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el_pereira\Desktop\Base de Deuda Diciembre\Archivo para publicación\"/>
    </mc:Choice>
  </mc:AlternateContent>
  <xr:revisionPtr revIDLastSave="0" documentId="13_ncr:1_{FAFB4F16-5783-4C92-91B8-EB76EDB91AE9}" xr6:coauthVersionLast="47" xr6:coauthVersionMax="47" xr10:uidLastSave="{00000000-0000-0000-0000-000000000000}"/>
  <bookViews>
    <workbookView xWindow="-24120" yWindow="-120" windowWidth="24240" windowHeight="13020" xr2:uid="{36E044BE-5A32-4345-92E9-FF732A20ADBC}"/>
  </bookViews>
  <sheets>
    <sheet name="Indice" sheetId="13" r:id="rId1"/>
    <sheet name="Saldo" sheetId="18" r:id="rId2"/>
    <sheet name="Hoja1" sheetId="20" state="hidden" r:id="rId3"/>
    <sheet name="Desembolso" sheetId="7" r:id="rId4"/>
    <sheet name="Servicio" sheetId="15" r:id="rId5"/>
    <sheet name="Clasificación Deuda " sheetId="19" r:id="rId6"/>
  </sheets>
  <definedNames>
    <definedName name="_xlnm.Print_Area" localSheetId="5">'Clasificación Deuda '!$A$2:$N$58</definedName>
    <definedName name="_xlnm.Print_Area" localSheetId="3">Desembolso!$B$5:$N$68</definedName>
    <definedName name="_xlnm.Print_Area" localSheetId="1">Saldo!$B$1:$Q$42</definedName>
    <definedName name="_xlnm.Print_Area" localSheetId="4">Servicio!$B$5:$N$119</definedName>
    <definedName name="Desembolsos_de_la_Deuda_Pública">Desembolso!$B$5</definedName>
    <definedName name="EEPP" localSheetId="5">#REF!</definedName>
    <definedName name="EEPP" localSheetId="3">#REF!</definedName>
    <definedName name="EEPP" localSheetId="1">#REF!</definedName>
    <definedName name="EEPP" localSheetId="4">#REF!</definedName>
    <definedName name="EEPP">#REF!</definedName>
    <definedName name="EMPPUB" localSheetId="5">#REF!</definedName>
    <definedName name="EMPPUB" localSheetId="3">#REF!</definedName>
    <definedName name="EMPPUB" localSheetId="1">#REF!</definedName>
    <definedName name="EMPPUB" localSheetId="4">#REF!</definedName>
    <definedName name="EMPPUB">#REF!</definedName>
    <definedName name="GOBCENTRAL" localSheetId="5">#REF!</definedName>
    <definedName name="GOBCENTRAL" localSheetId="3">#REF!</definedName>
    <definedName name="GOBCENTRAL" localSheetId="1">#REF!</definedName>
    <definedName name="GOBCENTRAL" localSheetId="4">#REF!</definedName>
    <definedName name="GOBCENTRAL">#REF!</definedName>
    <definedName name="Indicadores_de_la_Deuda_Pública" localSheetId="5">'Clasificación Deuda '!$A$6</definedName>
    <definedName name="Indicadores_de_la_Deuda_Pública" localSheetId="1">#REF!</definedName>
    <definedName name="Indicadores_de_la_Deuda_Pública">#REF!</definedName>
    <definedName name="INSTFINAN" localSheetId="5">#REF!</definedName>
    <definedName name="INSTFINAN" localSheetId="3">#REF!</definedName>
    <definedName name="INSTFINAN" localSheetId="1">#REF!</definedName>
    <definedName name="INSTFINAN" localSheetId="4">#REF!</definedName>
    <definedName name="INSTFINAN">#REF!</definedName>
    <definedName name="LOGOMH" localSheetId="5">#REF!</definedName>
    <definedName name="LOGOMH" localSheetId="3">#REF!</definedName>
    <definedName name="LOGOMH" localSheetId="1">#REF!</definedName>
    <definedName name="LOGOMH" localSheetId="4">#REF!</definedName>
    <definedName name="LOGOMH">#REF!</definedName>
    <definedName name="Saldo_de_la_Deuda_Pública" localSheetId="5">#REF!</definedName>
    <definedName name="Saldo_de_la_Deuda_Pública" localSheetId="1">#REF!</definedName>
    <definedName name="Saldo_de_la_Deuda_Pública">#REF!</definedName>
    <definedName name="Servicio_de_la_Deuda_Pública" localSheetId="5">#REF!</definedName>
    <definedName name="Servicio_de_la_Deuda_Pública" localSheetId="1">#REF!</definedName>
    <definedName name="Servicio_de_la_Deuda_Públic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C28" i="18" l="1"/>
  <c r="F6" i="20"/>
  <c r="G6" i="20"/>
  <c r="H6" i="20"/>
  <c r="I6" i="20"/>
  <c r="J6" i="20"/>
  <c r="K6" i="20"/>
  <c r="L6" i="20"/>
  <c r="M6" i="20"/>
  <c r="N6" i="20"/>
  <c r="E6" i="20"/>
  <c r="F13" i="20"/>
  <c r="G13" i="20"/>
  <c r="H13" i="20"/>
  <c r="I13" i="20"/>
  <c r="J13" i="20"/>
  <c r="K13" i="20"/>
  <c r="L13" i="20"/>
  <c r="M13" i="20"/>
  <c r="N13" i="20"/>
  <c r="E13" i="20"/>
  <c r="BE12" i="15"/>
  <c r="BE15" i="15"/>
  <c r="BE18" i="15"/>
  <c r="BE21" i="15"/>
  <c r="BE24" i="15"/>
  <c r="BE33" i="15"/>
  <c r="BE36" i="15"/>
  <c r="BE39" i="15"/>
  <c r="BE42" i="15"/>
  <c r="BE50" i="15"/>
  <c r="BE52" i="15"/>
  <c r="BE55" i="15"/>
  <c r="BE56" i="15"/>
  <c r="BE59" i="15"/>
  <c r="BE60" i="15"/>
  <c r="BE63" i="15"/>
  <c r="BE64" i="15"/>
  <c r="BE67" i="15"/>
  <c r="BE68" i="15"/>
  <c r="BE71" i="15"/>
  <c r="BE72" i="15"/>
  <c r="BE81" i="15"/>
  <c r="BE82" i="15"/>
  <c r="BE85" i="15"/>
  <c r="BE86" i="15"/>
  <c r="BE89" i="15"/>
  <c r="BE90" i="15"/>
  <c r="BE91" i="15"/>
  <c r="BE93" i="15"/>
  <c r="BE94" i="15"/>
  <c r="BE102" i="15"/>
  <c r="BE104" i="15"/>
  <c r="BE107" i="15"/>
  <c r="BE108" i="15"/>
  <c r="BE117" i="15"/>
  <c r="BE118" i="15"/>
  <c r="BD11" i="7"/>
  <c r="BD13" i="7"/>
  <c r="BD15" i="7"/>
  <c r="BD17" i="7"/>
  <c r="BD19" i="7"/>
  <c r="BD21" i="7"/>
  <c r="BD23" i="7"/>
  <c r="BD25" i="7"/>
  <c r="BD27" i="7"/>
  <c r="BD29" i="7"/>
  <c r="BD31" i="7"/>
  <c r="BD33" i="7"/>
  <c r="BD34" i="7"/>
  <c r="BD36" i="7"/>
  <c r="BD37" i="7"/>
  <c r="BD39" i="7"/>
  <c r="BD40" i="7"/>
  <c r="BD42" i="7"/>
  <c r="BD43" i="7"/>
  <c r="BD45" i="7"/>
  <c r="BD46" i="7"/>
  <c r="BD48" i="7"/>
  <c r="BD49" i="7"/>
  <c r="BD51" i="7"/>
  <c r="BD52" i="7"/>
  <c r="BD54" i="7"/>
  <c r="BD55" i="7"/>
  <c r="BD57" i="7"/>
  <c r="BD58" i="7"/>
  <c r="BD60" i="7"/>
  <c r="BD62" i="7"/>
  <c r="BD64" i="7"/>
  <c r="BD65" i="7"/>
  <c r="BD67" i="7"/>
  <c r="BD68" i="7"/>
  <c r="BC13" i="18"/>
  <c r="BC16" i="18"/>
  <c r="BC19" i="18"/>
  <c r="BC22" i="18"/>
  <c r="BC25" i="18"/>
  <c r="BC31" i="18"/>
  <c r="BC34" i="18"/>
  <c r="BC37" i="18"/>
  <c r="BC40" i="18"/>
  <c r="BC44" i="18"/>
  <c r="BC90" i="18" s="1"/>
  <c r="BC46" i="18"/>
  <c r="BC49" i="18"/>
  <c r="BC50" i="18"/>
  <c r="BC53" i="18"/>
  <c r="BC54" i="18"/>
  <c r="BC57" i="18"/>
  <c r="BC58" i="18"/>
  <c r="BC61" i="18"/>
  <c r="BC62" i="18"/>
  <c r="BC65" i="18"/>
  <c r="BC66" i="18"/>
  <c r="BC69" i="18"/>
  <c r="BC70" i="18"/>
  <c r="BC73" i="18"/>
  <c r="BC74" i="18"/>
  <c r="BC77" i="18"/>
  <c r="BC78" i="18"/>
  <c r="BC81" i="18"/>
  <c r="BC82" i="18"/>
  <c r="BC85" i="18"/>
  <c r="BC86" i="18"/>
  <c r="BC92" i="18"/>
  <c r="BC95" i="18"/>
  <c r="BC96" i="18"/>
  <c r="BC99" i="18"/>
  <c r="BC100" i="18"/>
  <c r="BD12" i="15"/>
  <c r="BD15" i="15"/>
  <c r="BD18" i="15"/>
  <c r="BD21" i="15"/>
  <c r="BD24" i="15"/>
  <c r="BD33" i="15"/>
  <c r="BD36" i="15"/>
  <c r="BD39" i="15"/>
  <c r="BD42" i="15"/>
  <c r="BD50" i="15"/>
  <c r="BD52" i="15"/>
  <c r="BD55" i="15"/>
  <c r="BD56" i="15"/>
  <c r="BD59" i="15"/>
  <c r="BD60" i="15"/>
  <c r="BD63" i="15"/>
  <c r="BD64" i="15"/>
  <c r="BD67" i="15"/>
  <c r="BD68" i="15"/>
  <c r="BD71" i="15"/>
  <c r="BD72" i="15"/>
  <c r="BD81" i="15"/>
  <c r="BD82" i="15"/>
  <c r="BD85" i="15"/>
  <c r="BD86" i="15"/>
  <c r="BD89" i="15"/>
  <c r="BD90" i="15"/>
  <c r="BD91" i="15"/>
  <c r="BD93" i="15"/>
  <c r="BD94" i="15"/>
  <c r="BD102" i="15"/>
  <c r="BD104" i="15"/>
  <c r="BD107" i="15"/>
  <c r="BD108" i="15"/>
  <c r="BD117" i="15"/>
  <c r="BD118" i="15"/>
  <c r="BC11" i="7"/>
  <c r="BC13" i="7"/>
  <c r="BC15" i="7"/>
  <c r="BC17" i="7"/>
  <c r="BC19" i="7"/>
  <c r="BC21" i="7"/>
  <c r="BC23" i="7"/>
  <c r="BC25" i="7"/>
  <c r="BC27" i="7"/>
  <c r="BC29" i="7"/>
  <c r="BC31" i="7"/>
  <c r="BC33" i="7"/>
  <c r="BC34" i="7"/>
  <c r="BC36" i="7"/>
  <c r="BC37" i="7"/>
  <c r="BC39" i="7"/>
  <c r="BC40" i="7"/>
  <c r="BC42" i="7"/>
  <c r="BC43" i="7"/>
  <c r="BC45" i="7"/>
  <c r="BC46" i="7"/>
  <c r="BC48" i="7"/>
  <c r="BC49" i="7"/>
  <c r="BC51" i="7"/>
  <c r="BC52" i="7"/>
  <c r="BC54" i="7"/>
  <c r="BC55" i="7"/>
  <c r="BC57" i="7"/>
  <c r="BC58" i="7"/>
  <c r="BC60" i="7"/>
  <c r="BC62" i="7"/>
  <c r="BC64" i="7"/>
  <c r="BC65" i="7"/>
  <c r="BC67" i="7"/>
  <c r="BC68" i="7"/>
  <c r="BB13" i="18" l="1"/>
  <c r="BB16" i="18"/>
  <c r="BB19" i="18"/>
  <c r="BB22" i="18"/>
  <c r="BB25" i="18"/>
  <c r="BB28" i="18"/>
  <c r="BB31" i="18"/>
  <c r="BB34" i="18"/>
  <c r="BB37" i="18"/>
  <c r="BB40" i="18"/>
  <c r="BB44" i="18"/>
  <c r="BB90" i="18" s="1"/>
  <c r="BB46" i="18"/>
  <c r="BB49" i="18"/>
  <c r="BB50" i="18"/>
  <c r="BB53" i="18"/>
  <c r="BB54" i="18"/>
  <c r="BB57" i="18"/>
  <c r="BB58" i="18"/>
  <c r="BB61" i="18"/>
  <c r="BB62" i="18"/>
  <c r="BB65" i="18"/>
  <c r="BB66" i="18"/>
  <c r="BB69" i="18"/>
  <c r="BB70" i="18"/>
  <c r="BB73" i="18"/>
  <c r="BB74" i="18"/>
  <c r="BB77" i="18"/>
  <c r="BB78" i="18"/>
  <c r="BB81" i="18"/>
  <c r="BB82" i="18"/>
  <c r="BB85" i="18"/>
  <c r="BB86" i="18"/>
  <c r="BB92" i="18"/>
  <c r="BB95" i="18"/>
  <c r="BB96" i="18"/>
  <c r="BB99" i="18"/>
  <c r="BB100" i="18"/>
  <c r="BC12" i="15"/>
  <c r="BC15" i="15"/>
  <c r="BC18" i="15"/>
  <c r="BC21" i="15"/>
  <c r="BC24" i="15"/>
  <c r="BC33" i="15"/>
  <c r="BC36" i="15"/>
  <c r="BC39" i="15"/>
  <c r="BC42" i="15"/>
  <c r="BC50" i="15"/>
  <c r="BC52" i="15"/>
  <c r="BC55" i="15"/>
  <c r="BC56" i="15"/>
  <c r="BC59" i="15"/>
  <c r="BC60" i="15"/>
  <c r="BC63" i="15"/>
  <c r="BC64" i="15"/>
  <c r="BC67" i="15"/>
  <c r="BC68" i="15"/>
  <c r="BC71" i="15"/>
  <c r="BC72" i="15"/>
  <c r="BC81" i="15"/>
  <c r="BC82" i="15"/>
  <c r="BC85" i="15"/>
  <c r="BC86" i="15"/>
  <c r="BC89" i="15"/>
  <c r="BC90" i="15"/>
  <c r="BC91" i="15"/>
  <c r="BC93" i="15"/>
  <c r="BC94" i="15"/>
  <c r="BC102" i="15"/>
  <c r="BC104" i="15"/>
  <c r="BC107" i="15"/>
  <c r="BC108" i="15"/>
  <c r="BC117" i="15"/>
  <c r="BC118" i="15"/>
  <c r="BB11" i="7"/>
  <c r="BB13" i="7"/>
  <c r="BB15" i="7"/>
  <c r="BB17" i="7"/>
  <c r="BB19" i="7"/>
  <c r="BB21" i="7"/>
  <c r="BB23" i="7"/>
  <c r="BB25" i="7"/>
  <c r="BB27" i="7"/>
  <c r="BB29" i="7"/>
  <c r="BB31" i="7"/>
  <c r="BB33" i="7"/>
  <c r="BB34" i="7"/>
  <c r="BB36" i="7"/>
  <c r="BB37" i="7"/>
  <c r="BB39" i="7"/>
  <c r="BB40" i="7"/>
  <c r="BB42" i="7"/>
  <c r="BB43" i="7"/>
  <c r="BB45" i="7"/>
  <c r="BB46" i="7"/>
  <c r="BB48" i="7"/>
  <c r="BB49" i="7"/>
  <c r="BB51" i="7"/>
  <c r="BB52" i="7"/>
  <c r="BB54" i="7"/>
  <c r="BB55" i="7"/>
  <c r="BB57" i="7"/>
  <c r="BB58" i="7"/>
  <c r="BB60" i="7"/>
  <c r="BB62" i="7"/>
  <c r="BB64" i="7"/>
  <c r="BB65" i="7"/>
  <c r="BB67" i="7"/>
  <c r="BB68" i="7"/>
  <c r="BA13" i="18"/>
  <c r="BA16" i="18"/>
  <c r="BA19" i="18"/>
  <c r="BA22" i="18"/>
  <c r="BA25" i="18"/>
  <c r="BA28" i="18"/>
  <c r="BA31" i="18"/>
  <c r="BA34" i="18"/>
  <c r="BA37" i="18"/>
  <c r="BA40" i="18"/>
  <c r="BA44" i="18"/>
  <c r="BA90" i="18" s="1"/>
  <c r="BA46" i="18"/>
  <c r="BA49" i="18"/>
  <c r="BA50" i="18"/>
  <c r="BA53" i="18"/>
  <c r="BA54" i="18"/>
  <c r="BA57" i="18"/>
  <c r="BA58" i="18"/>
  <c r="BA61" i="18"/>
  <c r="BA62" i="18"/>
  <c r="BA65" i="18"/>
  <c r="BA66" i="18"/>
  <c r="BA69" i="18"/>
  <c r="BA70" i="18"/>
  <c r="BA73" i="18"/>
  <c r="BA74" i="18"/>
  <c r="BA77" i="18"/>
  <c r="BA78" i="18"/>
  <c r="BA81" i="18"/>
  <c r="BA82" i="18"/>
  <c r="BA85" i="18"/>
  <c r="BA86" i="18"/>
  <c r="BA92" i="18"/>
  <c r="BA95" i="18"/>
  <c r="BA96" i="18"/>
  <c r="BA99" i="18"/>
  <c r="BA100" i="18"/>
  <c r="BB12" i="15"/>
  <c r="BB15" i="15"/>
  <c r="BB18" i="15"/>
  <c r="BB21" i="15"/>
  <c r="BB24" i="15"/>
  <c r="BB33" i="15"/>
  <c r="BB36" i="15"/>
  <c r="BB39" i="15"/>
  <c r="BB42" i="15"/>
  <c r="BB50" i="15"/>
  <c r="BB52" i="15"/>
  <c r="BB55" i="15"/>
  <c r="BB56" i="15"/>
  <c r="BB59" i="15"/>
  <c r="BB60" i="15"/>
  <c r="BB63" i="15"/>
  <c r="BB64" i="15"/>
  <c r="BB67" i="15"/>
  <c r="BB68" i="15"/>
  <c r="BB71" i="15"/>
  <c r="BB72" i="15"/>
  <c r="BB81" i="15"/>
  <c r="BB82" i="15"/>
  <c r="BB85" i="15"/>
  <c r="BB86" i="15"/>
  <c r="BB89" i="15"/>
  <c r="BB90" i="15"/>
  <c r="BB91" i="15"/>
  <c r="BB93" i="15"/>
  <c r="BB94" i="15"/>
  <c r="BB102" i="15"/>
  <c r="BB104" i="15"/>
  <c r="BB107" i="15"/>
  <c r="BB108" i="15"/>
  <c r="BB117" i="15"/>
  <c r="BB118" i="15"/>
  <c r="BA11" i="7"/>
  <c r="BA13" i="7"/>
  <c r="BA15" i="7"/>
  <c r="BA17" i="7"/>
  <c r="BA19" i="7"/>
  <c r="BA21" i="7"/>
  <c r="BA23" i="7"/>
  <c r="BA25" i="7"/>
  <c r="BA27" i="7"/>
  <c r="BA29" i="7"/>
  <c r="BA31" i="7"/>
  <c r="BA33" i="7"/>
  <c r="BA34" i="7"/>
  <c r="BA36" i="7"/>
  <c r="BA37" i="7"/>
  <c r="BA39" i="7"/>
  <c r="BA40" i="7"/>
  <c r="BA42" i="7"/>
  <c r="BA43" i="7"/>
  <c r="BA45" i="7"/>
  <c r="BA46" i="7"/>
  <c r="BA48" i="7"/>
  <c r="BA49" i="7"/>
  <c r="BA51" i="7"/>
  <c r="BA52" i="7"/>
  <c r="BA54" i="7"/>
  <c r="BA55" i="7"/>
  <c r="BA57" i="7"/>
  <c r="BA58" i="7"/>
  <c r="BA60" i="7"/>
  <c r="BA62" i="7"/>
  <c r="BA64" i="7"/>
  <c r="BA65" i="7"/>
  <c r="BA67" i="7"/>
  <c r="BA68" i="7"/>
  <c r="AZ13" i="18" l="1"/>
  <c r="AZ16" i="18"/>
  <c r="AZ19" i="18"/>
  <c r="AZ22" i="18"/>
  <c r="AZ25" i="18"/>
  <c r="AZ28" i="18"/>
  <c r="AZ31" i="18"/>
  <c r="AZ34" i="18"/>
  <c r="AZ37" i="18"/>
  <c r="AZ40" i="18"/>
  <c r="AZ44" i="18"/>
  <c r="AZ90" i="18" s="1"/>
  <c r="AZ46" i="18"/>
  <c r="AZ49" i="18"/>
  <c r="AZ50" i="18"/>
  <c r="AZ53" i="18"/>
  <c r="AZ54" i="18"/>
  <c r="AZ57" i="18"/>
  <c r="AZ58" i="18"/>
  <c r="AZ61" i="18"/>
  <c r="AZ62" i="18"/>
  <c r="AZ65" i="18"/>
  <c r="AZ66" i="18"/>
  <c r="AZ69" i="18"/>
  <c r="AZ70" i="18"/>
  <c r="AZ73" i="18"/>
  <c r="AZ74" i="18"/>
  <c r="AZ77" i="18"/>
  <c r="AZ78" i="18"/>
  <c r="AZ81" i="18"/>
  <c r="AZ82" i="18"/>
  <c r="AZ85" i="18"/>
  <c r="AZ86" i="18"/>
  <c r="AZ92" i="18"/>
  <c r="AZ95" i="18"/>
  <c r="AZ96" i="18"/>
  <c r="AZ99" i="18"/>
  <c r="AZ100" i="18"/>
  <c r="F16" i="19"/>
  <c r="BA12" i="15" l="1"/>
  <c r="BA15" i="15"/>
  <c r="BA18" i="15"/>
  <c r="BA21" i="15"/>
  <c r="BA24" i="15"/>
  <c r="BA33" i="15"/>
  <c r="BA36" i="15"/>
  <c r="BA39" i="15"/>
  <c r="BA42" i="15"/>
  <c r="BA50" i="15"/>
  <c r="BA52" i="15"/>
  <c r="BA55" i="15"/>
  <c r="BA56" i="15"/>
  <c r="BA59" i="15"/>
  <c r="BA60" i="15"/>
  <c r="BA63" i="15"/>
  <c r="BA64" i="15"/>
  <c r="BA67" i="15"/>
  <c r="BA68" i="15"/>
  <c r="BA71" i="15"/>
  <c r="BA72" i="15"/>
  <c r="BA81" i="15"/>
  <c r="BA82" i="15"/>
  <c r="BA85" i="15"/>
  <c r="BA86" i="15"/>
  <c r="BA89" i="15"/>
  <c r="BA90" i="15"/>
  <c r="BA91" i="15"/>
  <c r="BA93" i="15"/>
  <c r="BA94" i="15"/>
  <c r="BA102" i="15"/>
  <c r="BA104" i="15"/>
  <c r="BA107" i="15"/>
  <c r="BA108" i="15"/>
  <c r="BA117" i="15"/>
  <c r="BA118" i="15"/>
  <c r="AZ11" i="7"/>
  <c r="AZ13" i="7"/>
  <c r="AZ15" i="7"/>
  <c r="AZ17" i="7"/>
  <c r="AZ19" i="7"/>
  <c r="AZ21" i="7"/>
  <c r="AZ23" i="7"/>
  <c r="AZ25" i="7"/>
  <c r="AZ27" i="7"/>
  <c r="AZ29" i="7"/>
  <c r="AZ31" i="7"/>
  <c r="AZ33" i="7"/>
  <c r="AZ34" i="7"/>
  <c r="AZ36" i="7"/>
  <c r="AZ37" i="7"/>
  <c r="AZ39" i="7"/>
  <c r="AZ40" i="7"/>
  <c r="AZ42" i="7"/>
  <c r="AZ43" i="7"/>
  <c r="AZ45" i="7"/>
  <c r="AZ46" i="7"/>
  <c r="AZ48" i="7"/>
  <c r="AZ49" i="7"/>
  <c r="AZ51" i="7"/>
  <c r="AZ52" i="7"/>
  <c r="AZ54" i="7"/>
  <c r="AZ55" i="7"/>
  <c r="AZ57" i="7"/>
  <c r="AZ58" i="7"/>
  <c r="AZ60" i="7"/>
  <c r="AZ62" i="7"/>
  <c r="AZ64" i="7"/>
  <c r="AZ65" i="7"/>
  <c r="AZ67" i="7"/>
  <c r="AZ68" i="7"/>
  <c r="AY13" i="18"/>
  <c r="AY16" i="18"/>
  <c r="AY19" i="18"/>
  <c r="AY22" i="18"/>
  <c r="AY25" i="18"/>
  <c r="AY28" i="18"/>
  <c r="AY31" i="18"/>
  <c r="AY34" i="18"/>
  <c r="AY37" i="18"/>
  <c r="AY40" i="18"/>
  <c r="AY44" i="18"/>
  <c r="AY90" i="18" s="1"/>
  <c r="AY46" i="18"/>
  <c r="AY49" i="18"/>
  <c r="AY50" i="18"/>
  <c r="AY53" i="18"/>
  <c r="AY54" i="18"/>
  <c r="AY57" i="18"/>
  <c r="AY58" i="18"/>
  <c r="AY61" i="18"/>
  <c r="AY62" i="18"/>
  <c r="AY65" i="18"/>
  <c r="AY66" i="18"/>
  <c r="AY69" i="18"/>
  <c r="AY70" i="18"/>
  <c r="AY73" i="18"/>
  <c r="AY74" i="18"/>
  <c r="AY77" i="18"/>
  <c r="AY78" i="18"/>
  <c r="AY81" i="18"/>
  <c r="AY82" i="18"/>
  <c r="AY85" i="18"/>
  <c r="AY86" i="18"/>
  <c r="AY92" i="18"/>
  <c r="AY95" i="18"/>
  <c r="AY96" i="18"/>
  <c r="AY99" i="18"/>
  <c r="AY100" i="18"/>
  <c r="AZ12" i="15"/>
  <c r="AZ15" i="15"/>
  <c r="AZ18" i="15"/>
  <c r="AZ21" i="15"/>
  <c r="AZ24" i="15"/>
  <c r="AZ33" i="15"/>
  <c r="AZ36" i="15"/>
  <c r="AZ39" i="15"/>
  <c r="AZ42" i="15"/>
  <c r="AZ50" i="15"/>
  <c r="AZ52" i="15"/>
  <c r="AZ55" i="15"/>
  <c r="AZ56" i="15"/>
  <c r="AZ59" i="15"/>
  <c r="AZ60" i="15"/>
  <c r="AZ63" i="15"/>
  <c r="AZ64" i="15"/>
  <c r="AZ67" i="15"/>
  <c r="AZ68" i="15"/>
  <c r="AZ71" i="15"/>
  <c r="AZ72" i="15"/>
  <c r="AZ81" i="15"/>
  <c r="AZ82" i="15"/>
  <c r="AZ85" i="15"/>
  <c r="AZ86" i="15"/>
  <c r="AZ89" i="15"/>
  <c r="AZ90" i="15"/>
  <c r="AZ91" i="15"/>
  <c r="AZ93" i="15"/>
  <c r="AZ94" i="15"/>
  <c r="AZ102" i="15"/>
  <c r="AZ104" i="15"/>
  <c r="AZ107" i="15"/>
  <c r="AZ108" i="15"/>
  <c r="AZ117" i="15"/>
  <c r="AZ118" i="15"/>
  <c r="AY11" i="7"/>
  <c r="AY13" i="7"/>
  <c r="AY15" i="7"/>
  <c r="AY17" i="7"/>
  <c r="AY19" i="7"/>
  <c r="AY21" i="7"/>
  <c r="AY23" i="7"/>
  <c r="AY25" i="7"/>
  <c r="AY27" i="7"/>
  <c r="AY29" i="7"/>
  <c r="AY31" i="7"/>
  <c r="AY33" i="7"/>
  <c r="AY34" i="7"/>
  <c r="AY36" i="7"/>
  <c r="AY37" i="7"/>
  <c r="AY39" i="7"/>
  <c r="AY40" i="7"/>
  <c r="AY42" i="7"/>
  <c r="AY43" i="7"/>
  <c r="AY45" i="7"/>
  <c r="AY46" i="7"/>
  <c r="AY48" i="7"/>
  <c r="AY49" i="7"/>
  <c r="AY51" i="7"/>
  <c r="AY52" i="7"/>
  <c r="AY54" i="7"/>
  <c r="AY55" i="7"/>
  <c r="AY57" i="7"/>
  <c r="AY58" i="7"/>
  <c r="AY60" i="7"/>
  <c r="AY62" i="7"/>
  <c r="AY64" i="7"/>
  <c r="AY65" i="7"/>
  <c r="AY67" i="7"/>
  <c r="AY68" i="7"/>
  <c r="AX13" i="18"/>
  <c r="AX16" i="18"/>
  <c r="AX19" i="18"/>
  <c r="AX22" i="18"/>
  <c r="AX25" i="18"/>
  <c r="AX28" i="18"/>
  <c r="AX31" i="18"/>
  <c r="AX34" i="18"/>
  <c r="AX37" i="18"/>
  <c r="AX40" i="18"/>
  <c r="AX44" i="18"/>
  <c r="AX90" i="18" s="1"/>
  <c r="AX46" i="18"/>
  <c r="AX49" i="18"/>
  <c r="AX50" i="18"/>
  <c r="AX53" i="18"/>
  <c r="AX54" i="18"/>
  <c r="AX57" i="18"/>
  <c r="AX58" i="18"/>
  <c r="AX61" i="18"/>
  <c r="AX62" i="18"/>
  <c r="AX65" i="18"/>
  <c r="AX66" i="18"/>
  <c r="AX69" i="18"/>
  <c r="AX70" i="18"/>
  <c r="AX73" i="18"/>
  <c r="AX74" i="18"/>
  <c r="AX77" i="18"/>
  <c r="AX78" i="18"/>
  <c r="AX81" i="18"/>
  <c r="AX82" i="18"/>
  <c r="AX85" i="18"/>
  <c r="AX86" i="18"/>
  <c r="AX92" i="18"/>
  <c r="AX95" i="18"/>
  <c r="AX96" i="18"/>
  <c r="AX99" i="18"/>
  <c r="AX100" i="18"/>
  <c r="F42" i="19"/>
  <c r="F41" i="19"/>
  <c r="F40" i="19"/>
  <c r="F39" i="19"/>
  <c r="F38" i="19"/>
  <c r="F37" i="19"/>
  <c r="F36" i="19"/>
  <c r="F35" i="19"/>
  <c r="F34" i="19"/>
  <c r="F33" i="19"/>
  <c r="F32" i="19"/>
  <c r="F31" i="19"/>
  <c r="F30" i="19"/>
  <c r="F29" i="19"/>
  <c r="F28" i="19"/>
  <c r="F27" i="19"/>
  <c r="F25" i="19"/>
  <c r="F24" i="19"/>
  <c r="F22" i="19"/>
  <c r="F20" i="19"/>
  <c r="F19" i="19"/>
  <c r="F17" i="19"/>
  <c r="AY12" i="15"/>
  <c r="AY15" i="15"/>
  <c r="AY18" i="15"/>
  <c r="AY21" i="15"/>
  <c r="AY24" i="15"/>
  <c r="AY33" i="15"/>
  <c r="AY36" i="15"/>
  <c r="AY39" i="15"/>
  <c r="AY42" i="15"/>
  <c r="AY50" i="15"/>
  <c r="AY52" i="15"/>
  <c r="AY55" i="15"/>
  <c r="AY56" i="15"/>
  <c r="AY59" i="15"/>
  <c r="AY60" i="15"/>
  <c r="AY63" i="15"/>
  <c r="AY64" i="15"/>
  <c r="AY67" i="15"/>
  <c r="AY68" i="15"/>
  <c r="AY71" i="15"/>
  <c r="AY72" i="15"/>
  <c r="AY81" i="15"/>
  <c r="AY82" i="15"/>
  <c r="AY85" i="15"/>
  <c r="AY86" i="15"/>
  <c r="AY89" i="15"/>
  <c r="AY90" i="15"/>
  <c r="AY91" i="15"/>
  <c r="AY93" i="15"/>
  <c r="AY94" i="15"/>
  <c r="AY102" i="15"/>
  <c r="AY104" i="15"/>
  <c r="AY107" i="15"/>
  <c r="AY108" i="15"/>
  <c r="AY117" i="15"/>
  <c r="AY118" i="15"/>
  <c r="AX11" i="7"/>
  <c r="AX13" i="7"/>
  <c r="AX15" i="7"/>
  <c r="AX17" i="7"/>
  <c r="AX19" i="7"/>
  <c r="AX21" i="7"/>
  <c r="AX23" i="7"/>
  <c r="AX25" i="7"/>
  <c r="AX27" i="7"/>
  <c r="AX29" i="7"/>
  <c r="AX31" i="7"/>
  <c r="AX33" i="7"/>
  <c r="AX34" i="7"/>
  <c r="AX36" i="7"/>
  <c r="AX37" i="7"/>
  <c r="AX39" i="7"/>
  <c r="AX40" i="7"/>
  <c r="AX42" i="7"/>
  <c r="AX43" i="7"/>
  <c r="AX45" i="7"/>
  <c r="AX46" i="7"/>
  <c r="AX48" i="7"/>
  <c r="AX49" i="7"/>
  <c r="AX51" i="7"/>
  <c r="AX52" i="7"/>
  <c r="AX54" i="7"/>
  <c r="AX55" i="7"/>
  <c r="AX57" i="7"/>
  <c r="AX58" i="7"/>
  <c r="AX60" i="7"/>
  <c r="AX62" i="7"/>
  <c r="AX64" i="7"/>
  <c r="AX65" i="7"/>
  <c r="AX67" i="7"/>
  <c r="AX68" i="7"/>
  <c r="AW44" i="18"/>
  <c r="AW90" i="18" s="1"/>
  <c r="AW13" i="18"/>
  <c r="AW16" i="18"/>
  <c r="AW19" i="18"/>
  <c r="AW22" i="18"/>
  <c r="AW25" i="18"/>
  <c r="AW28" i="18"/>
  <c r="AW31" i="18"/>
  <c r="AW34" i="18"/>
  <c r="AW37" i="18"/>
  <c r="AW40" i="18"/>
  <c r="AW46" i="18"/>
  <c r="AW49" i="18"/>
  <c r="AW50" i="18"/>
  <c r="AW53" i="18"/>
  <c r="AW54" i="18"/>
  <c r="AW57" i="18"/>
  <c r="AW58" i="18"/>
  <c r="AW61" i="18"/>
  <c r="AW62" i="18"/>
  <c r="AW65" i="18"/>
  <c r="AW66" i="18"/>
  <c r="AW69" i="18"/>
  <c r="AW70" i="18"/>
  <c r="AW73" i="18"/>
  <c r="AW74" i="18"/>
  <c r="AW77" i="18"/>
  <c r="AW78" i="18"/>
  <c r="AW81" i="18"/>
  <c r="AW82" i="18"/>
  <c r="AW85" i="18"/>
  <c r="AW86" i="18"/>
  <c r="AW92" i="18"/>
  <c r="AW95" i="18"/>
  <c r="AW96" i="18"/>
  <c r="AW99" i="18"/>
  <c r="AW100" i="18"/>
  <c r="M16" i="19" l="1"/>
  <c r="AX102" i="15" l="1"/>
  <c r="AX50" i="15"/>
  <c r="AX118" i="15"/>
  <c r="AX117" i="15"/>
  <c r="AX108" i="15"/>
  <c r="AX107" i="15"/>
  <c r="AX104" i="15"/>
  <c r="AX94" i="15"/>
  <c r="AX93" i="15"/>
  <c r="AX91" i="15"/>
  <c r="AX90" i="15"/>
  <c r="AX89" i="15"/>
  <c r="AX86" i="15"/>
  <c r="AX85" i="15"/>
  <c r="AX82" i="15"/>
  <c r="AX81" i="15"/>
  <c r="AX72" i="15"/>
  <c r="AX71" i="15"/>
  <c r="AX68" i="15"/>
  <c r="AX67" i="15"/>
  <c r="AX64" i="15"/>
  <c r="AX63" i="15"/>
  <c r="AX60" i="15"/>
  <c r="AX59" i="15"/>
  <c r="AX56" i="15"/>
  <c r="AX55" i="15"/>
  <c r="AX52" i="15"/>
  <c r="AX42" i="15"/>
  <c r="AX39" i="15"/>
  <c r="AX36" i="15"/>
  <c r="AX33" i="15"/>
  <c r="AX24" i="15"/>
  <c r="AX21" i="15"/>
  <c r="AX18" i="15"/>
  <c r="AX15" i="15"/>
  <c r="AX12" i="15"/>
  <c r="AW60" i="7"/>
  <c r="AW29" i="7"/>
  <c r="AW68" i="7"/>
  <c r="AW67" i="7"/>
  <c r="AW65" i="7"/>
  <c r="AW64" i="7"/>
  <c r="AW62" i="7"/>
  <c r="AW58" i="7"/>
  <c r="AW57" i="7"/>
  <c r="AW55" i="7"/>
  <c r="AW54" i="7"/>
  <c r="AW52" i="7"/>
  <c r="AW51" i="7"/>
  <c r="AW49" i="7"/>
  <c r="AW48" i="7"/>
  <c r="AW46" i="7"/>
  <c r="AW45" i="7"/>
  <c r="AW43" i="7"/>
  <c r="AW42" i="7"/>
  <c r="AW40" i="7"/>
  <c r="AW39" i="7"/>
  <c r="AW37" i="7"/>
  <c r="AW36" i="7"/>
  <c r="AW34" i="7"/>
  <c r="AW33" i="7"/>
  <c r="AW31" i="7"/>
  <c r="AW27" i="7"/>
  <c r="AW25" i="7"/>
  <c r="AW23" i="7"/>
  <c r="AW21" i="7"/>
  <c r="AW19" i="7"/>
  <c r="AW17" i="7"/>
  <c r="AW15" i="7"/>
  <c r="AW13" i="7"/>
  <c r="AW11" i="7"/>
  <c r="AV100" i="18"/>
  <c r="AV99" i="18"/>
  <c r="AV96" i="18"/>
  <c r="AV95" i="18"/>
  <c r="AV92" i="18"/>
  <c r="AV86" i="18"/>
  <c r="AV85" i="18"/>
  <c r="AV82" i="18"/>
  <c r="AV81" i="18"/>
  <c r="AV78" i="18"/>
  <c r="AV77" i="18"/>
  <c r="AV74" i="18"/>
  <c r="AV73" i="18"/>
  <c r="AV70" i="18"/>
  <c r="AV69" i="18"/>
  <c r="AV66" i="18"/>
  <c r="AV65" i="18"/>
  <c r="AV62" i="18"/>
  <c r="AV61" i="18"/>
  <c r="AV58" i="18"/>
  <c r="AV57" i="18"/>
  <c r="AV54" i="18"/>
  <c r="AV53" i="18"/>
  <c r="AV50" i="18"/>
  <c r="AV49" i="18"/>
  <c r="AV46" i="18"/>
  <c r="AV40" i="18"/>
  <c r="AV37" i="18"/>
  <c r="AV34" i="18"/>
  <c r="AV31" i="18"/>
  <c r="AV28" i="18"/>
  <c r="AV25" i="18"/>
  <c r="AV22" i="18"/>
  <c r="AV19" i="18"/>
  <c r="AV16" i="18"/>
  <c r="AV13" i="18"/>
  <c r="F46" i="19"/>
  <c r="F44" i="19"/>
  <c r="F43" i="19"/>
  <c r="F21" i="19"/>
  <c r="L49" i="19"/>
  <c r="L50" i="19"/>
  <c r="L51" i="19"/>
  <c r="M28" i="19"/>
  <c r="M27" i="19"/>
  <c r="M22" i="19"/>
  <c r="M21" i="19"/>
  <c r="M20" i="19"/>
  <c r="M19" i="19"/>
  <c r="AW12" i="15" l="1"/>
  <c r="AW15" i="15"/>
  <c r="AW18" i="15"/>
  <c r="AW21" i="15"/>
  <c r="AW24" i="15"/>
  <c r="AW33" i="15"/>
  <c r="AW36" i="15"/>
  <c r="AW39" i="15"/>
  <c r="AW42" i="15"/>
  <c r="AW52" i="15"/>
  <c r="AW55" i="15"/>
  <c r="AW56" i="15"/>
  <c r="AW59" i="15"/>
  <c r="AW60" i="15"/>
  <c r="AW63" i="15"/>
  <c r="AW64" i="15"/>
  <c r="AW67" i="15"/>
  <c r="AW68" i="15"/>
  <c r="AW71" i="15"/>
  <c r="AW72" i="15"/>
  <c r="AW81" i="15"/>
  <c r="AW82" i="15"/>
  <c r="AW85" i="15"/>
  <c r="AW86" i="15"/>
  <c r="AW89" i="15"/>
  <c r="AW90" i="15"/>
  <c r="AW91" i="15"/>
  <c r="AW93" i="15"/>
  <c r="AW94" i="15"/>
  <c r="AW104" i="15"/>
  <c r="AW107" i="15"/>
  <c r="AW108" i="15"/>
  <c r="AW117" i="15"/>
  <c r="AW118" i="15"/>
  <c r="AV11" i="7"/>
  <c r="AV13" i="7"/>
  <c r="AV15" i="7"/>
  <c r="AV17" i="7"/>
  <c r="AV19" i="7"/>
  <c r="AV21" i="7"/>
  <c r="AV23" i="7"/>
  <c r="AV25" i="7"/>
  <c r="AV27" i="7"/>
  <c r="AV31" i="7"/>
  <c r="AV33" i="7"/>
  <c r="AV34" i="7"/>
  <c r="AV36" i="7"/>
  <c r="AV37" i="7"/>
  <c r="AV39" i="7"/>
  <c r="AV40" i="7"/>
  <c r="AV42" i="7"/>
  <c r="AV43" i="7"/>
  <c r="AV45" i="7"/>
  <c r="AV46" i="7"/>
  <c r="AV48" i="7"/>
  <c r="AV49" i="7"/>
  <c r="AV51" i="7"/>
  <c r="AV52" i="7"/>
  <c r="AV54" i="7"/>
  <c r="AV55" i="7"/>
  <c r="AV57" i="7"/>
  <c r="AV58" i="7"/>
  <c r="AV62" i="7"/>
  <c r="AV64" i="7"/>
  <c r="AV65" i="7"/>
  <c r="AV67" i="7"/>
  <c r="AV68" i="7"/>
  <c r="AU13" i="18" l="1"/>
  <c r="AU16" i="18"/>
  <c r="AU19" i="18"/>
  <c r="AU22" i="18"/>
  <c r="AU25" i="18"/>
  <c r="AU28" i="18"/>
  <c r="AU31" i="18"/>
  <c r="AU34" i="18"/>
  <c r="AU37" i="18"/>
  <c r="AU40" i="18"/>
  <c r="AU46" i="18"/>
  <c r="AU49" i="18"/>
  <c r="AU50" i="18"/>
  <c r="AU53" i="18"/>
  <c r="AU54" i="18"/>
  <c r="AU57" i="18"/>
  <c r="AU58" i="18"/>
  <c r="AU61" i="18"/>
  <c r="AU62" i="18"/>
  <c r="AU65" i="18"/>
  <c r="AU66" i="18"/>
  <c r="AU69" i="18"/>
  <c r="AU70" i="18"/>
  <c r="AU73" i="18"/>
  <c r="AU74" i="18"/>
  <c r="AU77" i="18"/>
  <c r="AU78" i="18"/>
  <c r="AU81" i="18"/>
  <c r="AU82" i="18"/>
  <c r="AU85" i="18"/>
  <c r="AU86" i="18"/>
  <c r="AU92" i="18"/>
  <c r="AU95" i="18"/>
  <c r="AU96" i="18"/>
  <c r="AU99" i="18"/>
  <c r="AU100" i="18"/>
  <c r="K49" i="19"/>
  <c r="K20" i="19"/>
  <c r="D51" i="19"/>
  <c r="D50" i="19"/>
  <c r="D49" i="19"/>
  <c r="M51" i="19"/>
  <c r="M50" i="19"/>
  <c r="M49" i="19"/>
  <c r="E51" i="19"/>
  <c r="F51" i="19" s="1"/>
  <c r="E50" i="19"/>
  <c r="F50" i="19" s="1"/>
  <c r="E49" i="19"/>
  <c r="F49" i="19" s="1"/>
  <c r="C51" i="19"/>
  <c r="C50" i="19"/>
  <c r="C49" i="19"/>
  <c r="M25" i="19"/>
  <c r="M24" i="19"/>
  <c r="K16" i="19"/>
  <c r="D36" i="19"/>
  <c r="D34" i="19"/>
  <c r="D32" i="19"/>
  <c r="D30" i="19"/>
  <c r="D28" i="19"/>
  <c r="D27" i="19"/>
  <c r="D25" i="19"/>
  <c r="D24" i="19"/>
  <c r="D22" i="19"/>
  <c r="D20" i="19"/>
  <c r="D19" i="19"/>
  <c r="D17" i="19"/>
  <c r="D16" i="19"/>
  <c r="AT16" i="18" l="1"/>
  <c r="AT42" i="18"/>
  <c r="AU42" i="18" s="1"/>
  <c r="AU35" i="18" s="1"/>
  <c r="AV48" i="15"/>
  <c r="AV45" i="15" s="1"/>
  <c r="AV12" i="15"/>
  <c r="AV15" i="15"/>
  <c r="AV18" i="15"/>
  <c r="AV21" i="15"/>
  <c r="AV24" i="15"/>
  <c r="AV33" i="15"/>
  <c r="AV36" i="15"/>
  <c r="AV39" i="15"/>
  <c r="AV42" i="15"/>
  <c r="AV52" i="15"/>
  <c r="AV53" i="15"/>
  <c r="AV55" i="15"/>
  <c r="AV56" i="15"/>
  <c r="AV59" i="15"/>
  <c r="AV60" i="15"/>
  <c r="AV63" i="15"/>
  <c r="AV64" i="15"/>
  <c r="AV67" i="15"/>
  <c r="AV68" i="15"/>
  <c r="AV71" i="15"/>
  <c r="AV72" i="15"/>
  <c r="AV81" i="15"/>
  <c r="AV82" i="15"/>
  <c r="AV85" i="15"/>
  <c r="AV86" i="15"/>
  <c r="AV89" i="15"/>
  <c r="AV90" i="15"/>
  <c r="AV91" i="15"/>
  <c r="AV93" i="15"/>
  <c r="AV94" i="15"/>
  <c r="AV97" i="15"/>
  <c r="AV99" i="15"/>
  <c r="AV104" i="15"/>
  <c r="AV105" i="15"/>
  <c r="AV107" i="15"/>
  <c r="AV108" i="15"/>
  <c r="AV117" i="15"/>
  <c r="AV118" i="15"/>
  <c r="AU11" i="7"/>
  <c r="AU13" i="7"/>
  <c r="AU15" i="7"/>
  <c r="AU17" i="7"/>
  <c r="AU19" i="7"/>
  <c r="AU21" i="7"/>
  <c r="AU23" i="7"/>
  <c r="AU25" i="7"/>
  <c r="AU27" i="7"/>
  <c r="AU31" i="7"/>
  <c r="AU33" i="7"/>
  <c r="AU34" i="7"/>
  <c r="AU36" i="7"/>
  <c r="AU37" i="7"/>
  <c r="AU39" i="7"/>
  <c r="AU40" i="7"/>
  <c r="AU42" i="7"/>
  <c r="AU43" i="7"/>
  <c r="AU45" i="7"/>
  <c r="AU46" i="7"/>
  <c r="AU48" i="7"/>
  <c r="AU49" i="7"/>
  <c r="AU51" i="7"/>
  <c r="AU52" i="7"/>
  <c r="AU54" i="7"/>
  <c r="AU55" i="7"/>
  <c r="AU57" i="7"/>
  <c r="AU58" i="7"/>
  <c r="AU62" i="7"/>
  <c r="AU64" i="7"/>
  <c r="AU65" i="7"/>
  <c r="AU67" i="7"/>
  <c r="AU68" i="7"/>
  <c r="AT13" i="18"/>
  <c r="AT19" i="18"/>
  <c r="AT22" i="18"/>
  <c r="AT25" i="18"/>
  <c r="AT28" i="18"/>
  <c r="AT31" i="18"/>
  <c r="AT34" i="18"/>
  <c r="AT37" i="18"/>
  <c r="AT40" i="18"/>
  <c r="AT46" i="18"/>
  <c r="AT49" i="18"/>
  <c r="AT50" i="18"/>
  <c r="AT53" i="18"/>
  <c r="AT54" i="18"/>
  <c r="AT57" i="18"/>
  <c r="AT58" i="18"/>
  <c r="AT61" i="18"/>
  <c r="AT62" i="18"/>
  <c r="AT65" i="18"/>
  <c r="AT66" i="18"/>
  <c r="AT69" i="18"/>
  <c r="AT70" i="18"/>
  <c r="AT73" i="18"/>
  <c r="AT74" i="18"/>
  <c r="AT77" i="18"/>
  <c r="AT78" i="18"/>
  <c r="AT81" i="18"/>
  <c r="AT82" i="18"/>
  <c r="AT85" i="18"/>
  <c r="AT86" i="18"/>
  <c r="AT92" i="18"/>
  <c r="AT95" i="18"/>
  <c r="AT96" i="18"/>
  <c r="AT99" i="18"/>
  <c r="AT100" i="18"/>
  <c r="AU12" i="15"/>
  <c r="AU15" i="15"/>
  <c r="AU18" i="15"/>
  <c r="AU21" i="15"/>
  <c r="AU24" i="15"/>
  <c r="AU33" i="15"/>
  <c r="AU34" i="15"/>
  <c r="AU36" i="15"/>
  <c r="AU39" i="15"/>
  <c r="AU42" i="15"/>
  <c r="AU47" i="15"/>
  <c r="AU10" i="15"/>
  <c r="AU52" i="15"/>
  <c r="AU55" i="15"/>
  <c r="AU56" i="15"/>
  <c r="AU59" i="15"/>
  <c r="AU60" i="15"/>
  <c r="AU61" i="15"/>
  <c r="AU63" i="15"/>
  <c r="AU64" i="15"/>
  <c r="AU67" i="15"/>
  <c r="AU68" i="15"/>
  <c r="AU71" i="15"/>
  <c r="AU72" i="15"/>
  <c r="AU75" i="15"/>
  <c r="AU79" i="15"/>
  <c r="AU81" i="15"/>
  <c r="AU82" i="15"/>
  <c r="AU83" i="15"/>
  <c r="AU85" i="15"/>
  <c r="AU86" i="15"/>
  <c r="AU87" i="15"/>
  <c r="AU89" i="15"/>
  <c r="AU90" i="15"/>
  <c r="AU91" i="15"/>
  <c r="AU93" i="15"/>
  <c r="AU94" i="15"/>
  <c r="AU97" i="15"/>
  <c r="AU99" i="15"/>
  <c r="AU104" i="15"/>
  <c r="AU107" i="15"/>
  <c r="AU108" i="15"/>
  <c r="AU117" i="15"/>
  <c r="AU118" i="15"/>
  <c r="AU124" i="15"/>
  <c r="AU95" i="15" s="1"/>
  <c r="AV77" i="15" l="1"/>
  <c r="AV34" i="15"/>
  <c r="AU121" i="15"/>
  <c r="AV79" i="15"/>
  <c r="AV29" i="15"/>
  <c r="AV13" i="15"/>
  <c r="AV65" i="15"/>
  <c r="AV27" i="15"/>
  <c r="AV124" i="15"/>
  <c r="AV10" i="15"/>
  <c r="AW48" i="15"/>
  <c r="AV19" i="15"/>
  <c r="AU14" i="18"/>
  <c r="AU29" i="18"/>
  <c r="AU38" i="18"/>
  <c r="AT88" i="18"/>
  <c r="AT67" i="18" s="1"/>
  <c r="AT38" i="18"/>
  <c r="AU26" i="18"/>
  <c r="AU41" i="18"/>
  <c r="AT103" i="18"/>
  <c r="AT93" i="18" s="1"/>
  <c r="AU20" i="18"/>
  <c r="AU23" i="18"/>
  <c r="AU32" i="18"/>
  <c r="AT14" i="18"/>
  <c r="AT17" i="18"/>
  <c r="AT26" i="18"/>
  <c r="AU11" i="18"/>
  <c r="AV42" i="18"/>
  <c r="AW42" i="18" s="1"/>
  <c r="AU103" i="18"/>
  <c r="AU88" i="18"/>
  <c r="AU17" i="18"/>
  <c r="AT11" i="18"/>
  <c r="AT35" i="18"/>
  <c r="AT23" i="18"/>
  <c r="AT32" i="18"/>
  <c r="AT20" i="18"/>
  <c r="AT41" i="18"/>
  <c r="AT29" i="18"/>
  <c r="AV87" i="15"/>
  <c r="AV75" i="15"/>
  <c r="AV61" i="15"/>
  <c r="AV47" i="15"/>
  <c r="AV31" i="15"/>
  <c r="AV16" i="15"/>
  <c r="AV83" i="15"/>
  <c r="AV57" i="15"/>
  <c r="AV37" i="15"/>
  <c r="AV22" i="15"/>
  <c r="AV73" i="15"/>
  <c r="AV115" i="15"/>
  <c r="AV109" i="15"/>
  <c r="AV95" i="15"/>
  <c r="AV43" i="15"/>
  <c r="AV113" i="15"/>
  <c r="AV40" i="15"/>
  <c r="AV111" i="15"/>
  <c r="AV25" i="15"/>
  <c r="AU113" i="15"/>
  <c r="AU119" i="15"/>
  <c r="AU45" i="15"/>
  <c r="AU19" i="15"/>
  <c r="AU105" i="15"/>
  <c r="AU57" i="15"/>
  <c r="AU43" i="15"/>
  <c r="AU31" i="15"/>
  <c r="AU29" i="15"/>
  <c r="AU16" i="15"/>
  <c r="AU115" i="15"/>
  <c r="AU100" i="15"/>
  <c r="AU77" i="15"/>
  <c r="AU65" i="15"/>
  <c r="AU40" i="15"/>
  <c r="AU27" i="15"/>
  <c r="AU53" i="15"/>
  <c r="AU25" i="15"/>
  <c r="AU13" i="15"/>
  <c r="AU111" i="15"/>
  <c r="AU73" i="15"/>
  <c r="AU37" i="15"/>
  <c r="AU123" i="15"/>
  <c r="AU109" i="15"/>
  <c r="AU22" i="15"/>
  <c r="AT47" i="18" l="1"/>
  <c r="AT79" i="18"/>
  <c r="AT59" i="18"/>
  <c r="AT71" i="18"/>
  <c r="AW20" i="18"/>
  <c r="AW35" i="18"/>
  <c r="AW38" i="18"/>
  <c r="AW23" i="18"/>
  <c r="AW11" i="18"/>
  <c r="AW26" i="18"/>
  <c r="AW14" i="18"/>
  <c r="AW41" i="18"/>
  <c r="AW29" i="18"/>
  <c r="AX42" i="18"/>
  <c r="AY42" i="18" s="1"/>
  <c r="AW17" i="18"/>
  <c r="AW103" i="18"/>
  <c r="AW88" i="18"/>
  <c r="AW32" i="18"/>
  <c r="AT55" i="18"/>
  <c r="AT51" i="18"/>
  <c r="AT87" i="18"/>
  <c r="AT63" i="18"/>
  <c r="AU69" i="15"/>
  <c r="AV100" i="15"/>
  <c r="AW10" i="15"/>
  <c r="AX48" i="15"/>
  <c r="AY48" i="15" s="1"/>
  <c r="AW79" i="15"/>
  <c r="AW105" i="15"/>
  <c r="AW75" i="15"/>
  <c r="AW27" i="15"/>
  <c r="AW37" i="15"/>
  <c r="AW65" i="15"/>
  <c r="AW87" i="15"/>
  <c r="AW57" i="15"/>
  <c r="AW83" i="15"/>
  <c r="AW77" i="15"/>
  <c r="AW97" i="15"/>
  <c r="AW61" i="15"/>
  <c r="AW31" i="15"/>
  <c r="AW45" i="15"/>
  <c r="AW99" i="15"/>
  <c r="AW47" i="15"/>
  <c r="AW34" i="15"/>
  <c r="AW22" i="15"/>
  <c r="AW19" i="15"/>
  <c r="AW13" i="15"/>
  <c r="AW29" i="15"/>
  <c r="AW16" i="15"/>
  <c r="AW53" i="15"/>
  <c r="AV123" i="15"/>
  <c r="AW124" i="15"/>
  <c r="AV119" i="15"/>
  <c r="AV121" i="15"/>
  <c r="AV103" i="18"/>
  <c r="AV14" i="18"/>
  <c r="AV26" i="18"/>
  <c r="AV17" i="18"/>
  <c r="AV23" i="18"/>
  <c r="AV11" i="18"/>
  <c r="AV35" i="18"/>
  <c r="AV20" i="18"/>
  <c r="AV41" i="18"/>
  <c r="AV38" i="18"/>
  <c r="AV29" i="18"/>
  <c r="AV32" i="18"/>
  <c r="AV88" i="18"/>
  <c r="AT101" i="18"/>
  <c r="AT97" i="18"/>
  <c r="AT75" i="18"/>
  <c r="AT83" i="18"/>
  <c r="AU59" i="18"/>
  <c r="AU79" i="18"/>
  <c r="AU87" i="18"/>
  <c r="AU47" i="18"/>
  <c r="AU71" i="18"/>
  <c r="AU67" i="18"/>
  <c r="AU63" i="18"/>
  <c r="AU55" i="18"/>
  <c r="AU83" i="18"/>
  <c r="AU51" i="18"/>
  <c r="AU75" i="18"/>
  <c r="AU93" i="18"/>
  <c r="AU101" i="18"/>
  <c r="AU97" i="18"/>
  <c r="AT11" i="7"/>
  <c r="AT13" i="7"/>
  <c r="AT15" i="7"/>
  <c r="AT17" i="7"/>
  <c r="AT19" i="7"/>
  <c r="AT21" i="7"/>
  <c r="AT23" i="7"/>
  <c r="AT25" i="7"/>
  <c r="AT27" i="7"/>
  <c r="AT31" i="7"/>
  <c r="AT33" i="7"/>
  <c r="AT34" i="7"/>
  <c r="AT36" i="7"/>
  <c r="AT37" i="7"/>
  <c r="AT39" i="7"/>
  <c r="AT40" i="7"/>
  <c r="AT42" i="7"/>
  <c r="AT43" i="7"/>
  <c r="AT45" i="7"/>
  <c r="AT46" i="7"/>
  <c r="AT48" i="7"/>
  <c r="AT49" i="7"/>
  <c r="AT51" i="7"/>
  <c r="AT52" i="7"/>
  <c r="AT54" i="7"/>
  <c r="AT55" i="7"/>
  <c r="AT57" i="7"/>
  <c r="AT58" i="7"/>
  <c r="AT62" i="7"/>
  <c r="AT64" i="7"/>
  <c r="AT65" i="7"/>
  <c r="AT67" i="7"/>
  <c r="AT68" i="7"/>
  <c r="AY14" i="18" l="1"/>
  <c r="AZ42" i="18"/>
  <c r="AY17" i="18"/>
  <c r="AY103" i="18"/>
  <c r="AY38" i="18"/>
  <c r="AY32" i="18"/>
  <c r="AY41" i="18"/>
  <c r="AY35" i="18"/>
  <c r="AY26" i="18"/>
  <c r="AY20" i="18"/>
  <c r="AY11" i="18"/>
  <c r="AY23" i="18"/>
  <c r="AY29" i="18"/>
  <c r="AY88" i="18"/>
  <c r="AY10" i="15"/>
  <c r="AZ48" i="15"/>
  <c r="BA48" i="15" s="1"/>
  <c r="AY27" i="15"/>
  <c r="AY79" i="15"/>
  <c r="AY97" i="15"/>
  <c r="AY13" i="15"/>
  <c r="AY29" i="15"/>
  <c r="AY45" i="15"/>
  <c r="AY57" i="15"/>
  <c r="AY31" i="15"/>
  <c r="AY47" i="15"/>
  <c r="AY105" i="15"/>
  <c r="AY77" i="15"/>
  <c r="AY16" i="15"/>
  <c r="AY83" i="15"/>
  <c r="AY65" i="15"/>
  <c r="AY34" i="15"/>
  <c r="AY61" i="15"/>
  <c r="AY37" i="15"/>
  <c r="AY53" i="15"/>
  <c r="AY75" i="15"/>
  <c r="AY87" i="15"/>
  <c r="AY99" i="15"/>
  <c r="AY22" i="15"/>
  <c r="AY19" i="15"/>
  <c r="AW93" i="18"/>
  <c r="AW97" i="18"/>
  <c r="AW101" i="18"/>
  <c r="AX11" i="18"/>
  <c r="AX26" i="18"/>
  <c r="AX14" i="18"/>
  <c r="AX88" i="18"/>
  <c r="AX103" i="18"/>
  <c r="AX35" i="18"/>
  <c r="AX32" i="18"/>
  <c r="AX23" i="18"/>
  <c r="AX20" i="18"/>
  <c r="AX41" i="18"/>
  <c r="AX38" i="18"/>
  <c r="AX29" i="18"/>
  <c r="AX17" i="18"/>
  <c r="AW83" i="18"/>
  <c r="AW55" i="18"/>
  <c r="AW71" i="18"/>
  <c r="AW75" i="18"/>
  <c r="AW51" i="18"/>
  <c r="AW87" i="18"/>
  <c r="AW67" i="18"/>
  <c r="AW59" i="18"/>
  <c r="AW47" i="18"/>
  <c r="AW63" i="18"/>
  <c r="AW79" i="18"/>
  <c r="AW95" i="15"/>
  <c r="AX124" i="15"/>
  <c r="AY124" i="15" s="1"/>
  <c r="AW43" i="15"/>
  <c r="AW121" i="15"/>
  <c r="AW119" i="15"/>
  <c r="AW25" i="15"/>
  <c r="AW111" i="15"/>
  <c r="AW73" i="15"/>
  <c r="AW113" i="15"/>
  <c r="AW40" i="15"/>
  <c r="AW115" i="15"/>
  <c r="AW123" i="15"/>
  <c r="AW109" i="15"/>
  <c r="AX97" i="15"/>
  <c r="AX79" i="15"/>
  <c r="AX65" i="15"/>
  <c r="AX53" i="15"/>
  <c r="AX37" i="15"/>
  <c r="AX27" i="15"/>
  <c r="AX77" i="15"/>
  <c r="AX22" i="15"/>
  <c r="AX10" i="15"/>
  <c r="AX75" i="15"/>
  <c r="AX34" i="15"/>
  <c r="AX87" i="15"/>
  <c r="AX45" i="15"/>
  <c r="AX19" i="15"/>
  <c r="AX99" i="15"/>
  <c r="AX31" i="15"/>
  <c r="AX57" i="15"/>
  <c r="AX29" i="15"/>
  <c r="AX16" i="15"/>
  <c r="AX13" i="15"/>
  <c r="AX105" i="15"/>
  <c r="AX47" i="15"/>
  <c r="AX83" i="15"/>
  <c r="AX61" i="15"/>
  <c r="AW100" i="15"/>
  <c r="AV69" i="15"/>
  <c r="AV79" i="18"/>
  <c r="AV51" i="18"/>
  <c r="AV55" i="18"/>
  <c r="AV47" i="18"/>
  <c r="AV59" i="18"/>
  <c r="AV75" i="18"/>
  <c r="AV67" i="18"/>
  <c r="AV71" i="18"/>
  <c r="AV83" i="18"/>
  <c r="AV87" i="18"/>
  <c r="AV63" i="18"/>
  <c r="AV101" i="18"/>
  <c r="AV93" i="18"/>
  <c r="AV97" i="18"/>
  <c r="AT91" i="15"/>
  <c r="AT90" i="15"/>
  <c r="AT89" i="15"/>
  <c r="AS91" i="15"/>
  <c r="AS90" i="15"/>
  <c r="AS89" i="15"/>
  <c r="AT12" i="15"/>
  <c r="AT15" i="15"/>
  <c r="AT18" i="15"/>
  <c r="AT21" i="15"/>
  <c r="AT24" i="15"/>
  <c r="AT33" i="15"/>
  <c r="AT36" i="15"/>
  <c r="AT39" i="15"/>
  <c r="AT42" i="15"/>
  <c r="AT52" i="15"/>
  <c r="AT55" i="15"/>
  <c r="AT56" i="15"/>
  <c r="AT59" i="15"/>
  <c r="AT60" i="15"/>
  <c r="AT63" i="15"/>
  <c r="AT64" i="15"/>
  <c r="AT67" i="15"/>
  <c r="AT68" i="15"/>
  <c r="AT71" i="15"/>
  <c r="AT72" i="15"/>
  <c r="AT81" i="15"/>
  <c r="AT82" i="15"/>
  <c r="AT85" i="15"/>
  <c r="AT86" i="15"/>
  <c r="AT93" i="15"/>
  <c r="AT94" i="15"/>
  <c r="AT104" i="15"/>
  <c r="AT107" i="15"/>
  <c r="AT108" i="15"/>
  <c r="AT117" i="15"/>
  <c r="AT118" i="15"/>
  <c r="AS60" i="7"/>
  <c r="AS29" i="7"/>
  <c r="AR29" i="7"/>
  <c r="AR60" i="7"/>
  <c r="AS11" i="7"/>
  <c r="AS13" i="7"/>
  <c r="AS15" i="7"/>
  <c r="AS17" i="7"/>
  <c r="AS19" i="7"/>
  <c r="AS21" i="7"/>
  <c r="AS23" i="7"/>
  <c r="AS25" i="7"/>
  <c r="AS27" i="7"/>
  <c r="AS31" i="7"/>
  <c r="AS33" i="7"/>
  <c r="AS34" i="7"/>
  <c r="AS36" i="7"/>
  <c r="AS37" i="7"/>
  <c r="AS39" i="7"/>
  <c r="AS40" i="7"/>
  <c r="AS42" i="7"/>
  <c r="AS43" i="7"/>
  <c r="AS45" i="7"/>
  <c r="AS46" i="7"/>
  <c r="AS48" i="7"/>
  <c r="AS49" i="7"/>
  <c r="AS51" i="7"/>
  <c r="AS52" i="7"/>
  <c r="AS54" i="7"/>
  <c r="AS55" i="7"/>
  <c r="AS57" i="7"/>
  <c r="AS58" i="7"/>
  <c r="AS62" i="7"/>
  <c r="AS64" i="7"/>
  <c r="AS65" i="7"/>
  <c r="AS67" i="7"/>
  <c r="AS68" i="7"/>
  <c r="AS103" i="18"/>
  <c r="AS88" i="18"/>
  <c r="BA10" i="15" l="1"/>
  <c r="BB48" i="15"/>
  <c r="BA61" i="15"/>
  <c r="BA99" i="15"/>
  <c r="BA34" i="15"/>
  <c r="BA75" i="15"/>
  <c r="BA87" i="15"/>
  <c r="BA53" i="15"/>
  <c r="BA77" i="15"/>
  <c r="BA19" i="15"/>
  <c r="BA65" i="15"/>
  <c r="BA79" i="15"/>
  <c r="BA105" i="15"/>
  <c r="BA45" i="15"/>
  <c r="BA57" i="15"/>
  <c r="BA27" i="15"/>
  <c r="BA47" i="15"/>
  <c r="BA83" i="15"/>
  <c r="BA31" i="15"/>
  <c r="BA97" i="15"/>
  <c r="BA13" i="15"/>
  <c r="BA16" i="15"/>
  <c r="BA22" i="15"/>
  <c r="BA29" i="15"/>
  <c r="BA37" i="15"/>
  <c r="AY71" i="18"/>
  <c r="AY59" i="18"/>
  <c r="AY51" i="18"/>
  <c r="AY67" i="18"/>
  <c r="AY83" i="18"/>
  <c r="AY79" i="18"/>
  <c r="AY63" i="18"/>
  <c r="AY75" i="18"/>
  <c r="AY55" i="18"/>
  <c r="AY87" i="18"/>
  <c r="AY47" i="18"/>
  <c r="AY93" i="18"/>
  <c r="AY97" i="18"/>
  <c r="AY101" i="18"/>
  <c r="AZ17" i="18"/>
  <c r="BA42" i="18"/>
  <c r="AZ11" i="18"/>
  <c r="AZ26" i="18"/>
  <c r="AZ38" i="18"/>
  <c r="AZ14" i="18"/>
  <c r="AZ23" i="18"/>
  <c r="AZ88" i="18"/>
  <c r="AZ35" i="18"/>
  <c r="AZ103" i="18"/>
  <c r="AZ32" i="18"/>
  <c r="AZ29" i="18"/>
  <c r="AZ20" i="18"/>
  <c r="AZ41" i="18"/>
  <c r="AY119" i="15"/>
  <c r="AZ124" i="15"/>
  <c r="BA124" i="15" s="1"/>
  <c r="AY115" i="15"/>
  <c r="AY121" i="15"/>
  <c r="AY109" i="15"/>
  <c r="AY123" i="15"/>
  <c r="AY95" i="15"/>
  <c r="AY73" i="15"/>
  <c r="AY113" i="15"/>
  <c r="AY25" i="15"/>
  <c r="AY43" i="15"/>
  <c r="AY111" i="15"/>
  <c r="AY40" i="15"/>
  <c r="AZ10" i="15"/>
  <c r="AZ83" i="15"/>
  <c r="AZ13" i="15"/>
  <c r="AZ34" i="15"/>
  <c r="AZ61" i="15"/>
  <c r="AZ97" i="15"/>
  <c r="AZ79" i="15"/>
  <c r="AZ53" i="15"/>
  <c r="AZ75" i="15"/>
  <c r="AZ87" i="15"/>
  <c r="AZ99" i="15"/>
  <c r="AZ65" i="15"/>
  <c r="AZ77" i="15"/>
  <c r="AZ45" i="15"/>
  <c r="AZ57" i="15"/>
  <c r="AZ31" i="15"/>
  <c r="AZ47" i="15"/>
  <c r="AZ105" i="15"/>
  <c r="AZ19" i="15"/>
  <c r="AZ22" i="15"/>
  <c r="AZ37" i="15"/>
  <c r="AZ29" i="15"/>
  <c r="AZ16" i="15"/>
  <c r="AZ27" i="15"/>
  <c r="AX101" i="18"/>
  <c r="AX93" i="18"/>
  <c r="AX97" i="18"/>
  <c r="AX79" i="18"/>
  <c r="AX87" i="18"/>
  <c r="AX75" i="18"/>
  <c r="AX59" i="18"/>
  <c r="AX67" i="18"/>
  <c r="AX47" i="18"/>
  <c r="AX71" i="18"/>
  <c r="AX51" i="18"/>
  <c r="AX83" i="18"/>
  <c r="AX55" i="18"/>
  <c r="AX63" i="18"/>
  <c r="AW69" i="15"/>
  <c r="AX100" i="15"/>
  <c r="AX123" i="15"/>
  <c r="AX40" i="15"/>
  <c r="AX25" i="15"/>
  <c r="AX73" i="15"/>
  <c r="AX43" i="15"/>
  <c r="AX111" i="15"/>
  <c r="AX115" i="15"/>
  <c r="AX95" i="15"/>
  <c r="AX113" i="15"/>
  <c r="AX119" i="15"/>
  <c r="AX109" i="15"/>
  <c r="AX121" i="15"/>
  <c r="BB10" i="15" l="1"/>
  <c r="BB65" i="15"/>
  <c r="BB79" i="15"/>
  <c r="BB31" i="15"/>
  <c r="BB45" i="15"/>
  <c r="BB57" i="15"/>
  <c r="BB105" i="15"/>
  <c r="BB47" i="15"/>
  <c r="BB83" i="15"/>
  <c r="BC48" i="15"/>
  <c r="BD48" i="15" s="1"/>
  <c r="BB34" i="15"/>
  <c r="BB61" i="15"/>
  <c r="BB97" i="15"/>
  <c r="BB37" i="15"/>
  <c r="BB75" i="15"/>
  <c r="BB87" i="15"/>
  <c r="BB99" i="15"/>
  <c r="BB53" i="15"/>
  <c r="BB77" i="15"/>
  <c r="BB22" i="15"/>
  <c r="BB13" i="15"/>
  <c r="BB27" i="15"/>
  <c r="BB19" i="15"/>
  <c r="BB29" i="15"/>
  <c r="BB16" i="15"/>
  <c r="BA119" i="15"/>
  <c r="BB124" i="15"/>
  <c r="BA115" i="15"/>
  <c r="BA43" i="15"/>
  <c r="BA73" i="15"/>
  <c r="BA95" i="15"/>
  <c r="BA113" i="15"/>
  <c r="BA25" i="15"/>
  <c r="BA121" i="15"/>
  <c r="BA40" i="15"/>
  <c r="BA111" i="15"/>
  <c r="BA123" i="15"/>
  <c r="BA109" i="15"/>
  <c r="AZ63" i="18"/>
  <c r="AZ71" i="18"/>
  <c r="AZ83" i="18"/>
  <c r="AZ47" i="18"/>
  <c r="AZ59" i="18"/>
  <c r="AZ51" i="18"/>
  <c r="AZ79" i="18"/>
  <c r="AZ67" i="18"/>
  <c r="AZ87" i="18"/>
  <c r="AZ55" i="18"/>
  <c r="AZ75" i="18"/>
  <c r="BA103" i="18"/>
  <c r="BA17" i="18"/>
  <c r="BA32" i="18"/>
  <c r="BB42" i="18"/>
  <c r="BC42" i="18" s="1"/>
  <c r="BA20" i="18"/>
  <c r="BA35" i="18"/>
  <c r="BA23" i="18"/>
  <c r="BA88" i="18"/>
  <c r="BA11" i="18"/>
  <c r="BA41" i="18"/>
  <c r="BA38" i="18"/>
  <c r="BA26" i="18"/>
  <c r="BA14" i="18"/>
  <c r="BA29" i="18"/>
  <c r="AZ97" i="18"/>
  <c r="AZ93" i="18"/>
  <c r="AZ101" i="18"/>
  <c r="AX69" i="15"/>
  <c r="AY100" i="15"/>
  <c r="AZ119" i="15"/>
  <c r="AZ95" i="15"/>
  <c r="AZ123" i="15"/>
  <c r="AZ73" i="15"/>
  <c r="AZ109" i="15"/>
  <c r="AZ115" i="15"/>
  <c r="AZ43" i="15"/>
  <c r="AZ25" i="15"/>
  <c r="AZ121" i="15"/>
  <c r="AZ113" i="15"/>
  <c r="AZ40" i="15"/>
  <c r="AZ111" i="15"/>
  <c r="AS13" i="18"/>
  <c r="AS14" i="18"/>
  <c r="AS16" i="18"/>
  <c r="AS17" i="18"/>
  <c r="AS19" i="18"/>
  <c r="AS20" i="18"/>
  <c r="AS22" i="18"/>
  <c r="AS25" i="18"/>
  <c r="AS26" i="18"/>
  <c r="AS28" i="18"/>
  <c r="AS29" i="18"/>
  <c r="AS31" i="18"/>
  <c r="AS32" i="18"/>
  <c r="AS34" i="18"/>
  <c r="AS37" i="18"/>
  <c r="AS38" i="18"/>
  <c r="AS40" i="18"/>
  <c r="AS41" i="18"/>
  <c r="AS46" i="18"/>
  <c r="AS49" i="18"/>
  <c r="AS50" i="18"/>
  <c r="AS53" i="18"/>
  <c r="AS54" i="18"/>
  <c r="AS57" i="18"/>
  <c r="AS58" i="18"/>
  <c r="AS61" i="18"/>
  <c r="AS62" i="18"/>
  <c r="AS65" i="18"/>
  <c r="AS66" i="18"/>
  <c r="AS69" i="18"/>
  <c r="AS70" i="18"/>
  <c r="AS73" i="18"/>
  <c r="AS74" i="18"/>
  <c r="AS75" i="18"/>
  <c r="AS77" i="18"/>
  <c r="AS78" i="18"/>
  <c r="AS81" i="18"/>
  <c r="AS82" i="18"/>
  <c r="AS85" i="18"/>
  <c r="AS86" i="18"/>
  <c r="AS55" i="18"/>
  <c r="AS92" i="18"/>
  <c r="AS95" i="18"/>
  <c r="AS96" i="18"/>
  <c r="AS99" i="18"/>
  <c r="AS100" i="18"/>
  <c r="BD10" i="15" l="1"/>
  <c r="BE48" i="15"/>
  <c r="BD61" i="15"/>
  <c r="BD97" i="15"/>
  <c r="BD29" i="15"/>
  <c r="BD34" i="15"/>
  <c r="BD75" i="15"/>
  <c r="BD87" i="15"/>
  <c r="BD99" i="15"/>
  <c r="BD16" i="15"/>
  <c r="BD53" i="15"/>
  <c r="BD77" i="15"/>
  <c r="BD65" i="15"/>
  <c r="BD79" i="15"/>
  <c r="BD31" i="15"/>
  <c r="BD83" i="15"/>
  <c r="BD57" i="15"/>
  <c r="BD105" i="15"/>
  <c r="BD47" i="15"/>
  <c r="BD37" i="15"/>
  <c r="BD19" i="15"/>
  <c r="BD22" i="15"/>
  <c r="BD27" i="15"/>
  <c r="BD45" i="15"/>
  <c r="BD13" i="15"/>
  <c r="BC14" i="18"/>
  <c r="BC103" i="18"/>
  <c r="BC35" i="18"/>
  <c r="BC23" i="18"/>
  <c r="BC11" i="18"/>
  <c r="BC32" i="18"/>
  <c r="BC20" i="18"/>
  <c r="BC88" i="18"/>
  <c r="BC41" i="18"/>
  <c r="BC38" i="18"/>
  <c r="BC29" i="18"/>
  <c r="BC26" i="18"/>
  <c r="BC17" i="18"/>
  <c r="BB119" i="15"/>
  <c r="BB121" i="15"/>
  <c r="BB43" i="15"/>
  <c r="BC124" i="15"/>
  <c r="BD124" i="15" s="1"/>
  <c r="BB95" i="15"/>
  <c r="BB115" i="15"/>
  <c r="BB111" i="15"/>
  <c r="BB123" i="15"/>
  <c r="BB73" i="15"/>
  <c r="BB40" i="15"/>
  <c r="BB25" i="15"/>
  <c r="BB109" i="15"/>
  <c r="BB113" i="15"/>
  <c r="BC10" i="15"/>
  <c r="BC13" i="15"/>
  <c r="BC37" i="15"/>
  <c r="BC61" i="15"/>
  <c r="BC83" i="15"/>
  <c r="BC97" i="15"/>
  <c r="BC22" i="15"/>
  <c r="BC31" i="15"/>
  <c r="BC87" i="15"/>
  <c r="BC45" i="15"/>
  <c r="BC105" i="15"/>
  <c r="BC75" i="15"/>
  <c r="BC29" i="15"/>
  <c r="BC47" i="15"/>
  <c r="BC77" i="15"/>
  <c r="BC53" i="15"/>
  <c r="BC34" i="15"/>
  <c r="BC65" i="15"/>
  <c r="BC27" i="15"/>
  <c r="BC16" i="15"/>
  <c r="BC57" i="15"/>
  <c r="BC19" i="15"/>
  <c r="BC79" i="15"/>
  <c r="BC99" i="15"/>
  <c r="BB17" i="18"/>
  <c r="BB23" i="18"/>
  <c r="BB38" i="18"/>
  <c r="BB11" i="18"/>
  <c r="BB26" i="18"/>
  <c r="BB103" i="18"/>
  <c r="BB88" i="18"/>
  <c r="BB14" i="18"/>
  <c r="BB35" i="18"/>
  <c r="BB41" i="18"/>
  <c r="BB29" i="18"/>
  <c r="BB32" i="18"/>
  <c r="BB20" i="18"/>
  <c r="BA97" i="18"/>
  <c r="BA93" i="18"/>
  <c r="BA101" i="18"/>
  <c r="BA59" i="18"/>
  <c r="BA47" i="18"/>
  <c r="BA79" i="18"/>
  <c r="BA71" i="18"/>
  <c r="BA55" i="18"/>
  <c r="BA87" i="18"/>
  <c r="BA75" i="18"/>
  <c r="BA63" i="18"/>
  <c r="BA67" i="18"/>
  <c r="BA83" i="18"/>
  <c r="BA51" i="18"/>
  <c r="AY69" i="15"/>
  <c r="AZ100" i="15"/>
  <c r="AS101" i="18"/>
  <c r="AS93" i="18"/>
  <c r="AS97" i="18"/>
  <c r="AS63" i="18"/>
  <c r="AS83" i="18"/>
  <c r="AS51" i="18"/>
  <c r="AS71" i="18"/>
  <c r="AS59" i="18"/>
  <c r="AS35" i="18"/>
  <c r="AS23" i="18"/>
  <c r="AS11" i="18"/>
  <c r="AS79" i="18"/>
  <c r="AS47" i="18"/>
  <c r="AS67" i="18"/>
  <c r="AS87" i="18"/>
  <c r="M17" i="19"/>
  <c r="F47" i="19"/>
  <c r="F45" i="19"/>
  <c r="BD119" i="15" l="1"/>
  <c r="BE124" i="15"/>
  <c r="BD113" i="15"/>
  <c r="BD115" i="15"/>
  <c r="BD121" i="15"/>
  <c r="BD43" i="15"/>
  <c r="BD95" i="15"/>
  <c r="BD111" i="15"/>
  <c r="BD123" i="15"/>
  <c r="BD25" i="15"/>
  <c r="BD40" i="15"/>
  <c r="BD109" i="15"/>
  <c r="BD73" i="15"/>
  <c r="BE37" i="15"/>
  <c r="BE61" i="15"/>
  <c r="BE83" i="15"/>
  <c r="BE97" i="15"/>
  <c r="BE22" i="15"/>
  <c r="BE79" i="15"/>
  <c r="BE99" i="15"/>
  <c r="BE27" i="15"/>
  <c r="BE29" i="15"/>
  <c r="BE10" i="15"/>
  <c r="BE31" i="15"/>
  <c r="BE87" i="15"/>
  <c r="BE13" i="15"/>
  <c r="BE105" i="15"/>
  <c r="BE75" i="15"/>
  <c r="BE57" i="15"/>
  <c r="BE19" i="15"/>
  <c r="BE47" i="15"/>
  <c r="BE77" i="15"/>
  <c r="BE53" i="15"/>
  <c r="BE34" i="15"/>
  <c r="BE65" i="15"/>
  <c r="BE16" i="15"/>
  <c r="BE45" i="15"/>
  <c r="BC59" i="18"/>
  <c r="BC55" i="18"/>
  <c r="BC71" i="18"/>
  <c r="BC87" i="18"/>
  <c r="BC83" i="18"/>
  <c r="BC63" i="18"/>
  <c r="BC67" i="18"/>
  <c r="BC51" i="18"/>
  <c r="BC47" i="18"/>
  <c r="BC79" i="18"/>
  <c r="BC75" i="18"/>
  <c r="BC93" i="18"/>
  <c r="BC101" i="18"/>
  <c r="BC97" i="18"/>
  <c r="BC40" i="15"/>
  <c r="BC119" i="15"/>
  <c r="BC121" i="15"/>
  <c r="BC43" i="15"/>
  <c r="BC73" i="15"/>
  <c r="BC123" i="15"/>
  <c r="BC25" i="15"/>
  <c r="BC109" i="15"/>
  <c r="BC95" i="15"/>
  <c r="BC115" i="15"/>
  <c r="BC111" i="15"/>
  <c r="BC113" i="15"/>
  <c r="AZ69" i="15"/>
  <c r="BA100" i="15"/>
  <c r="BB51" i="18"/>
  <c r="BB79" i="18"/>
  <c r="BB71" i="18"/>
  <c r="BB59" i="18"/>
  <c r="BB47" i="18"/>
  <c r="BB63" i="18"/>
  <c r="BB67" i="18"/>
  <c r="BB87" i="18"/>
  <c r="BB55" i="18"/>
  <c r="BB83" i="18"/>
  <c r="BB75" i="18"/>
  <c r="BB93" i="18"/>
  <c r="BB101" i="18"/>
  <c r="BB97" i="18"/>
  <c r="AS12" i="15"/>
  <c r="AS15" i="15"/>
  <c r="AS18" i="15"/>
  <c r="AS21" i="15"/>
  <c r="AS24" i="15"/>
  <c r="AS33" i="15"/>
  <c r="AS36" i="15"/>
  <c r="AS39" i="15"/>
  <c r="AS42" i="15"/>
  <c r="AS52" i="15"/>
  <c r="AS55" i="15"/>
  <c r="AS56" i="15"/>
  <c r="AS59" i="15"/>
  <c r="AS60" i="15"/>
  <c r="AS63" i="15"/>
  <c r="AS64" i="15"/>
  <c r="AS67" i="15"/>
  <c r="AS68" i="15"/>
  <c r="AS71" i="15"/>
  <c r="AS72" i="15"/>
  <c r="AS81" i="15"/>
  <c r="AS82" i="15"/>
  <c r="AS85" i="15"/>
  <c r="AS86" i="15"/>
  <c r="AS93" i="15"/>
  <c r="AS94" i="15"/>
  <c r="AS104" i="15"/>
  <c r="AS107" i="15"/>
  <c r="AS108" i="15"/>
  <c r="AS117" i="15"/>
  <c r="AS118" i="15"/>
  <c r="AR65" i="7"/>
  <c r="AR64" i="7"/>
  <c r="AR54" i="7"/>
  <c r="AR39" i="7"/>
  <c r="AR37" i="7"/>
  <c r="AR36" i="7"/>
  <c r="AR33" i="7"/>
  <c r="AR13" i="7"/>
  <c r="AR11" i="7"/>
  <c r="AR100" i="18"/>
  <c r="AR99" i="18"/>
  <c r="AR95" i="18"/>
  <c r="AR92" i="18"/>
  <c r="AR53" i="18"/>
  <c r="AR50" i="18"/>
  <c r="AR49" i="18"/>
  <c r="AR46" i="18"/>
  <c r="AR40" i="18"/>
  <c r="AR37" i="18"/>
  <c r="AR31" i="18"/>
  <c r="AR28" i="18"/>
  <c r="AR25" i="18"/>
  <c r="AR22" i="18"/>
  <c r="AR19" i="18"/>
  <c r="AR16" i="18"/>
  <c r="AR13" i="18"/>
  <c r="BE40" i="15" l="1"/>
  <c r="BE73" i="15"/>
  <c r="BE109" i="15"/>
  <c r="BE121" i="15"/>
  <c r="BE25" i="15"/>
  <c r="BE95" i="15"/>
  <c r="BE115" i="15"/>
  <c r="BE43" i="15"/>
  <c r="BE119" i="15"/>
  <c r="BE123" i="15"/>
  <c r="BE111" i="15"/>
  <c r="BE113" i="15"/>
  <c r="BB100" i="15"/>
  <c r="BA69" i="15"/>
  <c r="AR15" i="7"/>
  <c r="AR17" i="7"/>
  <c r="AR19" i="7"/>
  <c r="AR21" i="7"/>
  <c r="AR23" i="7"/>
  <c r="AR25" i="7"/>
  <c r="AR27" i="7"/>
  <c r="AR31" i="7"/>
  <c r="AR34" i="7"/>
  <c r="AR40" i="7"/>
  <c r="AR42" i="7"/>
  <c r="AR43" i="7"/>
  <c r="AR45" i="7"/>
  <c r="AR46" i="7"/>
  <c r="AR48" i="7"/>
  <c r="AR49" i="7"/>
  <c r="AR51" i="7"/>
  <c r="AR52" i="7"/>
  <c r="AR55" i="7"/>
  <c r="AR57" i="7"/>
  <c r="AR58" i="7"/>
  <c r="AR62" i="7"/>
  <c r="AR67" i="7"/>
  <c r="AR68" i="7"/>
  <c r="BC100" i="15" l="1"/>
  <c r="BB69" i="15"/>
  <c r="AR34" i="18"/>
  <c r="AR54" i="18"/>
  <c r="AR57" i="18"/>
  <c r="AR58" i="18"/>
  <c r="AR61" i="18"/>
  <c r="AR65" i="18"/>
  <c r="AR66" i="18"/>
  <c r="AR69" i="18"/>
  <c r="AR70" i="18"/>
  <c r="AR73" i="18"/>
  <c r="AR77" i="18"/>
  <c r="AR81" i="18"/>
  <c r="AR82" i="18"/>
  <c r="AR85" i="18"/>
  <c r="AR96" i="18"/>
  <c r="BC69" i="15" l="1"/>
  <c r="BD100" i="15"/>
  <c r="AR62" i="18"/>
  <c r="AR86" i="18"/>
  <c r="AR78" i="18"/>
  <c r="AR74" i="18"/>
  <c r="AR104" i="15"/>
  <c r="AR107" i="15"/>
  <c r="AR108" i="15"/>
  <c r="AR117" i="15"/>
  <c r="AR118" i="15"/>
  <c r="AR52" i="15"/>
  <c r="AR55" i="15"/>
  <c r="AR56" i="15"/>
  <c r="AR59" i="15"/>
  <c r="AR60" i="15"/>
  <c r="AR63" i="15"/>
  <c r="AR64" i="15"/>
  <c r="AR67" i="15"/>
  <c r="AR68" i="15"/>
  <c r="AR70" i="15"/>
  <c r="AR71" i="15"/>
  <c r="AR72" i="15"/>
  <c r="AR81" i="15"/>
  <c r="AR82" i="15"/>
  <c r="AR85" i="15"/>
  <c r="AR86" i="15"/>
  <c r="AR93" i="15"/>
  <c r="AR94" i="15"/>
  <c r="AR12" i="15"/>
  <c r="AR15" i="15"/>
  <c r="AR18" i="15"/>
  <c r="AR21" i="15"/>
  <c r="AR24" i="15"/>
  <c r="AR33" i="15"/>
  <c r="AR36" i="15"/>
  <c r="AR39" i="15"/>
  <c r="AR42" i="15"/>
  <c r="AQ62" i="7"/>
  <c r="AQ64" i="7"/>
  <c r="AQ65" i="7"/>
  <c r="AQ67" i="7"/>
  <c r="AQ68" i="7"/>
  <c r="AQ31" i="7"/>
  <c r="AQ33" i="7"/>
  <c r="AQ34" i="7"/>
  <c r="AQ36" i="7"/>
  <c r="AQ37" i="7"/>
  <c r="AQ39" i="7"/>
  <c r="AQ40" i="7"/>
  <c r="AQ42" i="7"/>
  <c r="AQ43" i="7"/>
  <c r="AQ45" i="7"/>
  <c r="AQ46" i="7"/>
  <c r="AQ48" i="7"/>
  <c r="AQ49" i="7"/>
  <c r="AQ51" i="7"/>
  <c r="AQ52" i="7"/>
  <c r="AQ54" i="7"/>
  <c r="AQ55" i="7"/>
  <c r="AQ57" i="7"/>
  <c r="AQ58" i="7"/>
  <c r="AQ11" i="7"/>
  <c r="AQ13" i="7"/>
  <c r="AQ15" i="7"/>
  <c r="AQ17" i="7"/>
  <c r="AQ19" i="7"/>
  <c r="AQ21" i="7"/>
  <c r="AQ23" i="7"/>
  <c r="AQ25" i="7"/>
  <c r="AQ27" i="7"/>
  <c r="AQ92" i="18"/>
  <c r="AQ95" i="18"/>
  <c r="AQ96" i="18"/>
  <c r="AQ99" i="18"/>
  <c r="AQ100" i="18"/>
  <c r="AQ46" i="18"/>
  <c r="AQ49" i="18"/>
  <c r="AQ50" i="18"/>
  <c r="AQ53" i="18"/>
  <c r="AQ54" i="18"/>
  <c r="AQ57" i="18"/>
  <c r="AQ58" i="18"/>
  <c r="AQ60" i="18"/>
  <c r="AQ61" i="18" s="1"/>
  <c r="AQ64" i="18"/>
  <c r="AQ65" i="18" s="1"/>
  <c r="AQ69" i="18"/>
  <c r="AQ70" i="18"/>
  <c r="AQ72" i="18"/>
  <c r="AQ73" i="18" s="1"/>
  <c r="AQ76" i="18"/>
  <c r="AQ77" i="18" s="1"/>
  <c r="AQ81" i="18"/>
  <c r="AQ82" i="18"/>
  <c r="AQ84" i="18"/>
  <c r="AQ13" i="18"/>
  <c r="AQ16" i="18"/>
  <c r="AQ19" i="18"/>
  <c r="AQ22" i="18"/>
  <c r="AQ25" i="18"/>
  <c r="AQ28" i="18"/>
  <c r="AQ31" i="18"/>
  <c r="AQ34" i="18"/>
  <c r="AQ37" i="18"/>
  <c r="AQ40" i="18"/>
  <c r="BD69" i="15" l="1"/>
  <c r="BE100" i="15"/>
  <c r="BE69" i="15" s="1"/>
  <c r="AQ66" i="18"/>
  <c r="AQ78" i="18"/>
  <c r="AQ62" i="18"/>
  <c r="AQ74" i="18"/>
  <c r="AQ86" i="18"/>
  <c r="AQ85" i="18"/>
  <c r="AQ12" i="15" l="1"/>
  <c r="AQ15" i="15"/>
  <c r="AQ18" i="15"/>
  <c r="AQ21" i="15"/>
  <c r="AQ24" i="15"/>
  <c r="AQ33" i="15"/>
  <c r="AQ36" i="15"/>
  <c r="AQ39" i="15"/>
  <c r="AQ42" i="15"/>
  <c r="AQ52" i="15"/>
  <c r="AQ55" i="15"/>
  <c r="AQ56" i="15"/>
  <c r="AQ59" i="15"/>
  <c r="AQ60" i="15"/>
  <c r="AQ63" i="15"/>
  <c r="AQ64" i="15"/>
  <c r="AQ67" i="15"/>
  <c r="AQ68" i="15"/>
  <c r="AQ70" i="15"/>
  <c r="AQ71" i="15" s="1"/>
  <c r="AQ81" i="15"/>
  <c r="AQ82" i="15"/>
  <c r="AQ85" i="15"/>
  <c r="AQ86" i="15"/>
  <c r="AQ93" i="15"/>
  <c r="AQ94" i="15"/>
  <c r="AQ104" i="15"/>
  <c r="AQ107" i="15"/>
  <c r="AQ108" i="15"/>
  <c r="AQ117" i="15"/>
  <c r="AQ118" i="15"/>
  <c r="AP62" i="7"/>
  <c r="AP64" i="7"/>
  <c r="AP65" i="7"/>
  <c r="AP67" i="7"/>
  <c r="AP68" i="7"/>
  <c r="AP31" i="7"/>
  <c r="AP33" i="7"/>
  <c r="AP34" i="7"/>
  <c r="AP36" i="7"/>
  <c r="AP37" i="7"/>
  <c r="AP39" i="7"/>
  <c r="AP40" i="7"/>
  <c r="AP42" i="7"/>
  <c r="AP43" i="7"/>
  <c r="AP45" i="7"/>
  <c r="AP46" i="7"/>
  <c r="AP48" i="7"/>
  <c r="AP49" i="7"/>
  <c r="AP51" i="7"/>
  <c r="AP52" i="7"/>
  <c r="AP54" i="7"/>
  <c r="AP55" i="7"/>
  <c r="AP57" i="7"/>
  <c r="AP58" i="7"/>
  <c r="AP11" i="7"/>
  <c r="AP13" i="7"/>
  <c r="AP15" i="7"/>
  <c r="AP17" i="7"/>
  <c r="AP19" i="7"/>
  <c r="AP21" i="7"/>
  <c r="AP23" i="7"/>
  <c r="AP25" i="7"/>
  <c r="AP27" i="7"/>
  <c r="AP92" i="18"/>
  <c r="AP95" i="18"/>
  <c r="AP96" i="18"/>
  <c r="AP99" i="18"/>
  <c r="AP100" i="18"/>
  <c r="AP46" i="18"/>
  <c r="AP49" i="18"/>
  <c r="AP50" i="18"/>
  <c r="AP53" i="18"/>
  <c r="AP54" i="18"/>
  <c r="AP57" i="18"/>
  <c r="AP58" i="18"/>
  <c r="AP60" i="18"/>
  <c r="AP61" i="18" s="1"/>
  <c r="AP64" i="18"/>
  <c r="AP65" i="18" s="1"/>
  <c r="AP69" i="18"/>
  <c r="AP70" i="18"/>
  <c r="AP72" i="18"/>
  <c r="AP73" i="18" s="1"/>
  <c r="AP76" i="18"/>
  <c r="AP77" i="18" s="1"/>
  <c r="AP81" i="18"/>
  <c r="AP82" i="18"/>
  <c r="AP84" i="18"/>
  <c r="AP85" i="18" s="1"/>
  <c r="AP78" i="18" l="1"/>
  <c r="AP86" i="18"/>
  <c r="AP74" i="18"/>
  <c r="AQ72" i="15"/>
  <c r="AP66" i="18"/>
  <c r="AP62" i="18"/>
  <c r="AP13" i="18" l="1"/>
  <c r="AP16" i="18"/>
  <c r="AP19" i="18"/>
  <c r="AP22" i="18"/>
  <c r="AP25" i="18"/>
  <c r="AP28" i="18"/>
  <c r="AP31" i="18"/>
  <c r="AP34" i="18"/>
  <c r="AP37" i="18"/>
  <c r="AP40" i="18"/>
  <c r="AP12" i="15" l="1"/>
  <c r="AP15" i="15"/>
  <c r="AP18" i="15"/>
  <c r="AP21" i="15"/>
  <c r="AP24" i="15"/>
  <c r="AP33" i="15"/>
  <c r="AP36" i="15"/>
  <c r="AP39" i="15"/>
  <c r="AP42" i="15"/>
  <c r="AP52" i="15"/>
  <c r="AP55" i="15"/>
  <c r="AP56" i="15"/>
  <c r="AP59" i="15"/>
  <c r="AP60" i="15"/>
  <c r="AP63" i="15"/>
  <c r="AP64" i="15"/>
  <c r="AP67" i="15"/>
  <c r="AP68" i="15"/>
  <c r="AP70" i="15"/>
  <c r="AP71" i="15" s="1"/>
  <c r="AP81" i="15"/>
  <c r="AP82" i="15"/>
  <c r="AP85" i="15"/>
  <c r="AP86" i="15"/>
  <c r="AP93" i="15"/>
  <c r="AP94" i="15"/>
  <c r="AP104" i="15"/>
  <c r="AP107" i="15"/>
  <c r="AP108" i="15"/>
  <c r="AP117" i="15"/>
  <c r="AP118" i="15"/>
  <c r="AO64" i="7"/>
  <c r="AO11" i="7"/>
  <c r="AO13" i="7"/>
  <c r="AO15" i="7"/>
  <c r="AO17" i="7"/>
  <c r="AO19" i="7"/>
  <c r="AO21" i="7"/>
  <c r="AO23" i="7"/>
  <c r="AO25" i="7"/>
  <c r="AO27" i="7"/>
  <c r="AO31" i="7"/>
  <c r="AO33" i="7"/>
  <c r="AO34" i="7"/>
  <c r="AO36" i="7"/>
  <c r="AO37" i="7"/>
  <c r="AO39" i="7"/>
  <c r="AO40" i="7"/>
  <c r="AO42" i="7"/>
  <c r="AO43" i="7"/>
  <c r="AO45" i="7"/>
  <c r="AO46" i="7"/>
  <c r="AO48" i="7"/>
  <c r="AO49" i="7"/>
  <c r="AO51" i="7"/>
  <c r="AO52" i="7"/>
  <c r="AO54" i="7"/>
  <c r="AO55" i="7"/>
  <c r="AO57" i="7"/>
  <c r="AO58" i="7"/>
  <c r="AO62" i="7"/>
  <c r="AO65" i="7"/>
  <c r="AO67" i="7"/>
  <c r="AO68" i="7"/>
  <c r="AO92" i="18"/>
  <c r="AO95" i="18"/>
  <c r="AO96" i="18"/>
  <c r="AO99" i="18"/>
  <c r="AO100" i="18"/>
  <c r="AO46" i="18"/>
  <c r="AO49" i="18"/>
  <c r="AO50" i="18"/>
  <c r="AO53" i="18"/>
  <c r="AO54" i="18"/>
  <c r="AO57" i="18"/>
  <c r="AO58" i="18"/>
  <c r="AO60" i="18"/>
  <c r="AO61" i="18" s="1"/>
  <c r="AO64" i="18"/>
  <c r="AO65" i="18" s="1"/>
  <c r="AO69" i="18"/>
  <c r="AO70" i="18"/>
  <c r="AO72" i="18"/>
  <c r="AO74" i="18" s="1"/>
  <c r="AO76" i="18"/>
  <c r="AO78" i="18" s="1"/>
  <c r="AO81" i="18"/>
  <c r="AO82" i="18"/>
  <c r="AO84" i="18"/>
  <c r="AO85" i="18" s="1"/>
  <c r="AO86" i="18" l="1"/>
  <c r="AO77" i="18"/>
  <c r="AO73" i="18"/>
  <c r="AP72" i="15"/>
  <c r="AO66" i="18"/>
  <c r="AO62" i="18"/>
  <c r="AO13" i="18" l="1"/>
  <c r="AO16" i="18"/>
  <c r="AO19" i="18"/>
  <c r="AO22" i="18"/>
  <c r="AO25" i="18"/>
  <c r="AO28" i="18"/>
  <c r="AO31" i="18"/>
  <c r="AO34" i="18"/>
  <c r="AO37" i="18"/>
  <c r="AO40" i="18"/>
  <c r="AO12" i="15" l="1"/>
  <c r="AO15" i="15"/>
  <c r="AO18" i="15"/>
  <c r="AO21" i="15"/>
  <c r="AO24" i="15"/>
  <c r="AO33" i="15"/>
  <c r="AO36" i="15"/>
  <c r="AO39" i="15"/>
  <c r="AO42" i="15"/>
  <c r="AO52" i="15"/>
  <c r="AO55" i="15"/>
  <c r="AO56" i="15"/>
  <c r="AO59" i="15"/>
  <c r="AO60" i="15"/>
  <c r="AO63" i="15"/>
  <c r="AO64" i="15"/>
  <c r="AO67" i="15"/>
  <c r="AO68" i="15"/>
  <c r="AO70" i="15"/>
  <c r="AO71" i="15" s="1"/>
  <c r="AO81" i="15"/>
  <c r="AO82" i="15"/>
  <c r="AO85" i="15"/>
  <c r="AO86" i="15"/>
  <c r="AO93" i="15"/>
  <c r="AO94" i="15"/>
  <c r="AO104" i="15"/>
  <c r="AO107" i="15"/>
  <c r="AO108" i="15"/>
  <c r="AO117" i="15"/>
  <c r="AO118" i="15"/>
  <c r="AN67" i="7"/>
  <c r="AN11" i="7"/>
  <c r="AN13" i="7"/>
  <c r="AN15" i="7"/>
  <c r="AN17" i="7"/>
  <c r="AN19" i="7"/>
  <c r="AN21" i="7"/>
  <c r="AN23" i="7"/>
  <c r="AN25" i="7"/>
  <c r="AN27" i="7"/>
  <c r="AN31" i="7"/>
  <c r="AN33" i="7"/>
  <c r="AN34" i="7"/>
  <c r="AN36" i="7"/>
  <c r="AN37" i="7"/>
  <c r="AN39" i="7"/>
  <c r="AN40" i="7"/>
  <c r="AN42" i="7"/>
  <c r="AN43" i="7"/>
  <c r="AN45" i="7"/>
  <c r="AN46" i="7"/>
  <c r="AN48" i="7"/>
  <c r="AN49" i="7"/>
  <c r="AN51" i="7"/>
  <c r="AN52" i="7"/>
  <c r="AN54" i="7"/>
  <c r="AN55" i="7"/>
  <c r="AN57" i="7"/>
  <c r="AN58" i="7"/>
  <c r="AN62" i="7"/>
  <c r="AN65" i="7"/>
  <c r="AN68" i="7"/>
  <c r="AN13" i="18"/>
  <c r="AN16" i="18"/>
  <c r="AN19" i="18"/>
  <c r="AN22" i="18"/>
  <c r="AN25" i="18"/>
  <c r="AN28" i="18"/>
  <c r="AN31" i="18"/>
  <c r="AN34" i="18"/>
  <c r="AN37" i="18"/>
  <c r="AN40" i="18"/>
  <c r="AN46" i="18"/>
  <c r="AN49" i="18"/>
  <c r="AN50" i="18"/>
  <c r="AN53" i="18"/>
  <c r="AN54" i="18"/>
  <c r="AN57" i="18"/>
  <c r="AN58" i="18"/>
  <c r="AN60" i="18"/>
  <c r="AN62" i="18" s="1"/>
  <c r="AN64" i="18"/>
  <c r="AN66" i="18" s="1"/>
  <c r="AN69" i="18"/>
  <c r="AN70" i="18"/>
  <c r="AN72" i="18"/>
  <c r="AN73" i="18" s="1"/>
  <c r="AN76" i="18"/>
  <c r="AN77" i="18" s="1"/>
  <c r="AN81" i="18"/>
  <c r="AN82" i="18"/>
  <c r="AN84" i="18"/>
  <c r="AN86" i="18" s="1"/>
  <c r="AN92" i="18"/>
  <c r="AN95" i="18"/>
  <c r="AN96" i="18"/>
  <c r="AN99" i="18"/>
  <c r="AN100" i="18"/>
  <c r="AN85" i="18" l="1"/>
  <c r="AN65" i="18"/>
  <c r="AN61" i="18"/>
  <c r="AO72" i="15"/>
  <c r="AN78" i="18"/>
  <c r="AN74" i="18"/>
  <c r="AM31" i="7"/>
  <c r="AN12" i="15" l="1"/>
  <c r="AN15" i="15"/>
  <c r="AN18" i="15"/>
  <c r="AN21" i="15"/>
  <c r="AN24" i="15"/>
  <c r="AN33" i="15"/>
  <c r="AN36" i="15"/>
  <c r="AN39" i="15"/>
  <c r="AN42" i="15"/>
  <c r="AN52" i="15"/>
  <c r="AN55" i="15"/>
  <c r="AN56" i="15"/>
  <c r="AN59" i="15"/>
  <c r="AN60" i="15"/>
  <c r="AN63" i="15"/>
  <c r="AN64" i="15"/>
  <c r="AN67" i="15"/>
  <c r="AN68" i="15"/>
  <c r="AN70" i="15"/>
  <c r="AN71" i="15" s="1"/>
  <c r="AN81" i="15"/>
  <c r="AN82" i="15"/>
  <c r="AN85" i="15"/>
  <c r="AN86" i="15"/>
  <c r="AN93" i="15"/>
  <c r="AN94" i="15"/>
  <c r="AN104" i="15"/>
  <c r="AN107" i="15"/>
  <c r="AN108" i="15"/>
  <c r="AN117" i="15"/>
  <c r="AN118" i="15"/>
  <c r="AM62" i="7"/>
  <c r="AM65" i="7"/>
  <c r="AM68" i="7"/>
  <c r="AM33" i="7"/>
  <c r="AM34" i="7"/>
  <c r="AM36" i="7"/>
  <c r="AM37" i="7"/>
  <c r="AM39" i="7"/>
  <c r="AM40" i="7"/>
  <c r="AM42" i="7"/>
  <c r="AM43" i="7"/>
  <c r="AM45" i="7"/>
  <c r="AM46" i="7"/>
  <c r="AM48" i="7"/>
  <c r="AM49" i="7"/>
  <c r="AM51" i="7"/>
  <c r="AM52" i="7"/>
  <c r="AM54" i="7"/>
  <c r="AM55" i="7"/>
  <c r="AM57" i="7"/>
  <c r="AM58" i="7"/>
  <c r="AM11" i="7"/>
  <c r="AM13" i="7"/>
  <c r="AM15" i="7"/>
  <c r="AM17" i="7"/>
  <c r="AM19" i="7"/>
  <c r="AM21" i="7"/>
  <c r="AM23" i="7"/>
  <c r="AM25" i="7"/>
  <c r="AM27" i="7"/>
  <c r="AM92" i="18"/>
  <c r="AM95" i="18"/>
  <c r="AM96" i="18"/>
  <c r="AM99" i="18"/>
  <c r="AM100" i="18"/>
  <c r="AM46" i="18"/>
  <c r="AM49" i="18"/>
  <c r="AM50" i="18"/>
  <c r="AM53" i="18"/>
  <c r="AM54" i="18"/>
  <c r="AM57" i="18"/>
  <c r="AM58" i="18"/>
  <c r="AM60" i="18"/>
  <c r="AM61" i="18" s="1"/>
  <c r="AM64" i="18"/>
  <c r="AM65" i="18" s="1"/>
  <c r="AM69" i="18"/>
  <c r="AM70" i="18"/>
  <c r="AM72" i="18"/>
  <c r="AM74" i="18" s="1"/>
  <c r="AM73" i="18"/>
  <c r="AM76" i="18"/>
  <c r="AM78" i="18" s="1"/>
  <c r="AM77" i="18"/>
  <c r="AM81" i="18"/>
  <c r="AM82" i="18"/>
  <c r="AM84" i="18"/>
  <c r="AM86" i="18"/>
  <c r="AM13" i="18"/>
  <c r="AM16" i="18"/>
  <c r="AM19" i="18"/>
  <c r="AM22" i="18"/>
  <c r="AM25" i="18"/>
  <c r="AM28" i="18"/>
  <c r="AM31" i="18"/>
  <c r="AM34" i="18"/>
  <c r="AM37" i="18"/>
  <c r="AM40" i="18"/>
  <c r="AN72" i="15" l="1"/>
  <c r="AM85" i="18"/>
  <c r="AM66" i="18"/>
  <c r="AM62" i="18"/>
  <c r="AG48" i="15"/>
  <c r="AM104" i="15" l="1"/>
  <c r="AM107" i="15"/>
  <c r="AM108" i="15"/>
  <c r="AM117" i="15"/>
  <c r="AM118" i="15"/>
  <c r="AM52" i="15"/>
  <c r="AM55" i="15"/>
  <c r="AM56" i="15"/>
  <c r="AM59" i="15"/>
  <c r="AM60" i="15"/>
  <c r="AM63" i="15"/>
  <c r="AM64" i="15"/>
  <c r="AM67" i="15"/>
  <c r="AM68" i="15"/>
  <c r="AM70" i="15"/>
  <c r="AM71" i="15" s="1"/>
  <c r="AM81" i="15"/>
  <c r="AM82" i="15"/>
  <c r="AM85" i="15"/>
  <c r="AM86" i="15"/>
  <c r="AM93" i="15"/>
  <c r="AM94" i="15"/>
  <c r="AM12" i="15"/>
  <c r="AM15" i="15"/>
  <c r="AM18" i="15"/>
  <c r="AM21" i="15"/>
  <c r="AM24" i="15"/>
  <c r="AM33" i="15"/>
  <c r="AM36" i="15"/>
  <c r="AM39" i="15"/>
  <c r="AM42" i="15"/>
  <c r="AL62" i="7"/>
  <c r="AL65" i="7"/>
  <c r="AL68" i="7"/>
  <c r="AL31" i="7"/>
  <c r="AL33" i="7"/>
  <c r="AL34" i="7"/>
  <c r="AL36" i="7"/>
  <c r="AL37" i="7"/>
  <c r="AL39" i="7"/>
  <c r="AL40" i="7"/>
  <c r="AL42" i="7"/>
  <c r="AL43" i="7"/>
  <c r="AL45" i="7"/>
  <c r="AL46" i="7"/>
  <c r="AL48" i="7"/>
  <c r="AL49" i="7"/>
  <c r="AL51" i="7"/>
  <c r="AL52" i="7"/>
  <c r="AL54" i="7"/>
  <c r="AL55" i="7"/>
  <c r="AL57" i="7"/>
  <c r="AL58" i="7"/>
  <c r="AL11" i="7"/>
  <c r="AL13" i="7"/>
  <c r="AL15" i="7"/>
  <c r="AL17" i="7"/>
  <c r="AL19" i="7"/>
  <c r="AL21" i="7"/>
  <c r="AL23" i="7"/>
  <c r="AL25" i="7"/>
  <c r="AL27" i="7"/>
  <c r="AL92" i="18"/>
  <c r="AL95" i="18"/>
  <c r="AL96" i="18"/>
  <c r="AL99" i="18"/>
  <c r="AL100" i="18"/>
  <c r="AL46" i="18"/>
  <c r="AL49" i="18"/>
  <c r="AL50" i="18"/>
  <c r="AL53" i="18"/>
  <c r="AL54" i="18"/>
  <c r="AL57" i="18"/>
  <c r="AL58" i="18"/>
  <c r="AL60" i="18"/>
  <c r="AL62" i="18" s="1"/>
  <c r="AL61" i="18"/>
  <c r="AL64" i="18"/>
  <c r="AL66" i="18" s="1"/>
  <c r="AL65" i="18"/>
  <c r="AL69" i="18"/>
  <c r="AL70" i="18"/>
  <c r="AL72" i="18"/>
  <c r="AL73" i="18" s="1"/>
  <c r="AL76" i="18"/>
  <c r="AL77" i="18"/>
  <c r="AL78" i="18"/>
  <c r="AL81" i="18"/>
  <c r="AL82" i="18"/>
  <c r="AL84" i="18"/>
  <c r="AL85" i="18" s="1"/>
  <c r="AL13" i="18"/>
  <c r="AL16" i="18"/>
  <c r="AL19" i="18"/>
  <c r="AL22" i="18"/>
  <c r="AL25" i="18"/>
  <c r="AL28" i="18"/>
  <c r="AL31" i="18"/>
  <c r="AL34" i="18"/>
  <c r="AL37" i="18"/>
  <c r="AL40" i="18"/>
  <c r="AL74" i="18" l="1"/>
  <c r="AL86" i="18"/>
  <c r="AM72" i="15"/>
  <c r="AL104" i="15" l="1"/>
  <c r="AL107" i="15"/>
  <c r="AL108" i="15"/>
  <c r="AL117" i="15"/>
  <c r="AL118" i="15"/>
  <c r="AL52" i="15"/>
  <c r="AL55" i="15"/>
  <c r="AL56" i="15"/>
  <c r="AL59" i="15"/>
  <c r="AL60" i="15"/>
  <c r="AL63" i="15"/>
  <c r="AL64" i="15"/>
  <c r="AL67" i="15"/>
  <c r="AL68" i="15"/>
  <c r="AL70" i="15"/>
  <c r="AL72" i="15" s="1"/>
  <c r="AL71" i="15"/>
  <c r="AL81" i="15"/>
  <c r="AL82" i="15"/>
  <c r="AL85" i="15"/>
  <c r="AL86" i="15"/>
  <c r="AL93" i="15"/>
  <c r="AL94" i="15"/>
  <c r="AL12" i="15"/>
  <c r="AL15" i="15"/>
  <c r="AL18" i="15"/>
  <c r="AL21" i="15"/>
  <c r="AL24" i="15"/>
  <c r="AL33" i="15"/>
  <c r="AL36" i="15"/>
  <c r="AL39" i="15"/>
  <c r="AL42" i="15"/>
  <c r="AK62" i="7"/>
  <c r="AK65" i="7"/>
  <c r="AK68" i="7"/>
  <c r="AK31" i="7"/>
  <c r="AK33" i="7"/>
  <c r="AK34" i="7"/>
  <c r="AK36" i="7"/>
  <c r="AK37" i="7"/>
  <c r="AK39" i="7"/>
  <c r="AK40" i="7"/>
  <c r="AK42" i="7"/>
  <c r="AK43" i="7"/>
  <c r="AK45" i="7"/>
  <c r="AK46" i="7"/>
  <c r="AK48" i="7"/>
  <c r="AK49" i="7"/>
  <c r="AK51" i="7"/>
  <c r="AK52" i="7"/>
  <c r="AK54" i="7"/>
  <c r="AK55" i="7"/>
  <c r="AK57" i="7"/>
  <c r="AK58" i="7"/>
  <c r="AK11" i="7"/>
  <c r="AK13" i="7"/>
  <c r="AK15" i="7"/>
  <c r="AK17" i="7"/>
  <c r="AK19" i="7"/>
  <c r="AK21" i="7"/>
  <c r="AK23" i="7"/>
  <c r="AK25" i="7"/>
  <c r="AK27" i="7"/>
  <c r="AK92" i="18"/>
  <c r="AK95" i="18"/>
  <c r="AK96" i="18"/>
  <c r="AK99" i="18"/>
  <c r="AK100" i="18"/>
  <c r="AK46" i="18"/>
  <c r="AK49" i="18"/>
  <c r="AK50" i="18"/>
  <c r="AK53" i="18"/>
  <c r="AK54" i="18"/>
  <c r="AK57" i="18"/>
  <c r="AK58" i="18"/>
  <c r="AK60" i="18"/>
  <c r="AK62" i="18" s="1"/>
  <c r="AK64" i="18"/>
  <c r="AK66" i="18" s="1"/>
  <c r="AK69" i="18"/>
  <c r="AK70" i="18"/>
  <c r="AK72" i="18"/>
  <c r="AK73" i="18" s="1"/>
  <c r="AK76" i="18"/>
  <c r="AK77" i="18"/>
  <c r="AK78" i="18"/>
  <c r="AK81" i="18"/>
  <c r="AK82" i="18"/>
  <c r="AK84" i="18"/>
  <c r="AK85" i="18" s="1"/>
  <c r="AK86" i="18" l="1"/>
  <c r="AK74" i="18"/>
  <c r="AK65" i="18"/>
  <c r="AK61" i="18"/>
  <c r="AK13" i="18"/>
  <c r="AK16" i="18"/>
  <c r="AK19" i="18"/>
  <c r="AK22" i="18"/>
  <c r="AK25" i="18"/>
  <c r="AK28" i="18"/>
  <c r="AK31" i="18"/>
  <c r="AK34" i="18"/>
  <c r="AK37" i="18"/>
  <c r="AK40" i="18"/>
  <c r="D47" i="19" l="1"/>
  <c r="D46" i="19"/>
  <c r="D45" i="19"/>
  <c r="D44" i="19"/>
  <c r="D43" i="19"/>
  <c r="D42" i="19"/>
  <c r="D40" i="19"/>
  <c r="D39" i="19"/>
  <c r="D38" i="19"/>
  <c r="D37" i="19"/>
  <c r="D35" i="19"/>
  <c r="D31" i="19"/>
  <c r="D29" i="19"/>
  <c r="D21" i="19"/>
  <c r="D33" i="19"/>
  <c r="D41" i="19" l="1"/>
  <c r="AK104" i="15"/>
  <c r="AK107" i="15"/>
  <c r="AK108" i="15"/>
  <c r="AK117" i="15"/>
  <c r="AK118" i="15"/>
  <c r="AK52" i="15"/>
  <c r="AK55" i="15"/>
  <c r="AK56" i="15"/>
  <c r="AK59" i="15"/>
  <c r="AK60" i="15"/>
  <c r="AK63" i="15"/>
  <c r="AK64" i="15"/>
  <c r="AK67" i="15"/>
  <c r="AK68" i="15"/>
  <c r="AK70" i="15"/>
  <c r="AK71" i="15" s="1"/>
  <c r="AK81" i="15"/>
  <c r="AK82" i="15"/>
  <c r="AK85" i="15"/>
  <c r="AK86" i="15"/>
  <c r="AK93" i="15"/>
  <c r="AK94" i="15"/>
  <c r="AK12" i="15"/>
  <c r="AK15" i="15"/>
  <c r="AK18" i="15"/>
  <c r="AK21" i="15"/>
  <c r="AK24" i="15"/>
  <c r="AK33" i="15"/>
  <c r="AK36" i="15"/>
  <c r="AK39" i="15"/>
  <c r="AK42" i="15"/>
  <c r="AJ62" i="7"/>
  <c r="AJ65" i="7"/>
  <c r="AJ68" i="7"/>
  <c r="AJ31" i="7"/>
  <c r="AJ33" i="7"/>
  <c r="AJ34" i="7"/>
  <c r="AJ36" i="7"/>
  <c r="AJ37" i="7"/>
  <c r="AJ39" i="7"/>
  <c r="AJ40" i="7"/>
  <c r="AJ42" i="7"/>
  <c r="AJ43" i="7"/>
  <c r="AJ45" i="7"/>
  <c r="AJ46" i="7"/>
  <c r="AJ48" i="7"/>
  <c r="AJ49" i="7"/>
  <c r="AJ51" i="7"/>
  <c r="AJ52" i="7"/>
  <c r="AJ54" i="7"/>
  <c r="AJ55" i="7"/>
  <c r="AJ57" i="7"/>
  <c r="AJ58" i="7"/>
  <c r="AJ11" i="7"/>
  <c r="AJ13" i="7"/>
  <c r="AJ15" i="7"/>
  <c r="AJ17" i="7"/>
  <c r="AJ19" i="7"/>
  <c r="AJ21" i="7"/>
  <c r="AJ23" i="7"/>
  <c r="AJ25" i="7"/>
  <c r="AJ27" i="7"/>
  <c r="AJ92" i="18"/>
  <c r="AJ95" i="18"/>
  <c r="AJ96" i="18"/>
  <c r="AJ99" i="18"/>
  <c r="AJ100" i="18"/>
  <c r="AJ72" i="18"/>
  <c r="AJ73" i="18" s="1"/>
  <c r="AJ46" i="18"/>
  <c r="AJ49" i="18"/>
  <c r="AJ50" i="18"/>
  <c r="AJ53" i="18"/>
  <c r="AJ54" i="18"/>
  <c r="AJ57" i="18"/>
  <c r="AJ58" i="18"/>
  <c r="AJ60" i="18"/>
  <c r="AJ61" i="18" s="1"/>
  <c r="AJ64" i="18"/>
  <c r="AJ65" i="18" s="1"/>
  <c r="AJ69" i="18"/>
  <c r="AJ70" i="18"/>
  <c r="AJ76" i="18"/>
  <c r="AJ77" i="18" s="1"/>
  <c r="AJ78" i="18"/>
  <c r="AJ81" i="18"/>
  <c r="AJ82" i="18"/>
  <c r="AJ84" i="18"/>
  <c r="AJ86" i="18" s="1"/>
  <c r="AJ85" i="18"/>
  <c r="AJ13" i="18"/>
  <c r="AJ16" i="18"/>
  <c r="AJ19" i="18"/>
  <c r="AJ22" i="18"/>
  <c r="AJ25" i="18"/>
  <c r="AJ28" i="18"/>
  <c r="AJ31" i="18"/>
  <c r="AJ34" i="18"/>
  <c r="AJ37" i="18"/>
  <c r="AJ40" i="18"/>
  <c r="AK72" i="15" l="1"/>
  <c r="AJ74" i="18"/>
  <c r="AJ66" i="18"/>
  <c r="AJ62" i="18"/>
  <c r="AI107" i="15" l="1"/>
  <c r="AJ104" i="15"/>
  <c r="AJ107" i="15"/>
  <c r="AJ108" i="15"/>
  <c r="AJ117" i="15"/>
  <c r="AJ118" i="15"/>
  <c r="AJ52" i="15"/>
  <c r="AJ55" i="15"/>
  <c r="AJ56" i="15"/>
  <c r="AJ59" i="15"/>
  <c r="AJ60" i="15"/>
  <c r="AJ63" i="15"/>
  <c r="AJ64" i="15"/>
  <c r="AJ67" i="15"/>
  <c r="AJ68" i="15"/>
  <c r="AJ70" i="15"/>
  <c r="AJ71" i="15" s="1"/>
  <c r="AJ81" i="15"/>
  <c r="AJ82" i="15"/>
  <c r="AJ85" i="15"/>
  <c r="AJ86" i="15"/>
  <c r="AJ93" i="15"/>
  <c r="AJ94" i="15"/>
  <c r="AJ12" i="15"/>
  <c r="AJ15" i="15"/>
  <c r="AJ18" i="15"/>
  <c r="AJ21" i="15"/>
  <c r="AJ24" i="15"/>
  <c r="AJ33" i="15"/>
  <c r="AJ36" i="15"/>
  <c r="AJ39" i="15"/>
  <c r="AJ42" i="15"/>
  <c r="AI62" i="7"/>
  <c r="AI65" i="7"/>
  <c r="AI68" i="7"/>
  <c r="AI31" i="7"/>
  <c r="AI33" i="7"/>
  <c r="AI34" i="7"/>
  <c r="AI36" i="7"/>
  <c r="AI37" i="7"/>
  <c r="AI39" i="7"/>
  <c r="AI40" i="7"/>
  <c r="AI42" i="7"/>
  <c r="AI43" i="7"/>
  <c r="AI45" i="7"/>
  <c r="AI46" i="7"/>
  <c r="AI48" i="7"/>
  <c r="AI49" i="7"/>
  <c r="AI51" i="7"/>
  <c r="AI52" i="7"/>
  <c r="AI54" i="7"/>
  <c r="AI55" i="7"/>
  <c r="AI57" i="7"/>
  <c r="AI58" i="7"/>
  <c r="AI11" i="7"/>
  <c r="AI13" i="7"/>
  <c r="AI15" i="7"/>
  <c r="AI17" i="7"/>
  <c r="AI19" i="7"/>
  <c r="AI21" i="7"/>
  <c r="AI23" i="7"/>
  <c r="AI25" i="7"/>
  <c r="AI27" i="7"/>
  <c r="AI92" i="18"/>
  <c r="AI95" i="18"/>
  <c r="AI96" i="18"/>
  <c r="AI99" i="18"/>
  <c r="AI100" i="18"/>
  <c r="AI46" i="18"/>
  <c r="AI49" i="18"/>
  <c r="AI50" i="18"/>
  <c r="AI53" i="18"/>
  <c r="AI54" i="18"/>
  <c r="AI57" i="18"/>
  <c r="AI58" i="18"/>
  <c r="AI60" i="18"/>
  <c r="AI61" i="18"/>
  <c r="AI62" i="18"/>
  <c r="AI64" i="18"/>
  <c r="AI65" i="18" s="1"/>
  <c r="AI69" i="18"/>
  <c r="AI70" i="18"/>
  <c r="AI72" i="18"/>
  <c r="AI73" i="18" s="1"/>
  <c r="AI76" i="18"/>
  <c r="AI77" i="18" s="1"/>
  <c r="AI81" i="18"/>
  <c r="AI82" i="18"/>
  <c r="AI84" i="18"/>
  <c r="AI86" i="18" s="1"/>
  <c r="AI13" i="18"/>
  <c r="AI16" i="18"/>
  <c r="AI19" i="18"/>
  <c r="AI22" i="18"/>
  <c r="AI25" i="18"/>
  <c r="AI28" i="18"/>
  <c r="AI31" i="18"/>
  <c r="AI34" i="18"/>
  <c r="AI37" i="18"/>
  <c r="AI40" i="18"/>
  <c r="AI85" i="18" l="1"/>
  <c r="AI66" i="18"/>
  <c r="AJ72" i="15"/>
  <c r="AI78" i="18"/>
  <c r="AI74" i="18"/>
  <c r="J51" i="19"/>
  <c r="K51" i="19" s="1"/>
  <c r="M47" i="19"/>
  <c r="K47" i="19"/>
  <c r="M46" i="19"/>
  <c r="K46" i="19"/>
  <c r="M45" i="19"/>
  <c r="K45" i="19"/>
  <c r="M44" i="19"/>
  <c r="K44" i="19"/>
  <c r="M43" i="19"/>
  <c r="K43" i="19"/>
  <c r="M42" i="19"/>
  <c r="K42" i="19"/>
  <c r="M41" i="19"/>
  <c r="K41" i="19"/>
  <c r="M40" i="19"/>
  <c r="K40" i="19"/>
  <c r="M39" i="19"/>
  <c r="K39" i="19"/>
  <c r="M38" i="19"/>
  <c r="K38" i="19"/>
  <c r="M37" i="19"/>
  <c r="K37" i="19"/>
  <c r="M36" i="19"/>
  <c r="K36" i="19"/>
  <c r="M35" i="19"/>
  <c r="K35" i="19"/>
  <c r="M34" i="19"/>
  <c r="K34" i="19"/>
  <c r="M33" i="19"/>
  <c r="K33" i="19"/>
  <c r="M32" i="19"/>
  <c r="K32" i="19"/>
  <c r="M31" i="19"/>
  <c r="K31" i="19"/>
  <c r="M30" i="19"/>
  <c r="K30" i="19"/>
  <c r="M29" i="19"/>
  <c r="K29" i="19"/>
  <c r="K28" i="19"/>
  <c r="K27" i="19"/>
  <c r="K25" i="19"/>
  <c r="K24" i="19"/>
  <c r="K22" i="19"/>
  <c r="K21" i="19"/>
  <c r="K19" i="19"/>
  <c r="K17" i="19"/>
  <c r="J49" i="19" l="1"/>
  <c r="J50" i="19"/>
  <c r="K50" i="19" s="1"/>
  <c r="AI12" i="15" l="1"/>
  <c r="AI15" i="15"/>
  <c r="AI18" i="15"/>
  <c r="AI21" i="15"/>
  <c r="AI24" i="15"/>
  <c r="AI33" i="15"/>
  <c r="AI36" i="15"/>
  <c r="AI39" i="15"/>
  <c r="AI42" i="15"/>
  <c r="AI52" i="15"/>
  <c r="AI55" i="15"/>
  <c r="AI56" i="15"/>
  <c r="AI59" i="15"/>
  <c r="AI60" i="15"/>
  <c r="AI63" i="15"/>
  <c r="AI64" i="15"/>
  <c r="AI67" i="15"/>
  <c r="AI68" i="15"/>
  <c r="AI70" i="15"/>
  <c r="AI71" i="15" s="1"/>
  <c r="AI81" i="15"/>
  <c r="AI82" i="15"/>
  <c r="AI85" i="15"/>
  <c r="AI86" i="15"/>
  <c r="AI93" i="15"/>
  <c r="AI104" i="15"/>
  <c r="AI108" i="15"/>
  <c r="AI117" i="15"/>
  <c r="AI118" i="15"/>
  <c r="E48" i="15"/>
  <c r="F48" i="15"/>
  <c r="G48" i="15"/>
  <c r="H48" i="15"/>
  <c r="I48" i="15"/>
  <c r="J48" i="15"/>
  <c r="K48" i="15"/>
  <c r="L48" i="15"/>
  <c r="M48" i="15"/>
  <c r="N48" i="15"/>
  <c r="O48" i="15"/>
  <c r="P48" i="15"/>
  <c r="Q48" i="15"/>
  <c r="R48" i="15"/>
  <c r="T48" i="15"/>
  <c r="U48" i="15"/>
  <c r="D48" i="15"/>
  <c r="AH62" i="7"/>
  <c r="AH65" i="7"/>
  <c r="AH68" i="7"/>
  <c r="AH31" i="7"/>
  <c r="AH33" i="7"/>
  <c r="AH34" i="7"/>
  <c r="AH36" i="7"/>
  <c r="AH37" i="7"/>
  <c r="AH39" i="7"/>
  <c r="AH40" i="7"/>
  <c r="AH42" i="7"/>
  <c r="AH43" i="7"/>
  <c r="AH45" i="7"/>
  <c r="AH46" i="7"/>
  <c r="AH48" i="7"/>
  <c r="AH49" i="7"/>
  <c r="AH51" i="7"/>
  <c r="AH52" i="7"/>
  <c r="AH54" i="7"/>
  <c r="AH55" i="7"/>
  <c r="AH57" i="7"/>
  <c r="AH58" i="7"/>
  <c r="AH11" i="7"/>
  <c r="AH13" i="7"/>
  <c r="AH15" i="7"/>
  <c r="AH17" i="7"/>
  <c r="AH19" i="7"/>
  <c r="AH21" i="7"/>
  <c r="AH23" i="7"/>
  <c r="AH25" i="7"/>
  <c r="AH27" i="7"/>
  <c r="AH42" i="18"/>
  <c r="AH97" i="18" s="1"/>
  <c r="AG103" i="18"/>
  <c r="U103" i="18"/>
  <c r="T103" i="18"/>
  <c r="S103" i="18" s="1"/>
  <c r="R103" i="18"/>
  <c r="Q103" i="18"/>
  <c r="P103" i="18"/>
  <c r="O103" i="18"/>
  <c r="O97" i="18" s="1"/>
  <c r="N103" i="18"/>
  <c r="M103" i="18"/>
  <c r="M101" i="18" s="1"/>
  <c r="L103" i="18"/>
  <c r="K103" i="18"/>
  <c r="K97" i="18" s="1"/>
  <c r="J103" i="18"/>
  <c r="I103" i="18"/>
  <c r="I101" i="18" s="1"/>
  <c r="H103" i="18"/>
  <c r="G103" i="18"/>
  <c r="G97" i="18" s="1"/>
  <c r="F103" i="18"/>
  <c r="E103" i="18"/>
  <c r="E101" i="18" s="1"/>
  <c r="D103" i="18"/>
  <c r="D101" i="18" s="1"/>
  <c r="AG101" i="18"/>
  <c r="U101" i="18"/>
  <c r="T101" i="18"/>
  <c r="R101" i="18"/>
  <c r="Q101" i="18"/>
  <c r="P101" i="18"/>
  <c r="N101" i="18"/>
  <c r="L101" i="18"/>
  <c r="J101" i="18"/>
  <c r="H101" i="18"/>
  <c r="F101" i="18"/>
  <c r="AH100" i="18"/>
  <c r="AG100" i="18"/>
  <c r="AF100" i="18"/>
  <c r="AE100" i="18"/>
  <c r="AD100" i="18"/>
  <c r="AC100" i="18"/>
  <c r="AB100" i="18"/>
  <c r="AA100" i="18"/>
  <c r="Z100" i="18"/>
  <c r="Y100" i="18"/>
  <c r="X100" i="18"/>
  <c r="W100" i="18"/>
  <c r="V100" i="18"/>
  <c r="U100" i="18"/>
  <c r="S100" i="18"/>
  <c r="R100" i="18"/>
  <c r="Q100" i="18"/>
  <c r="O100" i="18"/>
  <c r="N100" i="18"/>
  <c r="M100" i="18"/>
  <c r="L100" i="18"/>
  <c r="K100" i="18"/>
  <c r="J100" i="18"/>
  <c r="I100" i="18"/>
  <c r="H100" i="18"/>
  <c r="G100" i="18"/>
  <c r="AH99" i="18"/>
  <c r="AG99" i="18"/>
  <c r="AF99" i="18"/>
  <c r="AE99" i="18"/>
  <c r="AD99" i="18"/>
  <c r="AC99" i="18"/>
  <c r="AB99" i="18"/>
  <c r="AA99" i="18"/>
  <c r="Z99" i="18"/>
  <c r="Y99" i="18"/>
  <c r="X99" i="18"/>
  <c r="W99" i="18"/>
  <c r="V99" i="18"/>
  <c r="U99" i="18"/>
  <c r="T99" i="18"/>
  <c r="S99" i="18"/>
  <c r="R99" i="18"/>
  <c r="Q99" i="18"/>
  <c r="O99" i="18"/>
  <c r="N99" i="18"/>
  <c r="M99" i="18"/>
  <c r="L99" i="18"/>
  <c r="K99" i="18"/>
  <c r="J99" i="18"/>
  <c r="I99" i="18"/>
  <c r="H99" i="18"/>
  <c r="G99" i="18"/>
  <c r="AG97" i="18"/>
  <c r="U97" i="18"/>
  <c r="T97" i="18"/>
  <c r="R97" i="18"/>
  <c r="Q97" i="18"/>
  <c r="P97" i="18"/>
  <c r="N97" i="18"/>
  <c r="L97" i="18"/>
  <c r="J97" i="18"/>
  <c r="I97" i="18"/>
  <c r="H97" i="18"/>
  <c r="F97" i="18"/>
  <c r="D97" i="18"/>
  <c r="AH96" i="18"/>
  <c r="AG96" i="18"/>
  <c r="AF96" i="18"/>
  <c r="AE96" i="18"/>
  <c r="AD96" i="18"/>
  <c r="AC96" i="18"/>
  <c r="AB96" i="18"/>
  <c r="AA96" i="18"/>
  <c r="Z96" i="18"/>
  <c r="Y96" i="18"/>
  <c r="X96" i="18"/>
  <c r="W96" i="18"/>
  <c r="V96" i="18"/>
  <c r="U96" i="18"/>
  <c r="S96" i="18"/>
  <c r="R96" i="18"/>
  <c r="Q96" i="18"/>
  <c r="O96" i="18"/>
  <c r="N96" i="18"/>
  <c r="M96" i="18"/>
  <c r="L96" i="18"/>
  <c r="K96" i="18"/>
  <c r="J96" i="18"/>
  <c r="I96" i="18"/>
  <c r="H96" i="18"/>
  <c r="G96" i="18"/>
  <c r="F96" i="18"/>
  <c r="E96" i="18"/>
  <c r="D96" i="18"/>
  <c r="AH95" i="18"/>
  <c r="AG95" i="18"/>
  <c r="AF95" i="18"/>
  <c r="AE95" i="18"/>
  <c r="AD95" i="18"/>
  <c r="AC95" i="18"/>
  <c r="AB95" i="18"/>
  <c r="AA95" i="18"/>
  <c r="Z95" i="18"/>
  <c r="Y95" i="18"/>
  <c r="X95" i="18"/>
  <c r="W95" i="18"/>
  <c r="V95" i="18"/>
  <c r="U95" i="18"/>
  <c r="T95" i="18"/>
  <c r="S95" i="18"/>
  <c r="R95" i="18"/>
  <c r="Q95" i="18"/>
  <c r="O95" i="18"/>
  <c r="N95" i="18"/>
  <c r="M95" i="18"/>
  <c r="L95" i="18"/>
  <c r="K95" i="18"/>
  <c r="J95" i="18"/>
  <c r="I95" i="18"/>
  <c r="H95" i="18"/>
  <c r="G95" i="18"/>
  <c r="F95" i="18"/>
  <c r="E95" i="18"/>
  <c r="D95" i="18"/>
  <c r="AG93" i="18"/>
  <c r="U93" i="18"/>
  <c r="T93" i="18"/>
  <c r="R93" i="18"/>
  <c r="Q93" i="18"/>
  <c r="N93" i="18"/>
  <c r="L93" i="18"/>
  <c r="J93" i="18"/>
  <c r="I93" i="18"/>
  <c r="H93" i="18"/>
  <c r="F93" i="18"/>
  <c r="E93" i="18"/>
  <c r="D93" i="18"/>
  <c r="AH92" i="18"/>
  <c r="AG92" i="18"/>
  <c r="AF92" i="18"/>
  <c r="AE92" i="18"/>
  <c r="AD92" i="18"/>
  <c r="AC92" i="18"/>
  <c r="AB92" i="18"/>
  <c r="AA92" i="18"/>
  <c r="Z92" i="18"/>
  <c r="Y92" i="18"/>
  <c r="X92" i="18"/>
  <c r="W92" i="18"/>
  <c r="V92" i="18"/>
  <c r="U92" i="18"/>
  <c r="S92" i="18"/>
  <c r="R92" i="18"/>
  <c r="Q92" i="18"/>
  <c r="O92" i="18"/>
  <c r="N92" i="18"/>
  <c r="M92" i="18"/>
  <c r="L92" i="18"/>
  <c r="K92" i="18"/>
  <c r="J92" i="18"/>
  <c r="I92" i="18"/>
  <c r="H92" i="18"/>
  <c r="G92" i="18"/>
  <c r="F92" i="18"/>
  <c r="E92" i="18"/>
  <c r="D92" i="18"/>
  <c r="P91" i="18"/>
  <c r="P99" i="18" s="1"/>
  <c r="AG88" i="18"/>
  <c r="U88" i="18"/>
  <c r="T88" i="18"/>
  <c r="R88" i="18"/>
  <c r="Q88" i="18"/>
  <c r="P88" i="18"/>
  <c r="O88" i="18"/>
  <c r="N88" i="18"/>
  <c r="M88" i="18"/>
  <c r="L88" i="18"/>
  <c r="K88" i="18"/>
  <c r="J88" i="18"/>
  <c r="I88" i="18"/>
  <c r="H88" i="18"/>
  <c r="G88" i="18"/>
  <c r="F88" i="18"/>
  <c r="E88" i="18"/>
  <c r="D88" i="18"/>
  <c r="U87" i="18"/>
  <c r="T87" i="18"/>
  <c r="R87" i="18"/>
  <c r="Q87" i="18"/>
  <c r="P87" i="18"/>
  <c r="O87" i="18"/>
  <c r="N87" i="18"/>
  <c r="M87" i="18"/>
  <c r="L87" i="18"/>
  <c r="K87" i="18"/>
  <c r="J87" i="18"/>
  <c r="I87" i="18"/>
  <c r="H87" i="18"/>
  <c r="G87" i="18"/>
  <c r="F87" i="18"/>
  <c r="E87" i="18"/>
  <c r="D87" i="18"/>
  <c r="U86" i="18"/>
  <c r="S86" i="18"/>
  <c r="R86" i="18"/>
  <c r="Q86" i="18"/>
  <c r="O86" i="18"/>
  <c r="N86" i="18"/>
  <c r="M86" i="18"/>
  <c r="L86" i="18"/>
  <c r="K86" i="18"/>
  <c r="J86" i="18"/>
  <c r="I86" i="18"/>
  <c r="H86" i="18"/>
  <c r="G86" i="18"/>
  <c r="F86" i="18"/>
  <c r="E86" i="18"/>
  <c r="D86" i="18"/>
  <c r="U85" i="18"/>
  <c r="T85" i="18"/>
  <c r="S85" i="18"/>
  <c r="R85" i="18"/>
  <c r="Q85" i="18"/>
  <c r="O85" i="18"/>
  <c r="N85" i="18"/>
  <c r="M85" i="18"/>
  <c r="L85" i="18"/>
  <c r="K85" i="18"/>
  <c r="J85" i="18"/>
  <c r="I85" i="18"/>
  <c r="H85" i="18"/>
  <c r="G85" i="18"/>
  <c r="F85" i="18"/>
  <c r="E85" i="18"/>
  <c r="D85" i="18"/>
  <c r="AH84" i="18"/>
  <c r="AH85" i="18" s="1"/>
  <c r="AG84" i="18"/>
  <c r="AF84" i="18"/>
  <c r="AF86" i="18" s="1"/>
  <c r="AE84" i="18"/>
  <c r="AE85" i="18" s="1"/>
  <c r="AD84" i="18"/>
  <c r="AC84" i="18"/>
  <c r="AB84" i="18"/>
  <c r="AB85" i="18" s="1"/>
  <c r="AA84" i="18"/>
  <c r="AA85" i="18" s="1"/>
  <c r="Y84" i="18"/>
  <c r="X84" i="18"/>
  <c r="X85" i="18" s="1"/>
  <c r="AG83" i="18"/>
  <c r="U83" i="18"/>
  <c r="T83" i="18"/>
  <c r="R83" i="18"/>
  <c r="Q83" i="18"/>
  <c r="AH82" i="18"/>
  <c r="AG82" i="18"/>
  <c r="AF82" i="18"/>
  <c r="AE82" i="18"/>
  <c r="AD82" i="18"/>
  <c r="AC82" i="18"/>
  <c r="AB82" i="18"/>
  <c r="AA82" i="18"/>
  <c r="Z82" i="18"/>
  <c r="Y82" i="18"/>
  <c r="X82" i="18"/>
  <c r="W82" i="18"/>
  <c r="V82" i="18"/>
  <c r="U82" i="18"/>
  <c r="S82" i="18"/>
  <c r="R82" i="18"/>
  <c r="Q82" i="18"/>
  <c r="AH81" i="18"/>
  <c r="AG81" i="18"/>
  <c r="AF81" i="18"/>
  <c r="AE81" i="18"/>
  <c r="AD81" i="18"/>
  <c r="AC81" i="18"/>
  <c r="AB81" i="18"/>
  <c r="AA81" i="18"/>
  <c r="Z81" i="18"/>
  <c r="Y81" i="18"/>
  <c r="X81" i="18"/>
  <c r="W81" i="18"/>
  <c r="V81" i="18"/>
  <c r="U81" i="18"/>
  <c r="T81" i="18"/>
  <c r="S81" i="18"/>
  <c r="R81" i="18"/>
  <c r="Q81" i="18"/>
  <c r="R79" i="18"/>
  <c r="Q79" i="18"/>
  <c r="S78" i="18"/>
  <c r="R78" i="18"/>
  <c r="Q78" i="18"/>
  <c r="S77" i="18"/>
  <c r="R77" i="18"/>
  <c r="Q77" i="18"/>
  <c r="AH76" i="18"/>
  <c r="AH77" i="18" s="1"/>
  <c r="AG76" i="18"/>
  <c r="AG79" i="18" s="1"/>
  <c r="AF76" i="18"/>
  <c r="AF77" i="18" s="1"/>
  <c r="AE76" i="18"/>
  <c r="AE77" i="18" s="1"/>
  <c r="AD76" i="18"/>
  <c r="AD77" i="18" s="1"/>
  <c r="AC76" i="18"/>
  <c r="AB76" i="18"/>
  <c r="AB77" i="18" s="1"/>
  <c r="AA76" i="18"/>
  <c r="AA77" i="18" s="1"/>
  <c r="Z76" i="18"/>
  <c r="Z77" i="18" s="1"/>
  <c r="Y76" i="18"/>
  <c r="X76" i="18"/>
  <c r="X77" i="18" s="1"/>
  <c r="W76" i="18"/>
  <c r="W78" i="18" s="1"/>
  <c r="V76" i="18"/>
  <c r="V77" i="18" s="1"/>
  <c r="U76" i="18"/>
  <c r="U79" i="18" s="1"/>
  <c r="T76" i="18"/>
  <c r="T77" i="18" s="1"/>
  <c r="P76" i="18"/>
  <c r="P79" i="18" s="1"/>
  <c r="O76" i="18"/>
  <c r="O79" i="18" s="1"/>
  <c r="N76" i="18"/>
  <c r="N77" i="18" s="1"/>
  <c r="M76" i="18"/>
  <c r="M77" i="18" s="1"/>
  <c r="L76" i="18"/>
  <c r="L77" i="18" s="1"/>
  <c r="K76" i="18"/>
  <c r="K78" i="18" s="1"/>
  <c r="J76" i="18"/>
  <c r="I76" i="18"/>
  <c r="I77" i="18" s="1"/>
  <c r="H76" i="18"/>
  <c r="H77" i="18" s="1"/>
  <c r="G76" i="18"/>
  <c r="G79" i="18" s="1"/>
  <c r="F76" i="18"/>
  <c r="F77" i="18" s="1"/>
  <c r="E76" i="18"/>
  <c r="E77" i="18" s="1"/>
  <c r="D76" i="18"/>
  <c r="D77" i="18" s="1"/>
  <c r="R75" i="18"/>
  <c r="Q75" i="18"/>
  <c r="S74" i="18"/>
  <c r="R74" i="18"/>
  <c r="Q74" i="18"/>
  <c r="S73" i="18"/>
  <c r="R73" i="18"/>
  <c r="Q73" i="18"/>
  <c r="AH72" i="18"/>
  <c r="AG72" i="18"/>
  <c r="AF72" i="18"/>
  <c r="AF73" i="18" s="1"/>
  <c r="AE72" i="18"/>
  <c r="AD72" i="18"/>
  <c r="AD74" i="18" s="1"/>
  <c r="AC72" i="18"/>
  <c r="AC73" i="18" s="1"/>
  <c r="AB72" i="18"/>
  <c r="AB74" i="18" s="1"/>
  <c r="AA72" i="18"/>
  <c r="AA73" i="18" s="1"/>
  <c r="Z72" i="18"/>
  <c r="Z74" i="18" s="1"/>
  <c r="Y72" i="18"/>
  <c r="X72" i="18"/>
  <c r="W72" i="18"/>
  <c r="V72" i="18"/>
  <c r="V74" i="18" s="1"/>
  <c r="U72" i="18"/>
  <c r="T72" i="18"/>
  <c r="T75" i="18" s="1"/>
  <c r="P72" i="18"/>
  <c r="O72" i="18"/>
  <c r="N72" i="18"/>
  <c r="M72" i="18"/>
  <c r="M74" i="18" s="1"/>
  <c r="L72" i="18"/>
  <c r="L73" i="18" s="1"/>
  <c r="K72" i="18"/>
  <c r="J72" i="18"/>
  <c r="J74" i="18" s="1"/>
  <c r="I72" i="18"/>
  <c r="H72" i="18"/>
  <c r="H73" i="18" s="1"/>
  <c r="G72" i="18"/>
  <c r="F72" i="18"/>
  <c r="F73" i="18" s="1"/>
  <c r="E72" i="18"/>
  <c r="E73" i="18" s="1"/>
  <c r="D72" i="18"/>
  <c r="AG71" i="18"/>
  <c r="U71" i="18"/>
  <c r="T71" i="18"/>
  <c r="R71" i="18"/>
  <c r="Q71" i="18"/>
  <c r="P71" i="18"/>
  <c r="O71" i="18"/>
  <c r="N71" i="18"/>
  <c r="L71" i="18"/>
  <c r="J71" i="18"/>
  <c r="I71" i="18"/>
  <c r="H71" i="18"/>
  <c r="G71" i="18"/>
  <c r="F71" i="18"/>
  <c r="D71" i="18"/>
  <c r="AH70" i="18"/>
  <c r="AG70" i="18"/>
  <c r="AF70" i="18"/>
  <c r="AE70" i="18"/>
  <c r="AD70" i="18"/>
  <c r="AC70" i="18"/>
  <c r="AB70" i="18"/>
  <c r="AA70" i="18"/>
  <c r="Z70" i="18"/>
  <c r="Y70" i="18"/>
  <c r="X70" i="18"/>
  <c r="W70" i="18"/>
  <c r="V70" i="18"/>
  <c r="U70" i="18"/>
  <c r="S70" i="18"/>
  <c r="R70" i="18"/>
  <c r="Q70" i="18"/>
  <c r="O70" i="18"/>
  <c r="N70" i="18"/>
  <c r="M70" i="18"/>
  <c r="L70" i="18"/>
  <c r="K70" i="18"/>
  <c r="J70" i="18"/>
  <c r="I70" i="18"/>
  <c r="H70" i="18"/>
  <c r="G70" i="18"/>
  <c r="F70" i="18"/>
  <c r="E70" i="18"/>
  <c r="D70" i="18"/>
  <c r="AH69" i="18"/>
  <c r="AG69" i="18"/>
  <c r="AF69" i="18"/>
  <c r="AE69" i="18"/>
  <c r="AD69" i="18"/>
  <c r="AC69" i="18"/>
  <c r="AB69" i="18"/>
  <c r="AA69" i="18"/>
  <c r="Z69" i="18"/>
  <c r="Y69" i="18"/>
  <c r="X69" i="18"/>
  <c r="W69" i="18"/>
  <c r="V69" i="18"/>
  <c r="U69" i="18"/>
  <c r="T69" i="18"/>
  <c r="S69" i="18"/>
  <c r="R69" i="18"/>
  <c r="Q69" i="18"/>
  <c r="O69" i="18"/>
  <c r="N69" i="18"/>
  <c r="M69" i="18"/>
  <c r="L69" i="18"/>
  <c r="K69" i="18"/>
  <c r="J69" i="18"/>
  <c r="I69" i="18"/>
  <c r="H69" i="18"/>
  <c r="G69" i="18"/>
  <c r="F69" i="18"/>
  <c r="E69" i="18"/>
  <c r="D69" i="18"/>
  <c r="U67" i="18"/>
  <c r="T67" i="18"/>
  <c r="R67" i="18"/>
  <c r="Q67" i="18"/>
  <c r="P67" i="18"/>
  <c r="O67" i="18"/>
  <c r="N67" i="18"/>
  <c r="M67" i="18"/>
  <c r="L67" i="18"/>
  <c r="K67" i="18"/>
  <c r="J67" i="18"/>
  <c r="I67" i="18"/>
  <c r="H67" i="18"/>
  <c r="G67" i="18"/>
  <c r="F67" i="18"/>
  <c r="E67" i="18"/>
  <c r="D67" i="18"/>
  <c r="U66" i="18"/>
  <c r="S66" i="18"/>
  <c r="R66" i="18"/>
  <c r="Q66" i="18"/>
  <c r="O66" i="18"/>
  <c r="N66" i="18"/>
  <c r="M66" i="18"/>
  <c r="L66" i="18"/>
  <c r="K66" i="18"/>
  <c r="J66" i="18"/>
  <c r="I66" i="18"/>
  <c r="H66" i="18"/>
  <c r="G66" i="18"/>
  <c r="F66" i="18"/>
  <c r="E66" i="18"/>
  <c r="D66" i="18"/>
  <c r="U65" i="18"/>
  <c r="T65" i="18"/>
  <c r="S65" i="18"/>
  <c r="R65" i="18"/>
  <c r="Q65" i="18"/>
  <c r="O65" i="18"/>
  <c r="N65" i="18"/>
  <c r="M65" i="18"/>
  <c r="L65" i="18"/>
  <c r="K65" i="18"/>
  <c r="J65" i="18"/>
  <c r="I65" i="18"/>
  <c r="H65" i="18"/>
  <c r="G65" i="18"/>
  <c r="F65" i="18"/>
  <c r="E65" i="18"/>
  <c r="D65" i="18"/>
  <c r="AH64" i="18"/>
  <c r="AH66" i="18" s="1"/>
  <c r="AG64" i="18"/>
  <c r="AG65" i="18" s="1"/>
  <c r="AF64" i="18"/>
  <c r="AF66" i="18" s="1"/>
  <c r="AE64" i="18"/>
  <c r="AE65" i="18" s="1"/>
  <c r="AD64" i="18"/>
  <c r="AD66" i="18" s="1"/>
  <c r="AC64" i="18"/>
  <c r="AC65" i="18" s="1"/>
  <c r="AB64" i="18"/>
  <c r="AB65" i="18" s="1"/>
  <c r="AA64" i="18"/>
  <c r="Y64" i="18"/>
  <c r="Y65" i="18" s="1"/>
  <c r="X64" i="18"/>
  <c r="X65" i="18" s="1"/>
  <c r="W64" i="18"/>
  <c r="R63" i="18"/>
  <c r="S62" i="18"/>
  <c r="R62" i="18"/>
  <c r="S61" i="18"/>
  <c r="R61" i="18"/>
  <c r="AH60" i="18"/>
  <c r="AH61" i="18" s="1"/>
  <c r="AG60" i="18"/>
  <c r="AG63" i="18" s="1"/>
  <c r="AF60" i="18"/>
  <c r="Y60" i="18"/>
  <c r="Y61" i="18" s="1"/>
  <c r="X60" i="18"/>
  <c r="X62" i="18" s="1"/>
  <c r="U60" i="18"/>
  <c r="T60" i="18"/>
  <c r="Q60" i="18"/>
  <c r="Q63" i="18" s="1"/>
  <c r="P60" i="18"/>
  <c r="P63" i="18" s="1"/>
  <c r="O60" i="18"/>
  <c r="O61" i="18" s="1"/>
  <c r="N60" i="18"/>
  <c r="N63" i="18" s="1"/>
  <c r="M60" i="18"/>
  <c r="M63" i="18" s="1"/>
  <c r="L60" i="18"/>
  <c r="L62" i="18" s="1"/>
  <c r="K60" i="18"/>
  <c r="J60" i="18"/>
  <c r="J62" i="18" s="1"/>
  <c r="I60" i="18"/>
  <c r="I63" i="18" s="1"/>
  <c r="H60" i="18"/>
  <c r="H62" i="18" s="1"/>
  <c r="G60" i="18"/>
  <c r="F60" i="18"/>
  <c r="E60" i="18"/>
  <c r="E63" i="18" s="1"/>
  <c r="D60" i="18"/>
  <c r="D62" i="18" s="1"/>
  <c r="AG59" i="18"/>
  <c r="U59" i="18"/>
  <c r="T59" i="18"/>
  <c r="R59" i="18"/>
  <c r="Q59" i="18"/>
  <c r="AH58" i="18"/>
  <c r="AG58" i="18"/>
  <c r="AF58" i="18"/>
  <c r="AE58" i="18"/>
  <c r="AD58" i="18"/>
  <c r="AC58" i="18"/>
  <c r="AB58" i="18"/>
  <c r="AA58" i="18"/>
  <c r="Z58" i="18"/>
  <c r="Y58" i="18"/>
  <c r="U58" i="18"/>
  <c r="S58" i="18"/>
  <c r="R58" i="18"/>
  <c r="Q58" i="18"/>
  <c r="AH57" i="18"/>
  <c r="AG57" i="18"/>
  <c r="AF57" i="18"/>
  <c r="AE57" i="18"/>
  <c r="AD57" i="18"/>
  <c r="AC57" i="18"/>
  <c r="AB57" i="18"/>
  <c r="AA57" i="18"/>
  <c r="Z57" i="18"/>
  <c r="Y57" i="18"/>
  <c r="U57" i="18"/>
  <c r="T57" i="18"/>
  <c r="S57" i="18"/>
  <c r="R57" i="18"/>
  <c r="Q57" i="18"/>
  <c r="X56" i="18"/>
  <c r="X58" i="18" s="1"/>
  <c r="W56" i="18"/>
  <c r="V56" i="18"/>
  <c r="P56" i="18"/>
  <c r="O56" i="18"/>
  <c r="O59" i="18" s="1"/>
  <c r="N56" i="18"/>
  <c r="N58" i="18" s="1"/>
  <c r="M56" i="18"/>
  <c r="L56" i="18"/>
  <c r="L52" i="18" s="1"/>
  <c r="L55" i="18" s="1"/>
  <c r="K56" i="18"/>
  <c r="K59" i="18" s="1"/>
  <c r="J56" i="18"/>
  <c r="J58" i="18" s="1"/>
  <c r="I56" i="18"/>
  <c r="I57" i="18" s="1"/>
  <c r="H56" i="18"/>
  <c r="G56" i="18"/>
  <c r="G59" i="18" s="1"/>
  <c r="F56" i="18"/>
  <c r="F58" i="18" s="1"/>
  <c r="E56" i="18"/>
  <c r="D56" i="18"/>
  <c r="AG55" i="18"/>
  <c r="U55" i="18"/>
  <c r="T55" i="18"/>
  <c r="R55" i="18"/>
  <c r="Q55" i="18"/>
  <c r="AH54" i="18"/>
  <c r="AG54" i="18"/>
  <c r="AF54" i="18"/>
  <c r="AE54" i="18"/>
  <c r="AD54" i="18"/>
  <c r="AC54" i="18"/>
  <c r="AB54" i="18"/>
  <c r="AA54" i="18"/>
  <c r="Z54" i="18"/>
  <c r="Y54" i="18"/>
  <c r="X54" i="18"/>
  <c r="W54" i="18"/>
  <c r="V54" i="18"/>
  <c r="U54" i="18"/>
  <c r="S54" i="18"/>
  <c r="R54" i="18"/>
  <c r="Q54" i="18"/>
  <c r="AH53" i="18"/>
  <c r="AG53" i="18"/>
  <c r="AF53" i="18"/>
  <c r="AE53" i="18"/>
  <c r="AD53" i="18"/>
  <c r="AC53" i="18"/>
  <c r="AB53" i="18"/>
  <c r="AA53" i="18"/>
  <c r="Z53" i="18"/>
  <c r="Y53" i="18"/>
  <c r="X53" i="18"/>
  <c r="W53" i="18"/>
  <c r="V53" i="18"/>
  <c r="U53" i="18"/>
  <c r="T53" i="18"/>
  <c r="S53" i="18"/>
  <c r="R53" i="18"/>
  <c r="Q53" i="18"/>
  <c r="O52" i="18"/>
  <c r="O53" i="18" s="1"/>
  <c r="J52" i="18"/>
  <c r="J55" i="18" s="1"/>
  <c r="G52" i="18"/>
  <c r="G53" i="18" s="1"/>
  <c r="AG51" i="18"/>
  <c r="U51" i="18"/>
  <c r="T51" i="18"/>
  <c r="R51" i="18"/>
  <c r="Q51" i="18"/>
  <c r="P51" i="18"/>
  <c r="O51" i="18"/>
  <c r="N51" i="18"/>
  <c r="L51" i="18"/>
  <c r="K51" i="18"/>
  <c r="J51" i="18"/>
  <c r="I51" i="18"/>
  <c r="H51" i="18"/>
  <c r="G51" i="18"/>
  <c r="F51" i="18"/>
  <c r="D51" i="18"/>
  <c r="AH50" i="18"/>
  <c r="AG50" i="18"/>
  <c r="AF50" i="18"/>
  <c r="AE50" i="18"/>
  <c r="AD50" i="18"/>
  <c r="AC50" i="18"/>
  <c r="AB50" i="18"/>
  <c r="AA50" i="18"/>
  <c r="Z50" i="18"/>
  <c r="Y50" i="18"/>
  <c r="X50" i="18"/>
  <c r="W50" i="18"/>
  <c r="V50" i="18"/>
  <c r="U50" i="18"/>
  <c r="S50" i="18"/>
  <c r="R50" i="18"/>
  <c r="Q50" i="18"/>
  <c r="O50" i="18"/>
  <c r="N50" i="18"/>
  <c r="M50" i="18"/>
  <c r="L50" i="18"/>
  <c r="K50" i="18"/>
  <c r="J50" i="18"/>
  <c r="I50" i="18"/>
  <c r="H50" i="18"/>
  <c r="G50" i="18"/>
  <c r="F50" i="18"/>
  <c r="E50" i="18"/>
  <c r="D50" i="18"/>
  <c r="AH49" i="18"/>
  <c r="AG49" i="18"/>
  <c r="AF49" i="18"/>
  <c r="AE49" i="18"/>
  <c r="AD49" i="18"/>
  <c r="AC49" i="18"/>
  <c r="AB49" i="18"/>
  <c r="AA49" i="18"/>
  <c r="Z49" i="18"/>
  <c r="Y49" i="18"/>
  <c r="X49" i="18"/>
  <c r="W49" i="18"/>
  <c r="V49" i="18"/>
  <c r="U49" i="18"/>
  <c r="T49" i="18"/>
  <c r="S49" i="18"/>
  <c r="R49" i="18"/>
  <c r="Q49" i="18"/>
  <c r="O49" i="18"/>
  <c r="N49" i="18"/>
  <c r="M49" i="18"/>
  <c r="L49" i="18"/>
  <c r="K49" i="18"/>
  <c r="J49" i="18"/>
  <c r="I49" i="18"/>
  <c r="H49" i="18"/>
  <c r="G49" i="18"/>
  <c r="F49" i="18"/>
  <c r="E49" i="18"/>
  <c r="D49" i="18"/>
  <c r="AG47" i="18"/>
  <c r="U47" i="18"/>
  <c r="T47" i="18"/>
  <c r="R47" i="18"/>
  <c r="Q47" i="18"/>
  <c r="O47" i="18"/>
  <c r="N47" i="18"/>
  <c r="L47" i="18"/>
  <c r="K47" i="18"/>
  <c r="J47" i="18"/>
  <c r="I47" i="18"/>
  <c r="H47" i="18"/>
  <c r="G47" i="18"/>
  <c r="F47" i="18"/>
  <c r="D47" i="18"/>
  <c r="AH46" i="18"/>
  <c r="AG46" i="18"/>
  <c r="AF46" i="18"/>
  <c r="AE46" i="18"/>
  <c r="AD46" i="18"/>
  <c r="AC46" i="18"/>
  <c r="AB46" i="18"/>
  <c r="AA46" i="18"/>
  <c r="Z46" i="18"/>
  <c r="Y46" i="18"/>
  <c r="X46" i="18"/>
  <c r="W46" i="18"/>
  <c r="V46" i="18"/>
  <c r="U46" i="18"/>
  <c r="S46" i="18"/>
  <c r="R46" i="18"/>
  <c r="Q46" i="18"/>
  <c r="O46" i="18"/>
  <c r="N46" i="18"/>
  <c r="M46" i="18"/>
  <c r="L46" i="18"/>
  <c r="K46" i="18"/>
  <c r="J46" i="18"/>
  <c r="I46" i="18"/>
  <c r="H46" i="18"/>
  <c r="G46" i="18"/>
  <c r="F46" i="18"/>
  <c r="E46" i="18"/>
  <c r="D46" i="18"/>
  <c r="P45" i="18"/>
  <c r="P65" i="18" s="1"/>
  <c r="V42" i="18"/>
  <c r="V51" i="18" s="1"/>
  <c r="S42" i="18"/>
  <c r="S71" i="18" s="1"/>
  <c r="AH41" i="18"/>
  <c r="AG41" i="18"/>
  <c r="U41" i="18"/>
  <c r="T41" i="18"/>
  <c r="R41" i="18"/>
  <c r="Q41" i="18"/>
  <c r="P41" i="18"/>
  <c r="O41" i="18"/>
  <c r="N41" i="18"/>
  <c r="M41" i="18"/>
  <c r="L41" i="18"/>
  <c r="K41" i="18"/>
  <c r="J41" i="18"/>
  <c r="I41" i="18"/>
  <c r="H41" i="18"/>
  <c r="G41" i="18"/>
  <c r="F41" i="18"/>
  <c r="E41" i="18"/>
  <c r="D41" i="18"/>
  <c r="AH40" i="18"/>
  <c r="AG40" i="18"/>
  <c r="AF40" i="18"/>
  <c r="AE40" i="18"/>
  <c r="AD40" i="18"/>
  <c r="AC40" i="18"/>
  <c r="AB40" i="18"/>
  <c r="AA40" i="18"/>
  <c r="Y40" i="18"/>
  <c r="X40" i="18"/>
  <c r="U40" i="18"/>
  <c r="S40" i="18"/>
  <c r="R40" i="18"/>
  <c r="Q40" i="18"/>
  <c r="O40" i="18"/>
  <c r="N40" i="18"/>
  <c r="M40" i="18"/>
  <c r="L40" i="18"/>
  <c r="K40" i="18"/>
  <c r="J40" i="18"/>
  <c r="I40" i="18"/>
  <c r="H40" i="18"/>
  <c r="G40" i="18"/>
  <c r="F40" i="18"/>
  <c r="E40" i="18"/>
  <c r="D40" i="18"/>
  <c r="Z39" i="18"/>
  <c r="Z84" i="18" s="1"/>
  <c r="V39" i="18"/>
  <c r="AG38" i="18"/>
  <c r="U38" i="18"/>
  <c r="T38" i="18"/>
  <c r="R38" i="18"/>
  <c r="Q38" i="18"/>
  <c r="P38" i="18"/>
  <c r="AH37" i="18"/>
  <c r="AG37" i="18"/>
  <c r="AF37" i="18"/>
  <c r="AE37" i="18"/>
  <c r="AD37" i="18"/>
  <c r="AC37" i="18"/>
  <c r="AB37" i="18"/>
  <c r="AA37" i="18"/>
  <c r="Z37" i="18"/>
  <c r="Y37" i="18"/>
  <c r="X37" i="18"/>
  <c r="W37" i="18"/>
  <c r="V37" i="18"/>
  <c r="U37" i="18"/>
  <c r="S37" i="18"/>
  <c r="R37" i="18"/>
  <c r="Q37" i="18"/>
  <c r="O36" i="18"/>
  <c r="O37" i="18" s="1"/>
  <c r="N36" i="18"/>
  <c r="N38" i="18" s="1"/>
  <c r="M36" i="18"/>
  <c r="L36" i="18"/>
  <c r="L37" i="18" s="1"/>
  <c r="K36" i="18"/>
  <c r="K37" i="18" s="1"/>
  <c r="J36" i="18"/>
  <c r="J38" i="18" s="1"/>
  <c r="I36" i="18"/>
  <c r="I38" i="18" s="1"/>
  <c r="H36" i="18"/>
  <c r="H37" i="18" s="1"/>
  <c r="G36" i="18"/>
  <c r="G37" i="18" s="1"/>
  <c r="F36" i="18"/>
  <c r="F38" i="18" s="1"/>
  <c r="E36" i="18"/>
  <c r="D36" i="18"/>
  <c r="D37" i="18" s="1"/>
  <c r="AG35" i="18"/>
  <c r="U35" i="18"/>
  <c r="T35" i="18"/>
  <c r="R35" i="18"/>
  <c r="Q35" i="18"/>
  <c r="P35" i="18"/>
  <c r="O35" i="18"/>
  <c r="N35" i="18"/>
  <c r="L35" i="18"/>
  <c r="K35" i="18"/>
  <c r="J35" i="18"/>
  <c r="I35" i="18"/>
  <c r="H35" i="18"/>
  <c r="G35" i="18"/>
  <c r="F35" i="18"/>
  <c r="D35" i="18"/>
  <c r="AH34" i="18"/>
  <c r="AG34" i="18"/>
  <c r="AF34" i="18"/>
  <c r="AE34" i="18"/>
  <c r="AD34" i="18"/>
  <c r="AC34" i="18"/>
  <c r="AB34" i="18"/>
  <c r="AA34" i="18"/>
  <c r="Z34" i="18"/>
  <c r="Y34" i="18"/>
  <c r="X34" i="18"/>
  <c r="W34" i="18"/>
  <c r="V34" i="18"/>
  <c r="U34" i="18"/>
  <c r="S34" i="18"/>
  <c r="R34" i="18"/>
  <c r="Q34" i="18"/>
  <c r="O34" i="18"/>
  <c r="N34" i="18"/>
  <c r="M34" i="18"/>
  <c r="L34" i="18"/>
  <c r="K34" i="18"/>
  <c r="J34" i="18"/>
  <c r="I34" i="18"/>
  <c r="H34" i="18"/>
  <c r="G34" i="18"/>
  <c r="F34" i="18"/>
  <c r="E34" i="18"/>
  <c r="D34" i="18"/>
  <c r="AG32" i="18"/>
  <c r="U32" i="18"/>
  <c r="T32" i="18"/>
  <c r="R32" i="18"/>
  <c r="Q32" i="18"/>
  <c r="P32" i="18"/>
  <c r="O32" i="18"/>
  <c r="N32" i="18"/>
  <c r="L32" i="18"/>
  <c r="K32" i="18"/>
  <c r="J32" i="18"/>
  <c r="I32" i="18"/>
  <c r="H32" i="18"/>
  <c r="G32" i="18"/>
  <c r="F32" i="18"/>
  <c r="D32" i="18"/>
  <c r="AH31" i="18"/>
  <c r="AG31" i="18"/>
  <c r="AF31" i="18"/>
  <c r="AE31" i="18"/>
  <c r="AD31" i="18"/>
  <c r="AC31" i="18"/>
  <c r="AB31" i="18"/>
  <c r="AA31" i="18"/>
  <c r="Z31" i="18"/>
  <c r="Y31" i="18"/>
  <c r="X31" i="18"/>
  <c r="W31" i="18"/>
  <c r="V31" i="18"/>
  <c r="U31" i="18"/>
  <c r="S31" i="18"/>
  <c r="R31" i="18"/>
  <c r="Q31" i="18"/>
  <c r="O31" i="18"/>
  <c r="N31" i="18"/>
  <c r="M31" i="18"/>
  <c r="L31" i="18"/>
  <c r="K31" i="18"/>
  <c r="J31" i="18"/>
  <c r="I31" i="18"/>
  <c r="H31" i="18"/>
  <c r="G31" i="18"/>
  <c r="F31" i="18"/>
  <c r="E31" i="18"/>
  <c r="D31" i="18"/>
  <c r="AG29" i="18"/>
  <c r="U29" i="18"/>
  <c r="T29" i="18"/>
  <c r="R29" i="18"/>
  <c r="Q29" i="18"/>
  <c r="P29" i="18"/>
  <c r="O29" i="18"/>
  <c r="N29" i="18"/>
  <c r="L29" i="18"/>
  <c r="K29" i="18"/>
  <c r="J29" i="18"/>
  <c r="I29" i="18"/>
  <c r="H29" i="18"/>
  <c r="G29" i="18"/>
  <c r="F29" i="18"/>
  <c r="D29" i="18"/>
  <c r="AH28" i="18"/>
  <c r="AG28" i="18"/>
  <c r="AF28" i="18"/>
  <c r="AE28" i="18"/>
  <c r="AD28" i="18"/>
  <c r="AC28" i="18"/>
  <c r="AB28" i="18"/>
  <c r="AA28" i="18"/>
  <c r="Z28" i="18"/>
  <c r="Y28" i="18"/>
  <c r="X28" i="18"/>
  <c r="W28" i="18"/>
  <c r="V28" i="18"/>
  <c r="U28" i="18"/>
  <c r="S28" i="18"/>
  <c r="R28" i="18"/>
  <c r="Q28" i="18"/>
  <c r="O28" i="18"/>
  <c r="N28" i="18"/>
  <c r="M28" i="18"/>
  <c r="L28" i="18"/>
  <c r="K28" i="18"/>
  <c r="J28" i="18"/>
  <c r="I28" i="18"/>
  <c r="H28" i="18"/>
  <c r="G28" i="18"/>
  <c r="F28" i="18"/>
  <c r="E28" i="18"/>
  <c r="D28" i="18"/>
  <c r="AG26" i="18"/>
  <c r="T26" i="18"/>
  <c r="R26" i="18"/>
  <c r="Q26" i="18"/>
  <c r="P26" i="18"/>
  <c r="O26" i="18"/>
  <c r="N26" i="18"/>
  <c r="M26" i="18"/>
  <c r="L26" i="18"/>
  <c r="K26" i="18"/>
  <c r="J26" i="18"/>
  <c r="I26" i="18"/>
  <c r="H26" i="18"/>
  <c r="G26" i="18"/>
  <c r="F26" i="18"/>
  <c r="E26" i="18"/>
  <c r="D26" i="18"/>
  <c r="AH25" i="18"/>
  <c r="AG25" i="18"/>
  <c r="AF25" i="18"/>
  <c r="AE25" i="18"/>
  <c r="AD25" i="18"/>
  <c r="AC25" i="18"/>
  <c r="AB25" i="18"/>
  <c r="AA25" i="18"/>
  <c r="Y25" i="18"/>
  <c r="X25" i="18"/>
  <c r="W25" i="18"/>
  <c r="S25" i="18"/>
  <c r="R25" i="18"/>
  <c r="Q25" i="18"/>
  <c r="O25" i="18"/>
  <c r="N25" i="18"/>
  <c r="M25" i="18"/>
  <c r="L25" i="18"/>
  <c r="K25" i="18"/>
  <c r="J25" i="18"/>
  <c r="I25" i="18"/>
  <c r="H25" i="18"/>
  <c r="G25" i="18"/>
  <c r="F25" i="18"/>
  <c r="E25" i="18"/>
  <c r="D25" i="18"/>
  <c r="Z24" i="18"/>
  <c r="Z64" i="18" s="1"/>
  <c r="U24" i="18"/>
  <c r="U26" i="18" s="1"/>
  <c r="AG23" i="18"/>
  <c r="U23" i="18"/>
  <c r="T23" i="18"/>
  <c r="R23" i="18"/>
  <c r="Q23" i="18"/>
  <c r="P23" i="18"/>
  <c r="O23" i="18"/>
  <c r="N23" i="18"/>
  <c r="L23" i="18"/>
  <c r="K23" i="18"/>
  <c r="J23" i="18"/>
  <c r="I23" i="18"/>
  <c r="H23" i="18"/>
  <c r="G23" i="18"/>
  <c r="F23" i="18"/>
  <c r="D23" i="18"/>
  <c r="AH22" i="18"/>
  <c r="AG22" i="18"/>
  <c r="AF22" i="18"/>
  <c r="Y22" i="18"/>
  <c r="X22" i="18"/>
  <c r="U22" i="18"/>
  <c r="S22" i="18"/>
  <c r="R22" i="18"/>
  <c r="Q22" i="18"/>
  <c r="O22" i="18"/>
  <c r="N22" i="18"/>
  <c r="M22" i="18"/>
  <c r="L22" i="18"/>
  <c r="K22" i="18"/>
  <c r="J22" i="18"/>
  <c r="I22" i="18"/>
  <c r="H22" i="18"/>
  <c r="G22" i="18"/>
  <c r="F22" i="18"/>
  <c r="E22" i="18"/>
  <c r="D22" i="18"/>
  <c r="Z21" i="18"/>
  <c r="V21" i="18"/>
  <c r="V60" i="18" s="1"/>
  <c r="V61" i="18" s="1"/>
  <c r="AG20" i="18"/>
  <c r="U20" i="18"/>
  <c r="T20" i="18"/>
  <c r="R20" i="18"/>
  <c r="Q20" i="18"/>
  <c r="P20" i="18"/>
  <c r="O20" i="18"/>
  <c r="N20" i="18"/>
  <c r="L20" i="18"/>
  <c r="K20" i="18"/>
  <c r="J20" i="18"/>
  <c r="I20" i="18"/>
  <c r="H20" i="18"/>
  <c r="G20" i="18"/>
  <c r="F20" i="18"/>
  <c r="D20" i="18"/>
  <c r="AH19" i="18"/>
  <c r="AG19" i="18"/>
  <c r="AF19" i="18"/>
  <c r="AE19" i="18"/>
  <c r="AD19" i="18"/>
  <c r="AC19" i="18"/>
  <c r="AB19" i="18"/>
  <c r="AA19" i="18"/>
  <c r="Z19" i="18"/>
  <c r="Y19" i="18"/>
  <c r="X19" i="18"/>
  <c r="W19" i="18"/>
  <c r="V19" i="18"/>
  <c r="U19" i="18"/>
  <c r="S19" i="18"/>
  <c r="R19" i="18"/>
  <c r="Q19" i="18"/>
  <c r="O19" i="18"/>
  <c r="N19" i="18"/>
  <c r="M19" i="18"/>
  <c r="L19" i="18"/>
  <c r="K19" i="18"/>
  <c r="J19" i="18"/>
  <c r="I19" i="18"/>
  <c r="H19" i="18"/>
  <c r="G19" i="18"/>
  <c r="F19" i="18"/>
  <c r="E19" i="18"/>
  <c r="D19" i="18"/>
  <c r="AG17" i="18"/>
  <c r="U17" i="18"/>
  <c r="T17" i="18"/>
  <c r="R17" i="18"/>
  <c r="Q17" i="18"/>
  <c r="AH16" i="18"/>
  <c r="AG16" i="18"/>
  <c r="AF16" i="18"/>
  <c r="AE16" i="18"/>
  <c r="AD16" i="18"/>
  <c r="AC16" i="18"/>
  <c r="AB16" i="18"/>
  <c r="AA16" i="18"/>
  <c r="Z16" i="18"/>
  <c r="Y16" i="18"/>
  <c r="X16" i="18"/>
  <c r="W16" i="18"/>
  <c r="V16" i="18"/>
  <c r="U16" i="18"/>
  <c r="S16" i="18"/>
  <c r="R16" i="18"/>
  <c r="Q16" i="18"/>
  <c r="P15" i="18"/>
  <c r="P17" i="18" s="1"/>
  <c r="O15" i="18"/>
  <c r="O16" i="18" s="1"/>
  <c r="N15" i="18"/>
  <c r="N17" i="18" s="1"/>
  <c r="M15" i="18"/>
  <c r="L15" i="18"/>
  <c r="L16" i="18" s="1"/>
  <c r="K15" i="18"/>
  <c r="K17" i="18" s="1"/>
  <c r="J15" i="18"/>
  <c r="J17" i="18" s="1"/>
  <c r="I15" i="18"/>
  <c r="H15" i="18"/>
  <c r="H16" i="18" s="1"/>
  <c r="G15" i="18"/>
  <c r="G16" i="18" s="1"/>
  <c r="F15" i="18"/>
  <c r="F17" i="18" s="1"/>
  <c r="E15" i="18"/>
  <c r="D15" i="18"/>
  <c r="D16" i="18" s="1"/>
  <c r="AG14" i="18"/>
  <c r="U14" i="18"/>
  <c r="T14" i="18"/>
  <c r="R14" i="18"/>
  <c r="Q14" i="18"/>
  <c r="P14" i="18"/>
  <c r="O14" i="18"/>
  <c r="N14" i="18"/>
  <c r="M14" i="18"/>
  <c r="L14" i="18"/>
  <c r="K14" i="18"/>
  <c r="J14" i="18"/>
  <c r="I14" i="18"/>
  <c r="H14" i="18"/>
  <c r="G14" i="18"/>
  <c r="F14" i="18"/>
  <c r="E14" i="18"/>
  <c r="D14" i="18"/>
  <c r="AH13" i="18"/>
  <c r="AG13" i="18"/>
  <c r="AF13" i="18"/>
  <c r="AE13" i="18"/>
  <c r="AD13" i="18"/>
  <c r="AC13" i="18"/>
  <c r="AB13" i="18"/>
  <c r="AA13" i="18"/>
  <c r="Z13" i="18"/>
  <c r="Y13" i="18"/>
  <c r="X13" i="18"/>
  <c r="W13" i="18"/>
  <c r="V13" i="18"/>
  <c r="U13" i="18"/>
  <c r="S13" i="18"/>
  <c r="R13" i="18"/>
  <c r="Q13" i="18"/>
  <c r="O13" i="18"/>
  <c r="N13" i="18"/>
  <c r="M13" i="18"/>
  <c r="L13" i="18"/>
  <c r="K13" i="18"/>
  <c r="J13" i="18"/>
  <c r="I13" i="18"/>
  <c r="H13" i="18"/>
  <c r="G13" i="18"/>
  <c r="F13" i="18"/>
  <c r="E13" i="18"/>
  <c r="D13" i="18"/>
  <c r="AH11" i="18"/>
  <c r="AG11" i="18"/>
  <c r="U11" i="18"/>
  <c r="R11" i="18"/>
  <c r="Q11" i="18"/>
  <c r="O11" i="18"/>
  <c r="N11" i="18"/>
  <c r="L11" i="18"/>
  <c r="K11" i="18"/>
  <c r="J11" i="18"/>
  <c r="I11" i="18"/>
  <c r="H11" i="18"/>
  <c r="G11" i="18"/>
  <c r="F11" i="18"/>
  <c r="D11" i="18"/>
  <c r="T10" i="18"/>
  <c r="T70" i="18" s="1"/>
  <c r="P10" i="18"/>
  <c r="P66" i="18" s="1"/>
  <c r="E32" i="18" l="1"/>
  <c r="M32" i="18"/>
  <c r="G77" i="18"/>
  <c r="M93" i="18"/>
  <c r="E29" i="18"/>
  <c r="M29" i="18"/>
  <c r="E38" i="18"/>
  <c r="M38" i="18"/>
  <c r="E51" i="18"/>
  <c r="M51" i="18"/>
  <c r="E62" i="18"/>
  <c r="AF65" i="18"/>
  <c r="J75" i="18"/>
  <c r="X78" i="18"/>
  <c r="M97" i="18"/>
  <c r="P73" i="18"/>
  <c r="E97" i="18"/>
  <c r="E11" i="18"/>
  <c r="M11" i="18"/>
  <c r="E20" i="18"/>
  <c r="M20" i="18"/>
  <c r="F37" i="18"/>
  <c r="W77" i="18"/>
  <c r="E23" i="18"/>
  <c r="M23" i="18"/>
  <c r="E47" i="18"/>
  <c r="M47" i="18"/>
  <c r="K58" i="18"/>
  <c r="H78" i="18"/>
  <c r="L38" i="18"/>
  <c r="L61" i="18"/>
  <c r="M71" i="18"/>
  <c r="E35" i="18"/>
  <c r="M35" i="18"/>
  <c r="E71" i="18"/>
  <c r="T50" i="18"/>
  <c r="F59" i="18"/>
  <c r="F52" i="18"/>
  <c r="F53" i="18" s="1"/>
  <c r="F63" i="18"/>
  <c r="T66" i="18"/>
  <c r="AG67" i="18"/>
  <c r="E74" i="18"/>
  <c r="I79" i="18"/>
  <c r="AF85" i="18"/>
  <c r="D17" i="18"/>
  <c r="N37" i="18"/>
  <c r="O38" i="18"/>
  <c r="T40" i="18"/>
  <c r="T54" i="18"/>
  <c r="P61" i="18"/>
  <c r="I62" i="18"/>
  <c r="H63" i="18"/>
  <c r="H74" i="18"/>
  <c r="K77" i="18"/>
  <c r="AA78" i="18"/>
  <c r="L79" i="18"/>
  <c r="T11" i="18"/>
  <c r="F16" i="18"/>
  <c r="T16" i="18"/>
  <c r="G17" i="18"/>
  <c r="Q61" i="18"/>
  <c r="N62" i="18"/>
  <c r="L63" i="18"/>
  <c r="X66" i="18"/>
  <c r="K79" i="18"/>
  <c r="L78" i="18"/>
  <c r="AB78" i="18"/>
  <c r="M79" i="18"/>
  <c r="X86" i="18"/>
  <c r="H17" i="18"/>
  <c r="T19" i="18"/>
  <c r="Z25" i="18"/>
  <c r="T34" i="18"/>
  <c r="D38" i="18"/>
  <c r="D61" i="18"/>
  <c r="Q62" i="18"/>
  <c r="Y66" i="18"/>
  <c r="V73" i="18"/>
  <c r="O77" i="18"/>
  <c r="O78" i="18"/>
  <c r="AE78" i="18"/>
  <c r="AA86" i="18"/>
  <c r="J16" i="18"/>
  <c r="L17" i="18"/>
  <c r="T28" i="18"/>
  <c r="X57" i="18"/>
  <c r="T58" i="18"/>
  <c r="T62" i="18"/>
  <c r="E61" i="18"/>
  <c r="AB66" i="18"/>
  <c r="K71" i="18"/>
  <c r="Z73" i="18"/>
  <c r="AF78" i="18"/>
  <c r="AB86" i="18"/>
  <c r="N16" i="18"/>
  <c r="O17" i="18"/>
  <c r="T22" i="18"/>
  <c r="G38" i="18"/>
  <c r="Z40" i="18"/>
  <c r="H61" i="18"/>
  <c r="X61" i="18"/>
  <c r="T63" i="18"/>
  <c r="AE66" i="18"/>
  <c r="J73" i="18"/>
  <c r="D79" i="18"/>
  <c r="AE86" i="18"/>
  <c r="H38" i="18"/>
  <c r="P49" i="18"/>
  <c r="I61" i="18"/>
  <c r="AH62" i="18"/>
  <c r="AH63" i="18"/>
  <c r="AD65" i="18"/>
  <c r="AD73" i="18"/>
  <c r="T74" i="18"/>
  <c r="D78" i="18"/>
  <c r="E79" i="18"/>
  <c r="T79" i="18"/>
  <c r="V22" i="18"/>
  <c r="K38" i="18"/>
  <c r="G58" i="18"/>
  <c r="J61" i="18"/>
  <c r="D63" i="18"/>
  <c r="P77" i="18"/>
  <c r="G78" i="18"/>
  <c r="H79" i="18"/>
  <c r="S32" i="18"/>
  <c r="S20" i="18"/>
  <c r="S23" i="18"/>
  <c r="S26" i="18"/>
  <c r="S38" i="18"/>
  <c r="S47" i="18"/>
  <c r="S14" i="18"/>
  <c r="S17" i="18"/>
  <c r="S48" i="15"/>
  <c r="S41" i="18"/>
  <c r="S55" i="18"/>
  <c r="S83" i="18"/>
  <c r="AH20" i="18"/>
  <c r="AH35" i="18"/>
  <c r="AH88" i="18"/>
  <c r="AH23" i="18"/>
  <c r="AH48" i="15"/>
  <c r="AH124" i="15" s="1"/>
  <c r="AH17" i="18"/>
  <c r="AH29" i="18"/>
  <c r="AH38" i="18"/>
  <c r="AH55" i="18"/>
  <c r="AH75" i="18"/>
  <c r="AH83" i="18"/>
  <c r="AH14" i="18"/>
  <c r="AH26" i="18"/>
  <c r="AH32" i="18"/>
  <c r="AH47" i="18"/>
  <c r="AH51" i="18"/>
  <c r="AH59" i="18"/>
  <c r="AH67" i="18"/>
  <c r="AH103" i="18"/>
  <c r="AI42" i="18"/>
  <c r="AJ42" i="18" s="1"/>
  <c r="AG10" i="15"/>
  <c r="V17" i="18"/>
  <c r="V20" i="18"/>
  <c r="V29" i="18"/>
  <c r="W42" i="18"/>
  <c r="W47" i="18" s="1"/>
  <c r="V48" i="15"/>
  <c r="V14" i="18"/>
  <c r="V35" i="18"/>
  <c r="V38" i="18"/>
  <c r="V47" i="18"/>
  <c r="V63" i="18"/>
  <c r="V11" i="18"/>
  <c r="V32" i="18"/>
  <c r="AI94" i="15"/>
  <c r="AI72" i="15"/>
  <c r="AH71" i="18"/>
  <c r="AH93" i="18"/>
  <c r="AH101" i="18"/>
  <c r="P19" i="18"/>
  <c r="V24" i="18"/>
  <c r="P28" i="18"/>
  <c r="W55" i="18"/>
  <c r="D58" i="18"/>
  <c r="D52" i="18"/>
  <c r="D59" i="18"/>
  <c r="H58" i="18"/>
  <c r="H52" i="18"/>
  <c r="L53" i="18"/>
  <c r="L54" i="18"/>
  <c r="P59" i="18"/>
  <c r="P52" i="18"/>
  <c r="D57" i="18"/>
  <c r="L57" i="18"/>
  <c r="H59" i="18"/>
  <c r="G61" i="18"/>
  <c r="G62" i="18"/>
  <c r="G63" i="18"/>
  <c r="K61" i="18"/>
  <c r="K62" i="18"/>
  <c r="U63" i="18"/>
  <c r="U61" i="18"/>
  <c r="P74" i="18"/>
  <c r="P11" i="18"/>
  <c r="Z60" i="18"/>
  <c r="Z66" i="18"/>
  <c r="U25" i="18"/>
  <c r="I37" i="18"/>
  <c r="V84" i="18"/>
  <c r="V40" i="18"/>
  <c r="W39" i="18"/>
  <c r="K52" i="18"/>
  <c r="G54" i="18"/>
  <c r="O54" i="18"/>
  <c r="G55" i="18"/>
  <c r="O55" i="18"/>
  <c r="E59" i="18"/>
  <c r="E52" i="18"/>
  <c r="I58" i="18"/>
  <c r="I52" i="18"/>
  <c r="I59" i="18"/>
  <c r="M52" i="18"/>
  <c r="M58" i="18"/>
  <c r="V58" i="18"/>
  <c r="V57" i="18"/>
  <c r="E57" i="18"/>
  <c r="M57" i="18"/>
  <c r="L59" i="18"/>
  <c r="AF62" i="18"/>
  <c r="AF61" i="18"/>
  <c r="O62" i="18"/>
  <c r="U62" i="18"/>
  <c r="O63" i="18"/>
  <c r="Z65" i="18"/>
  <c r="P16" i="18"/>
  <c r="K16" i="18"/>
  <c r="AA21" i="18"/>
  <c r="Z22" i="18"/>
  <c r="J37" i="18"/>
  <c r="V41" i="18"/>
  <c r="N52" i="18"/>
  <c r="J54" i="18"/>
  <c r="H57" i="18"/>
  <c r="P57" i="18"/>
  <c r="L58" i="18"/>
  <c r="M59" i="18"/>
  <c r="N61" i="18"/>
  <c r="Y62" i="18"/>
  <c r="J63" i="18"/>
  <c r="AA65" i="18"/>
  <c r="AA66" i="18"/>
  <c r="E80" i="18"/>
  <c r="E75" i="18"/>
  <c r="I75" i="18"/>
  <c r="I80" i="18"/>
  <c r="I74" i="18"/>
  <c r="I73" i="18"/>
  <c r="M80" i="18"/>
  <c r="M75" i="18"/>
  <c r="M73" i="18"/>
  <c r="X74" i="18"/>
  <c r="X73" i="18"/>
  <c r="AB73" i="18"/>
  <c r="AF74" i="18"/>
  <c r="T73" i="18"/>
  <c r="AC74" i="18"/>
  <c r="J80" i="18"/>
  <c r="AC85" i="18"/>
  <c r="AC86" i="18"/>
  <c r="AG85" i="18"/>
  <c r="AG86" i="18"/>
  <c r="AG87" i="18"/>
  <c r="P100" i="18"/>
  <c r="P96" i="18"/>
  <c r="P86" i="18"/>
  <c r="P78" i="18"/>
  <c r="P37" i="18"/>
  <c r="P31" i="18"/>
  <c r="P25" i="18"/>
  <c r="P13" i="18"/>
  <c r="P22" i="18"/>
  <c r="E16" i="18"/>
  <c r="E17" i="18"/>
  <c r="I16" i="18"/>
  <c r="I17" i="18"/>
  <c r="M16" i="18"/>
  <c r="M17" i="18"/>
  <c r="P34" i="18"/>
  <c r="E37" i="18"/>
  <c r="M37" i="18"/>
  <c r="P40" i="18"/>
  <c r="W93" i="18"/>
  <c r="W11" i="18"/>
  <c r="P50" i="18"/>
  <c r="J53" i="18"/>
  <c r="E58" i="18"/>
  <c r="P58" i="18"/>
  <c r="V59" i="18"/>
  <c r="F62" i="18"/>
  <c r="F61" i="18"/>
  <c r="T61" i="18"/>
  <c r="K63" i="18"/>
  <c r="W67" i="18"/>
  <c r="W65" i="18"/>
  <c r="W66" i="18"/>
  <c r="P70" i="18"/>
  <c r="W71" i="18"/>
  <c r="F74" i="18"/>
  <c r="F80" i="18"/>
  <c r="N74" i="18"/>
  <c r="N75" i="18"/>
  <c r="N73" i="18"/>
  <c r="U75" i="18"/>
  <c r="U74" i="18"/>
  <c r="Y73" i="18"/>
  <c r="Y74" i="18"/>
  <c r="AG73" i="18"/>
  <c r="AG75" i="18"/>
  <c r="AG74" i="18"/>
  <c r="U73" i="18"/>
  <c r="F75" i="18"/>
  <c r="N80" i="18"/>
  <c r="P85" i="18"/>
  <c r="P69" i="18"/>
  <c r="P47" i="18"/>
  <c r="W59" i="18"/>
  <c r="J57" i="18"/>
  <c r="N57" i="18"/>
  <c r="W58" i="18"/>
  <c r="N59" i="18"/>
  <c r="P62" i="18"/>
  <c r="V62" i="18"/>
  <c r="AG62" i="18"/>
  <c r="AG66" i="18"/>
  <c r="Y85" i="18"/>
  <c r="Y86" i="18"/>
  <c r="S87" i="18"/>
  <c r="S79" i="18"/>
  <c r="S97" i="18"/>
  <c r="S88" i="18"/>
  <c r="S75" i="18"/>
  <c r="S101" i="18"/>
  <c r="S93" i="18"/>
  <c r="S67" i="18"/>
  <c r="S59" i="18"/>
  <c r="S51" i="18"/>
  <c r="F57" i="18"/>
  <c r="T100" i="18"/>
  <c r="T92" i="18"/>
  <c r="T82" i="18"/>
  <c r="T96" i="18"/>
  <c r="T86" i="18"/>
  <c r="T78" i="18"/>
  <c r="S11" i="18"/>
  <c r="T13" i="18"/>
  <c r="W21" i="18"/>
  <c r="V23" i="18"/>
  <c r="T25" i="18"/>
  <c r="S29" i="18"/>
  <c r="T31" i="18"/>
  <c r="S35" i="18"/>
  <c r="T37" i="18"/>
  <c r="Z86" i="18"/>
  <c r="Z85" i="18"/>
  <c r="V103" i="18"/>
  <c r="V97" i="18"/>
  <c r="V101" i="18"/>
  <c r="V93" i="18"/>
  <c r="V83" i="18"/>
  <c r="V88" i="18"/>
  <c r="V71" i="18"/>
  <c r="P46" i="18"/>
  <c r="T46" i="18"/>
  <c r="V55" i="18"/>
  <c r="G57" i="18"/>
  <c r="K57" i="18"/>
  <c r="O57" i="18"/>
  <c r="W57" i="18"/>
  <c r="O58" i="18"/>
  <c r="J59" i="18"/>
  <c r="M61" i="18"/>
  <c r="AG61" i="18"/>
  <c r="M62" i="18"/>
  <c r="S63" i="18"/>
  <c r="AH65" i="18"/>
  <c r="AC66" i="18"/>
  <c r="D80" i="18"/>
  <c r="D75" i="18"/>
  <c r="D74" i="18"/>
  <c r="H80" i="18"/>
  <c r="H75" i="18"/>
  <c r="L80" i="18"/>
  <c r="L75" i="18"/>
  <c r="L74" i="18"/>
  <c r="P80" i="18"/>
  <c r="P75" i="18"/>
  <c r="W74" i="18"/>
  <c r="W73" i="18"/>
  <c r="AA74" i="18"/>
  <c r="AE74" i="18"/>
  <c r="D73" i="18"/>
  <c r="AE73" i="18"/>
  <c r="V75" i="18"/>
  <c r="V78" i="18"/>
  <c r="V79" i="18"/>
  <c r="Z78" i="18"/>
  <c r="AD78" i="18"/>
  <c r="AH78" i="18"/>
  <c r="AH79" i="18"/>
  <c r="G74" i="18"/>
  <c r="G80" i="18"/>
  <c r="G75" i="18"/>
  <c r="K74" i="18"/>
  <c r="K80" i="18"/>
  <c r="K75" i="18"/>
  <c r="O74" i="18"/>
  <c r="O80" i="18"/>
  <c r="O75" i="18"/>
  <c r="AH73" i="18"/>
  <c r="AH74" i="18"/>
  <c r="G73" i="18"/>
  <c r="K73" i="18"/>
  <c r="O73" i="18"/>
  <c r="F78" i="18"/>
  <c r="F79" i="18"/>
  <c r="J78" i="18"/>
  <c r="J79" i="18"/>
  <c r="N78" i="18"/>
  <c r="N79" i="18"/>
  <c r="U77" i="18"/>
  <c r="U78" i="18"/>
  <c r="Y77" i="18"/>
  <c r="Y78" i="18"/>
  <c r="AC77" i="18"/>
  <c r="AC78" i="18"/>
  <c r="AG77" i="18"/>
  <c r="AG78" i="18"/>
  <c r="J77" i="18"/>
  <c r="AD86" i="18"/>
  <c r="AH86" i="18"/>
  <c r="AH87" i="18"/>
  <c r="AD85" i="18"/>
  <c r="G93" i="18"/>
  <c r="K93" i="18"/>
  <c r="O93" i="18"/>
  <c r="P95" i="18"/>
  <c r="G101" i="18"/>
  <c r="K101" i="18"/>
  <c r="O101" i="18"/>
  <c r="E78" i="18"/>
  <c r="I78" i="18"/>
  <c r="M78" i="18"/>
  <c r="P93" i="18"/>
  <c r="P92" i="18"/>
  <c r="F55" i="18" l="1"/>
  <c r="F54" i="18"/>
  <c r="AJ48" i="15"/>
  <c r="AI48" i="15"/>
  <c r="AJ11" i="18"/>
  <c r="AK42" i="18"/>
  <c r="AJ51" i="18"/>
  <c r="AJ75" i="18"/>
  <c r="AJ97" i="18"/>
  <c r="AJ59" i="18"/>
  <c r="AJ87" i="18"/>
  <c r="AJ55" i="18"/>
  <c r="AJ88" i="18"/>
  <c r="AJ101" i="18"/>
  <c r="AJ47" i="18"/>
  <c r="AJ103" i="18"/>
  <c r="AJ83" i="18"/>
  <c r="AJ93" i="18"/>
  <c r="AJ71" i="18"/>
  <c r="AJ79" i="18"/>
  <c r="AJ26" i="18"/>
  <c r="AJ35" i="18"/>
  <c r="AJ29" i="18"/>
  <c r="AJ38" i="18"/>
  <c r="AJ23" i="18"/>
  <c r="AJ63" i="18"/>
  <c r="AJ20" i="18"/>
  <c r="AJ67" i="18"/>
  <c r="AJ14" i="18"/>
  <c r="AJ32" i="18"/>
  <c r="AJ41" i="18"/>
  <c r="AJ17" i="18"/>
  <c r="AI11" i="18"/>
  <c r="AI97" i="18"/>
  <c r="AI103" i="18"/>
  <c r="AI55" i="18"/>
  <c r="AI14" i="18"/>
  <c r="AI38" i="18"/>
  <c r="AI47" i="18"/>
  <c r="AI88" i="18"/>
  <c r="AI59" i="18"/>
  <c r="AI63" i="18"/>
  <c r="AI83" i="18"/>
  <c r="AI93" i="18"/>
  <c r="AI51" i="18"/>
  <c r="AI32" i="18"/>
  <c r="AI71" i="18"/>
  <c r="AI26" i="18"/>
  <c r="AI101" i="18"/>
  <c r="AI67" i="18"/>
  <c r="AI20" i="18"/>
  <c r="AI29" i="18"/>
  <c r="AI23" i="18"/>
  <c r="AI41" i="18"/>
  <c r="AI35" i="18"/>
  <c r="AI79" i="18"/>
  <c r="AI75" i="18"/>
  <c r="AI17" i="18"/>
  <c r="AI87" i="18"/>
  <c r="W29" i="18"/>
  <c r="W101" i="18"/>
  <c r="W79" i="18"/>
  <c r="W83" i="18"/>
  <c r="W14" i="18"/>
  <c r="W32" i="18"/>
  <c r="X42" i="18"/>
  <c r="W17" i="18"/>
  <c r="W48" i="15"/>
  <c r="W20" i="18"/>
  <c r="W35" i="18"/>
  <c r="W88" i="18"/>
  <c r="W75" i="18"/>
  <c r="W51" i="18"/>
  <c r="W103" i="18"/>
  <c r="W97" i="18"/>
  <c r="W38" i="18"/>
  <c r="W26" i="18"/>
  <c r="G81" i="18"/>
  <c r="G82" i="18"/>
  <c r="G83" i="18"/>
  <c r="L82" i="18"/>
  <c r="L83" i="18"/>
  <c r="L81" i="18"/>
  <c r="J81" i="18"/>
  <c r="J83" i="18"/>
  <c r="J82" i="18"/>
  <c r="AB21" i="18"/>
  <c r="AA60" i="18"/>
  <c r="AA22" i="18"/>
  <c r="M54" i="18"/>
  <c r="M55" i="18"/>
  <c r="M53" i="18"/>
  <c r="E54" i="18"/>
  <c r="E55" i="18"/>
  <c r="E53" i="18"/>
  <c r="P53" i="18"/>
  <c r="P54" i="18"/>
  <c r="P55" i="18"/>
  <c r="H53" i="18"/>
  <c r="H54" i="18"/>
  <c r="H55" i="18"/>
  <c r="K81" i="18"/>
  <c r="K82" i="18"/>
  <c r="K83" i="18"/>
  <c r="P82" i="18"/>
  <c r="P83" i="18"/>
  <c r="P81" i="18"/>
  <c r="D82" i="18"/>
  <c r="D83" i="18"/>
  <c r="D81" i="18"/>
  <c r="F81" i="18"/>
  <c r="F82" i="18"/>
  <c r="F83" i="18"/>
  <c r="E83" i="18"/>
  <c r="E81" i="18"/>
  <c r="E82" i="18"/>
  <c r="W84" i="18"/>
  <c r="W40" i="18"/>
  <c r="W41" i="18"/>
  <c r="O81" i="18"/>
  <c r="O82" i="18"/>
  <c r="O83" i="18"/>
  <c r="H82" i="18"/>
  <c r="H83" i="18"/>
  <c r="H81" i="18"/>
  <c r="W60" i="18"/>
  <c r="W23" i="18"/>
  <c r="W22" i="18"/>
  <c r="N81" i="18"/>
  <c r="N82" i="18"/>
  <c r="N83" i="18"/>
  <c r="I83" i="18"/>
  <c r="I82" i="18"/>
  <c r="I81" i="18"/>
  <c r="I54" i="18"/>
  <c r="I55" i="18"/>
  <c r="I53" i="18"/>
  <c r="M83" i="18"/>
  <c r="M81" i="18"/>
  <c r="M82" i="18"/>
  <c r="N55" i="18"/>
  <c r="N53" i="18"/>
  <c r="N54" i="18"/>
  <c r="K53" i="18"/>
  <c r="K55" i="18"/>
  <c r="K54" i="18"/>
  <c r="V86" i="18"/>
  <c r="V87" i="18"/>
  <c r="V85" i="18"/>
  <c r="Z61" i="18"/>
  <c r="Z62" i="18"/>
  <c r="D53" i="18"/>
  <c r="D54" i="18"/>
  <c r="D55" i="18"/>
  <c r="V64" i="18"/>
  <c r="V25" i="18"/>
  <c r="V26" i="18"/>
  <c r="AK48" i="15" l="1"/>
  <c r="AI83" i="15"/>
  <c r="AI34" i="15"/>
  <c r="AI87" i="15"/>
  <c r="AI100" i="15"/>
  <c r="AI69" i="15" s="1"/>
  <c r="AI45" i="15"/>
  <c r="AI79" i="15"/>
  <c r="AI31" i="15"/>
  <c r="AI61" i="15"/>
  <c r="AI27" i="15"/>
  <c r="AI13" i="15"/>
  <c r="AI22" i="15"/>
  <c r="AI77" i="15"/>
  <c r="AI75" i="15"/>
  <c r="AI124" i="15"/>
  <c r="AI53" i="15"/>
  <c r="AI99" i="15"/>
  <c r="AI37" i="15"/>
  <c r="AI16" i="15"/>
  <c r="AI47" i="15"/>
  <c r="AI105" i="15"/>
  <c r="AI97" i="15"/>
  <c r="AI10" i="15"/>
  <c r="AI19" i="15"/>
  <c r="AI29" i="15"/>
  <c r="AI65" i="15"/>
  <c r="AI57" i="15"/>
  <c r="AL48" i="15"/>
  <c r="AJ13" i="15"/>
  <c r="AJ19" i="15"/>
  <c r="AJ75" i="15"/>
  <c r="AJ105" i="15"/>
  <c r="AJ79" i="15"/>
  <c r="AJ29" i="15"/>
  <c r="AJ83" i="15"/>
  <c r="AJ124" i="15"/>
  <c r="AJ100" i="15"/>
  <c r="AJ69" i="15" s="1"/>
  <c r="AJ31" i="15"/>
  <c r="AJ97" i="15"/>
  <c r="AJ53" i="15"/>
  <c r="AJ61" i="15"/>
  <c r="AJ34" i="15"/>
  <c r="AJ45" i="15"/>
  <c r="AJ16" i="15"/>
  <c r="AJ10" i="15"/>
  <c r="AJ57" i="15"/>
  <c r="AJ37" i="15"/>
  <c r="AJ87" i="15"/>
  <c r="AJ77" i="15"/>
  <c r="AJ27" i="15"/>
  <c r="AJ22" i="15"/>
  <c r="AJ65" i="15"/>
  <c r="AJ99" i="15"/>
  <c r="AJ47" i="15"/>
  <c r="AK11" i="18"/>
  <c r="AL42" i="18"/>
  <c r="AM42" i="18" s="1"/>
  <c r="AK101" i="18"/>
  <c r="AK59" i="18"/>
  <c r="AK83" i="18"/>
  <c r="AK87" i="18"/>
  <c r="AK93" i="18"/>
  <c r="AK47" i="18"/>
  <c r="AK97" i="18"/>
  <c r="AK103" i="18"/>
  <c r="AK55" i="18"/>
  <c r="AK88" i="18"/>
  <c r="AK51" i="18"/>
  <c r="AK71" i="18"/>
  <c r="AK79" i="18"/>
  <c r="AK67" i="18"/>
  <c r="AK75" i="18"/>
  <c r="AK63" i="18"/>
  <c r="AK38" i="18"/>
  <c r="AK14" i="18"/>
  <c r="AK23" i="18"/>
  <c r="AK35" i="18"/>
  <c r="AK20" i="18"/>
  <c r="AK32" i="18"/>
  <c r="AK41" i="18"/>
  <c r="AK17" i="18"/>
  <c r="AK26" i="18"/>
  <c r="AK29" i="18"/>
  <c r="X48" i="15"/>
  <c r="X35" i="18"/>
  <c r="X23" i="18"/>
  <c r="X11" i="18"/>
  <c r="X88" i="18"/>
  <c r="X103" i="18"/>
  <c r="X20" i="18"/>
  <c r="X38" i="18"/>
  <c r="X59" i="18"/>
  <c r="X67" i="18"/>
  <c r="X17" i="18"/>
  <c r="X55" i="18"/>
  <c r="X41" i="18"/>
  <c r="X63" i="18"/>
  <c r="X101" i="18"/>
  <c r="X87" i="18"/>
  <c r="X71" i="18"/>
  <c r="X32" i="18"/>
  <c r="X29" i="18"/>
  <c r="X97" i="18"/>
  <c r="Y42" i="18"/>
  <c r="X93" i="18"/>
  <c r="X51" i="18"/>
  <c r="X47" i="18"/>
  <c r="X26" i="18"/>
  <c r="X79" i="18"/>
  <c r="X83" i="18"/>
  <c r="X14" i="18"/>
  <c r="X75" i="18"/>
  <c r="AA61" i="18"/>
  <c r="AA62" i="18"/>
  <c r="V66" i="18"/>
  <c r="V65" i="18"/>
  <c r="V67" i="18"/>
  <c r="W61" i="18"/>
  <c r="W62" i="18"/>
  <c r="W63" i="18"/>
  <c r="AC21" i="18"/>
  <c r="AB60" i="18"/>
  <c r="AB22" i="18"/>
  <c r="W87" i="18"/>
  <c r="W86" i="18"/>
  <c r="W85" i="18"/>
  <c r="AM14" i="18" l="1"/>
  <c r="AN42" i="18"/>
  <c r="AM97" i="18"/>
  <c r="AM103" i="18"/>
  <c r="AM55" i="18"/>
  <c r="AM71" i="18"/>
  <c r="AM88" i="18"/>
  <c r="AM93" i="18"/>
  <c r="AM51" i="18"/>
  <c r="AM83" i="18"/>
  <c r="AM47" i="18"/>
  <c r="AM79" i="18"/>
  <c r="AM101" i="18"/>
  <c r="AM59" i="18"/>
  <c r="AM75" i="18"/>
  <c r="AM87" i="18"/>
  <c r="AM23" i="18"/>
  <c r="AM32" i="18"/>
  <c r="AM67" i="18"/>
  <c r="AM41" i="18"/>
  <c r="AM17" i="18"/>
  <c r="AM26" i="18"/>
  <c r="AM63" i="18"/>
  <c r="AM35" i="18"/>
  <c r="AM11" i="18"/>
  <c r="AM20" i="18"/>
  <c r="AM29" i="18"/>
  <c r="AM38" i="18"/>
  <c r="AN48" i="15"/>
  <c r="AL53" i="15"/>
  <c r="AL124" i="15"/>
  <c r="AL105" i="15"/>
  <c r="AL100" i="15"/>
  <c r="AL69" i="15" s="1"/>
  <c r="AL10" i="15"/>
  <c r="AL34" i="15"/>
  <c r="AL16" i="15"/>
  <c r="AL77" i="15"/>
  <c r="AL29" i="15"/>
  <c r="AL99" i="15"/>
  <c r="AL83" i="15"/>
  <c r="AL19" i="15"/>
  <c r="AL75" i="15"/>
  <c r="AL79" i="15"/>
  <c r="AL65" i="15"/>
  <c r="AL61" i="15"/>
  <c r="AL45" i="15"/>
  <c r="AL27" i="15"/>
  <c r="AL87" i="15"/>
  <c r="AL57" i="15"/>
  <c r="AL37" i="15"/>
  <c r="AL47" i="15"/>
  <c r="AL13" i="15"/>
  <c r="AL31" i="15"/>
  <c r="AL97" i="15"/>
  <c r="AL22" i="15"/>
  <c r="AI25" i="15"/>
  <c r="AI121" i="15"/>
  <c r="AI73" i="15"/>
  <c r="AI115" i="15"/>
  <c r="AI113" i="15"/>
  <c r="AI95" i="15"/>
  <c r="AI40" i="15"/>
  <c r="AI111" i="15"/>
  <c r="AI123" i="15"/>
  <c r="AI43" i="15"/>
  <c r="AI119" i="15"/>
  <c r="AI109" i="15"/>
  <c r="AJ115" i="15"/>
  <c r="AJ111" i="15"/>
  <c r="AJ73" i="15"/>
  <c r="AJ121" i="15"/>
  <c r="AJ43" i="15"/>
  <c r="AJ25" i="15"/>
  <c r="AJ123" i="15"/>
  <c r="AJ109" i="15"/>
  <c r="AJ40" i="15"/>
  <c r="AJ119" i="15"/>
  <c r="AJ95" i="15"/>
  <c r="AJ113" i="15"/>
  <c r="AM48" i="15"/>
  <c r="AK83" i="15"/>
  <c r="AK105" i="15"/>
  <c r="AK37" i="15"/>
  <c r="AK75" i="15"/>
  <c r="AK34" i="15"/>
  <c r="AK22" i="15"/>
  <c r="AK61" i="15"/>
  <c r="AK57" i="15"/>
  <c r="AK10" i="15"/>
  <c r="AK29" i="15"/>
  <c r="AK79" i="15"/>
  <c r="AK19" i="15"/>
  <c r="AK47" i="15"/>
  <c r="AK124" i="15"/>
  <c r="AK100" i="15"/>
  <c r="AK69" i="15" s="1"/>
  <c r="AK87" i="15"/>
  <c r="AK45" i="15"/>
  <c r="AK99" i="15"/>
  <c r="AK16" i="15"/>
  <c r="AK27" i="15"/>
  <c r="AK97" i="15"/>
  <c r="AK53" i="15"/>
  <c r="AK13" i="15"/>
  <c r="AK77" i="15"/>
  <c r="AK31" i="15"/>
  <c r="AK65" i="15"/>
  <c r="AL11" i="18"/>
  <c r="AL97" i="18"/>
  <c r="AL103" i="18"/>
  <c r="AL55" i="18"/>
  <c r="AL87" i="18"/>
  <c r="AL32" i="18"/>
  <c r="AL47" i="18"/>
  <c r="AL75" i="18"/>
  <c r="AL20" i="18"/>
  <c r="AL101" i="18"/>
  <c r="AL14" i="18"/>
  <c r="AL93" i="18"/>
  <c r="AL51" i="18"/>
  <c r="AL83" i="18"/>
  <c r="AL88" i="18"/>
  <c r="AL26" i="18"/>
  <c r="AL71" i="18"/>
  <c r="AL79" i="18"/>
  <c r="AL59" i="18"/>
  <c r="AL38" i="18"/>
  <c r="AL67" i="18"/>
  <c r="AL29" i="18"/>
  <c r="AL63" i="18"/>
  <c r="AL41" i="18"/>
  <c r="AL35" i="18"/>
  <c r="AL23" i="18"/>
  <c r="AL17" i="18"/>
  <c r="Y48" i="15"/>
  <c r="Y63" i="18"/>
  <c r="Y67" i="18"/>
  <c r="Y103" i="18"/>
  <c r="Y47" i="18"/>
  <c r="Y26" i="18"/>
  <c r="Y17" i="18"/>
  <c r="Y29" i="18"/>
  <c r="Y11" i="18"/>
  <c r="Z42" i="18"/>
  <c r="Y79" i="18"/>
  <c r="Y88" i="18"/>
  <c r="Y55" i="18"/>
  <c r="Y35" i="18"/>
  <c r="Y87" i="18"/>
  <c r="Y83" i="18"/>
  <c r="Y32" i="18"/>
  <c r="Y41" i="18"/>
  <c r="Y101" i="18"/>
  <c r="Y97" i="18"/>
  <c r="Y14" i="18"/>
  <c r="Y20" i="18"/>
  <c r="Y93" i="18"/>
  <c r="Y38" i="18"/>
  <c r="Y59" i="18"/>
  <c r="Y75" i="18"/>
  <c r="Y71" i="18"/>
  <c r="Y23" i="18"/>
  <c r="Y51" i="18"/>
  <c r="AB62" i="18"/>
  <c r="AB61" i="18"/>
  <c r="AC60" i="18"/>
  <c r="AC22" i="18"/>
  <c r="AD21" i="18"/>
  <c r="AH104" i="15"/>
  <c r="AH105" i="15"/>
  <c r="AH107" i="15"/>
  <c r="AH108" i="15"/>
  <c r="AH117" i="15"/>
  <c r="AH118" i="15"/>
  <c r="AH111" i="15"/>
  <c r="AH52" i="15"/>
  <c r="AH53" i="15"/>
  <c r="AH55" i="15"/>
  <c r="AH56" i="15"/>
  <c r="AH57" i="15"/>
  <c r="AH59" i="15"/>
  <c r="AH60" i="15"/>
  <c r="AH61" i="15"/>
  <c r="AH63" i="15"/>
  <c r="AH64" i="15"/>
  <c r="AH65" i="15"/>
  <c r="AH67" i="15"/>
  <c r="AH68" i="15"/>
  <c r="AH70" i="15"/>
  <c r="AH71" i="15" s="1"/>
  <c r="AH72" i="15"/>
  <c r="AH75" i="15"/>
  <c r="AH77" i="15"/>
  <c r="AH79" i="15"/>
  <c r="AH81" i="15"/>
  <c r="AH82" i="15"/>
  <c r="AH83" i="15"/>
  <c r="AH85" i="15"/>
  <c r="AH86" i="15"/>
  <c r="AH87" i="15"/>
  <c r="AH92" i="15"/>
  <c r="AH94" i="15" s="1"/>
  <c r="AH97" i="15"/>
  <c r="AH99" i="15"/>
  <c r="AH100" i="15"/>
  <c r="AH69" i="15" s="1"/>
  <c r="AH25" i="15"/>
  <c r="AH12" i="15"/>
  <c r="AH15" i="15"/>
  <c r="AH18" i="15"/>
  <c r="AH21" i="15"/>
  <c r="AH24" i="15"/>
  <c r="AH33" i="15"/>
  <c r="AH36" i="15"/>
  <c r="AH39" i="15"/>
  <c r="AH42" i="15"/>
  <c r="AH45" i="15"/>
  <c r="AH10" i="15"/>
  <c r="AG62" i="7"/>
  <c r="AG65" i="7"/>
  <c r="AG68" i="7"/>
  <c r="AG31" i="7"/>
  <c r="AG33" i="7"/>
  <c r="AG34" i="7"/>
  <c r="AG36" i="7"/>
  <c r="AG37" i="7"/>
  <c r="AG39" i="7"/>
  <c r="AG40" i="7"/>
  <c r="AG42" i="7"/>
  <c r="AG43" i="7"/>
  <c r="AG45" i="7"/>
  <c r="AG46" i="7"/>
  <c r="AG48" i="7"/>
  <c r="AG49" i="7"/>
  <c r="AG51" i="7"/>
  <c r="AG52" i="7"/>
  <c r="AG54" i="7"/>
  <c r="AG55" i="7"/>
  <c r="AG57" i="7"/>
  <c r="AG58" i="7"/>
  <c r="AG11" i="7"/>
  <c r="AG13" i="7"/>
  <c r="AG15" i="7"/>
  <c r="AG17" i="7"/>
  <c r="AG19" i="7"/>
  <c r="AG21" i="7"/>
  <c r="AG23" i="7"/>
  <c r="AG25" i="7"/>
  <c r="AG27" i="7"/>
  <c r="AH93" i="15" l="1"/>
  <c r="AO48" i="15"/>
  <c r="AQ48" i="15" s="1"/>
  <c r="AS48" i="15" s="1"/>
  <c r="AM83" i="15"/>
  <c r="AM75" i="15"/>
  <c r="AM65" i="15"/>
  <c r="AM57" i="15"/>
  <c r="AM45" i="15"/>
  <c r="AM29" i="15"/>
  <c r="AM53" i="15"/>
  <c r="AM31" i="15"/>
  <c r="AM37" i="15"/>
  <c r="AM34" i="15"/>
  <c r="AM19" i="15"/>
  <c r="AM77" i="15"/>
  <c r="AM105" i="15"/>
  <c r="AM13" i="15"/>
  <c r="AM10" i="15"/>
  <c r="AM99" i="15"/>
  <c r="AM97" i="15"/>
  <c r="AM79" i="15"/>
  <c r="AM87" i="15"/>
  <c r="AM47" i="15"/>
  <c r="AM22" i="15"/>
  <c r="AM100" i="15"/>
  <c r="AM69" i="15" s="1"/>
  <c r="AM16" i="15"/>
  <c r="AM124" i="15"/>
  <c r="AM61" i="15"/>
  <c r="AM27" i="15"/>
  <c r="AL73" i="15"/>
  <c r="AL115" i="15"/>
  <c r="AL43" i="15"/>
  <c r="AL113" i="15"/>
  <c r="AL121" i="15"/>
  <c r="AL25" i="15"/>
  <c r="AL109" i="15"/>
  <c r="AL119" i="15"/>
  <c r="AL95" i="15"/>
  <c r="AL40" i="15"/>
  <c r="AL123" i="15"/>
  <c r="AL111" i="15"/>
  <c r="AK95" i="15"/>
  <c r="AK115" i="15"/>
  <c r="AK113" i="15"/>
  <c r="AK121" i="15"/>
  <c r="AK43" i="15"/>
  <c r="AK123" i="15"/>
  <c r="AK109" i="15"/>
  <c r="AK111" i="15"/>
  <c r="AK25" i="15"/>
  <c r="AK40" i="15"/>
  <c r="AK73" i="15"/>
  <c r="AK119" i="15"/>
  <c r="AN14" i="18"/>
  <c r="AO42" i="18"/>
  <c r="AP42" i="18" s="1"/>
  <c r="AN11" i="18"/>
  <c r="AN35" i="18"/>
  <c r="AN55" i="18"/>
  <c r="AN93" i="18"/>
  <c r="AN29" i="18"/>
  <c r="AN51" i="18"/>
  <c r="AN23" i="18"/>
  <c r="AN47" i="18"/>
  <c r="AN71" i="18"/>
  <c r="AN88" i="18"/>
  <c r="AN101" i="18"/>
  <c r="AN17" i="18"/>
  <c r="AN41" i="18"/>
  <c r="AN59" i="18"/>
  <c r="AN83" i="18"/>
  <c r="AN97" i="18"/>
  <c r="AN103" i="18"/>
  <c r="AN63" i="18"/>
  <c r="AN20" i="18"/>
  <c r="AN79" i="18"/>
  <c r="AN38" i="18"/>
  <c r="AN75" i="18"/>
  <c r="AN87" i="18"/>
  <c r="AN32" i="18"/>
  <c r="AN67" i="18"/>
  <c r="AN26" i="18"/>
  <c r="AN10" i="15"/>
  <c r="AP48" i="15"/>
  <c r="AR48" i="15" s="1"/>
  <c r="AT48" i="15" s="1"/>
  <c r="AN19" i="15"/>
  <c r="AN31" i="15"/>
  <c r="AN37" i="15"/>
  <c r="AN47" i="15"/>
  <c r="AN65" i="15"/>
  <c r="AN97" i="15"/>
  <c r="AN105" i="15"/>
  <c r="AN13" i="15"/>
  <c r="AN61" i="15"/>
  <c r="AN75" i="15"/>
  <c r="AN87" i="15"/>
  <c r="AN99" i="15"/>
  <c r="AN124" i="15"/>
  <c r="AN34" i="15"/>
  <c r="AN57" i="15"/>
  <c r="AN77" i="15"/>
  <c r="AN83" i="15"/>
  <c r="AN100" i="15"/>
  <c r="AN69" i="15" s="1"/>
  <c r="AN27" i="15"/>
  <c r="AN45" i="15"/>
  <c r="AN53" i="15"/>
  <c r="AN79" i="15"/>
  <c r="AN29" i="15"/>
  <c r="AN22" i="15"/>
  <c r="AN16" i="15"/>
  <c r="Z48" i="15"/>
  <c r="Z93" i="18"/>
  <c r="Z55" i="18"/>
  <c r="Z83" i="18"/>
  <c r="Z47" i="18"/>
  <c r="AA42" i="18"/>
  <c r="Z23" i="18"/>
  <c r="Z103" i="18"/>
  <c r="Z88" i="18"/>
  <c r="Z17" i="18"/>
  <c r="Z26" i="18"/>
  <c r="Z32" i="18"/>
  <c r="Z87" i="18"/>
  <c r="Z63" i="18"/>
  <c r="Z97" i="18"/>
  <c r="Z35" i="18"/>
  <c r="Z14" i="18"/>
  <c r="Z79" i="18"/>
  <c r="Z59" i="18"/>
  <c r="Z29" i="18"/>
  <c r="Z20" i="18"/>
  <c r="Z41" i="18"/>
  <c r="Z75" i="18"/>
  <c r="Z71" i="18"/>
  <c r="Z38" i="18"/>
  <c r="Z11" i="18"/>
  <c r="Z101" i="18"/>
  <c r="Z51" i="18"/>
  <c r="Z67" i="18"/>
  <c r="AC62" i="18"/>
  <c r="AC61" i="18"/>
  <c r="AD60" i="18"/>
  <c r="AD22" i="18"/>
  <c r="AE21" i="18"/>
  <c r="AH43" i="15"/>
  <c r="AH73" i="15"/>
  <c r="AH123" i="15"/>
  <c r="AH109" i="15"/>
  <c r="AH121" i="15"/>
  <c r="AH115" i="15"/>
  <c r="AH40" i="15"/>
  <c r="AH119" i="15"/>
  <c r="AH113" i="15"/>
  <c r="AH95" i="15"/>
  <c r="AH47" i="15"/>
  <c r="AH34" i="15"/>
  <c r="AH27" i="15"/>
  <c r="AH19" i="15"/>
  <c r="AH13" i="15"/>
  <c r="AH37" i="15"/>
  <c r="AH31" i="15"/>
  <c r="AH29" i="15"/>
  <c r="AH22" i="15"/>
  <c r="AH16" i="15"/>
  <c r="AT10" i="15" l="1"/>
  <c r="AT27" i="15"/>
  <c r="AT31" i="15"/>
  <c r="AT45" i="15"/>
  <c r="AT83" i="15"/>
  <c r="AT99" i="15"/>
  <c r="AT61" i="15"/>
  <c r="AT47" i="15"/>
  <c r="AT100" i="15"/>
  <c r="AT69" i="15" s="1"/>
  <c r="AT77" i="15"/>
  <c r="AT57" i="15"/>
  <c r="AT34" i="15"/>
  <c r="AT75" i="15"/>
  <c r="AT87" i="15"/>
  <c r="AT105" i="15"/>
  <c r="AT53" i="15"/>
  <c r="AT65" i="15"/>
  <c r="AT79" i="15"/>
  <c r="AT124" i="15"/>
  <c r="AT97" i="15"/>
  <c r="AT29" i="15"/>
  <c r="AT13" i="15"/>
  <c r="AT22" i="15"/>
  <c r="AT16" i="15"/>
  <c r="AT37" i="15"/>
  <c r="AT19" i="15"/>
  <c r="AQ42" i="18"/>
  <c r="AR42" i="18" s="1"/>
  <c r="AP51" i="18"/>
  <c r="AS10" i="15"/>
  <c r="AS57" i="15"/>
  <c r="AS65" i="15"/>
  <c r="AS77" i="15"/>
  <c r="AS83" i="15"/>
  <c r="AS97" i="15"/>
  <c r="AS100" i="15"/>
  <c r="AS69" i="15" s="1"/>
  <c r="AS105" i="15"/>
  <c r="AS53" i="15"/>
  <c r="AS61" i="15"/>
  <c r="AS75" i="15"/>
  <c r="AS79" i="15"/>
  <c r="AS87" i="15"/>
  <c r="AS99" i="15"/>
  <c r="AS124" i="15"/>
  <c r="AS37" i="15"/>
  <c r="AS31" i="15"/>
  <c r="AS45" i="15"/>
  <c r="AS22" i="15"/>
  <c r="AS16" i="15"/>
  <c r="AS47" i="15"/>
  <c r="AS34" i="15"/>
  <c r="AS27" i="15"/>
  <c r="AS29" i="15"/>
  <c r="AS19" i="15"/>
  <c r="AS13" i="15"/>
  <c r="AR10" i="15"/>
  <c r="AR105" i="15"/>
  <c r="AR53" i="15"/>
  <c r="AR77" i="15"/>
  <c r="AR83" i="15"/>
  <c r="AR100" i="15"/>
  <c r="AR69" i="15" s="1"/>
  <c r="AR37" i="15"/>
  <c r="AR57" i="15"/>
  <c r="AR99" i="15"/>
  <c r="AR65" i="15"/>
  <c r="AR79" i="15"/>
  <c r="AR19" i="15"/>
  <c r="AR31" i="15"/>
  <c r="AR45" i="15"/>
  <c r="AR87" i="15"/>
  <c r="AR124" i="15"/>
  <c r="AR61" i="15"/>
  <c r="AR97" i="15"/>
  <c r="AR13" i="15"/>
  <c r="AR75" i="15"/>
  <c r="AR47" i="15"/>
  <c r="AR16" i="15"/>
  <c r="AR34" i="15"/>
  <c r="AR27" i="15"/>
  <c r="AR22" i="15"/>
  <c r="AR29" i="15"/>
  <c r="AQ11" i="18"/>
  <c r="AQ97" i="18"/>
  <c r="AQ103" i="18"/>
  <c r="AQ55" i="18"/>
  <c r="AQ101" i="18"/>
  <c r="AQ93" i="18"/>
  <c r="AQ51" i="18"/>
  <c r="AQ83" i="18"/>
  <c r="AQ59" i="18"/>
  <c r="AQ47" i="18"/>
  <c r="AQ71" i="18"/>
  <c r="AQ75" i="18"/>
  <c r="AQ79" i="18"/>
  <c r="AQ88" i="18"/>
  <c r="AQ87" i="18"/>
  <c r="AQ35" i="18"/>
  <c r="AQ63" i="18"/>
  <c r="AQ20" i="18"/>
  <c r="AQ29" i="18"/>
  <c r="AQ38" i="18"/>
  <c r="AQ14" i="18"/>
  <c r="AQ23" i="18"/>
  <c r="AQ32" i="18"/>
  <c r="AQ41" i="18"/>
  <c r="AQ17" i="18"/>
  <c r="AQ67" i="18"/>
  <c r="AQ26" i="18"/>
  <c r="AP14" i="18"/>
  <c r="AP93" i="18"/>
  <c r="AP83" i="18"/>
  <c r="AP87" i="18"/>
  <c r="AP103" i="18"/>
  <c r="AP55" i="18"/>
  <c r="AP47" i="18"/>
  <c r="AP88" i="18"/>
  <c r="AP101" i="18"/>
  <c r="AP59" i="18"/>
  <c r="AP97" i="18"/>
  <c r="AP71" i="18"/>
  <c r="AP79" i="18"/>
  <c r="AP63" i="18"/>
  <c r="AP75" i="18"/>
  <c r="AP67" i="18"/>
  <c r="AP11" i="18"/>
  <c r="AP41" i="18"/>
  <c r="AP17" i="18"/>
  <c r="AP20" i="18"/>
  <c r="AP32" i="18"/>
  <c r="AP23" i="18"/>
  <c r="AP35" i="18"/>
  <c r="AP38" i="18"/>
  <c r="AP29" i="18"/>
  <c r="AP26" i="18"/>
  <c r="AQ10" i="15"/>
  <c r="AQ19" i="15"/>
  <c r="AQ97" i="15"/>
  <c r="AQ105" i="15"/>
  <c r="AQ77" i="15"/>
  <c r="AQ13" i="15"/>
  <c r="AQ34" i="15"/>
  <c r="AQ45" i="15"/>
  <c r="AQ53" i="15"/>
  <c r="AQ65" i="15"/>
  <c r="AQ87" i="15"/>
  <c r="AQ99" i="15"/>
  <c r="AQ124" i="15"/>
  <c r="AQ27" i="15"/>
  <c r="AQ47" i="15"/>
  <c r="AQ61" i="15"/>
  <c r="AQ75" i="15"/>
  <c r="AQ83" i="15"/>
  <c r="AQ100" i="15"/>
  <c r="AQ69" i="15" s="1"/>
  <c r="AQ31" i="15"/>
  <c r="AQ16" i="15"/>
  <c r="AQ37" i="15"/>
  <c r="AQ22" i="15"/>
  <c r="AQ57" i="15"/>
  <c r="AQ29" i="15"/>
  <c r="AQ79" i="15"/>
  <c r="AN113" i="15"/>
  <c r="AN115" i="15"/>
  <c r="AN40" i="15"/>
  <c r="AN119" i="15"/>
  <c r="AN109" i="15"/>
  <c r="AN123" i="15"/>
  <c r="AN25" i="15"/>
  <c r="AN43" i="15"/>
  <c r="AN95" i="15"/>
  <c r="AN121" i="15"/>
  <c r="AN111" i="15"/>
  <c r="AN73" i="15"/>
  <c r="AP10" i="15"/>
  <c r="AP97" i="15"/>
  <c r="AP105" i="15"/>
  <c r="AP61" i="15"/>
  <c r="AP83" i="15"/>
  <c r="AP34" i="15"/>
  <c r="AP79" i="15"/>
  <c r="AP27" i="15"/>
  <c r="AP65" i="15"/>
  <c r="AP75" i="15"/>
  <c r="AP87" i="15"/>
  <c r="AP99" i="15"/>
  <c r="AP124" i="15"/>
  <c r="AP77" i="15"/>
  <c r="AP100" i="15"/>
  <c r="AP69" i="15" s="1"/>
  <c r="AP47" i="15"/>
  <c r="AP45" i="15"/>
  <c r="AP29" i="15"/>
  <c r="AP37" i="15"/>
  <c r="AP22" i="15"/>
  <c r="AP19" i="15"/>
  <c r="AP31" i="15"/>
  <c r="AP16" i="15"/>
  <c r="AP53" i="15"/>
  <c r="AP13" i="15"/>
  <c r="AP57" i="15"/>
  <c r="AO14" i="18"/>
  <c r="AO93" i="18"/>
  <c r="AO51" i="18"/>
  <c r="AO59" i="18"/>
  <c r="AO88" i="18"/>
  <c r="AO97" i="18"/>
  <c r="AO47" i="18"/>
  <c r="AO101" i="18"/>
  <c r="AO83" i="18"/>
  <c r="AO103" i="18"/>
  <c r="AO55" i="18"/>
  <c r="AO71" i="18"/>
  <c r="AO87" i="18"/>
  <c r="AO75" i="18"/>
  <c r="AO63" i="18"/>
  <c r="AO79" i="18"/>
  <c r="AO67" i="18"/>
  <c r="AO41" i="18"/>
  <c r="AO17" i="18"/>
  <c r="AO26" i="18"/>
  <c r="AO35" i="18"/>
  <c r="AO11" i="18"/>
  <c r="AO20" i="18"/>
  <c r="AO29" i="18"/>
  <c r="AO38" i="18"/>
  <c r="AO23" i="18"/>
  <c r="AO32" i="18"/>
  <c r="AM121" i="15"/>
  <c r="AM40" i="15"/>
  <c r="AM119" i="15"/>
  <c r="AM111" i="15"/>
  <c r="AM123" i="15"/>
  <c r="AM73" i="15"/>
  <c r="AM95" i="15"/>
  <c r="AM113" i="15"/>
  <c r="AM115" i="15"/>
  <c r="AM25" i="15"/>
  <c r="AM109" i="15"/>
  <c r="AM43" i="15"/>
  <c r="AO10" i="15"/>
  <c r="AO47" i="15"/>
  <c r="AO61" i="15"/>
  <c r="AO75" i="15"/>
  <c r="AO83" i="15"/>
  <c r="AO100" i="15"/>
  <c r="AO69" i="15" s="1"/>
  <c r="AO27" i="15"/>
  <c r="AO77" i="15"/>
  <c r="AO19" i="15"/>
  <c r="AO97" i="15"/>
  <c r="AO105" i="15"/>
  <c r="AO13" i="15"/>
  <c r="AO34" i="15"/>
  <c r="AO45" i="15"/>
  <c r="AO53" i="15"/>
  <c r="AO65" i="15"/>
  <c r="AO87" i="15"/>
  <c r="AO99" i="15"/>
  <c r="AO124" i="15"/>
  <c r="AO31" i="15"/>
  <c r="AO29" i="15"/>
  <c r="AO57" i="15"/>
  <c r="AO22" i="15"/>
  <c r="AO16" i="15"/>
  <c r="AO79" i="15"/>
  <c r="AO37" i="15"/>
  <c r="AA48" i="15"/>
  <c r="AA93" i="18"/>
  <c r="AA35" i="18"/>
  <c r="AA41" i="18"/>
  <c r="AA14" i="18"/>
  <c r="AA17" i="18"/>
  <c r="AA87" i="18"/>
  <c r="AA83" i="18"/>
  <c r="AA47" i="18"/>
  <c r="AA38" i="18"/>
  <c r="AA101" i="18"/>
  <c r="AA59" i="18"/>
  <c r="AA26" i="18"/>
  <c r="AA75" i="18"/>
  <c r="AA97" i="18"/>
  <c r="AA103" i="18"/>
  <c r="AA29" i="18"/>
  <c r="AA20" i="18"/>
  <c r="AA55" i="18"/>
  <c r="AA71" i="18"/>
  <c r="AA79" i="18"/>
  <c r="AA88" i="18"/>
  <c r="AA11" i="18"/>
  <c r="AB42" i="18"/>
  <c r="AA67" i="18"/>
  <c r="AA63" i="18"/>
  <c r="AA51" i="18"/>
  <c r="AA32" i="18"/>
  <c r="AA23" i="18"/>
  <c r="AD61" i="18"/>
  <c r="AD62" i="18"/>
  <c r="AE22" i="18"/>
  <c r="AE60" i="18"/>
  <c r="AG92" i="15"/>
  <c r="AG93" i="15" s="1"/>
  <c r="AF70" i="15"/>
  <c r="AG70" i="15"/>
  <c r="AG72" i="15" s="1"/>
  <c r="AG66" i="15"/>
  <c r="AG68" i="15" s="1"/>
  <c r="AF52" i="15"/>
  <c r="AG52" i="15"/>
  <c r="AF55" i="15"/>
  <c r="AG55" i="15"/>
  <c r="AF56" i="15"/>
  <c r="AG56" i="15"/>
  <c r="AF59" i="15"/>
  <c r="AG59" i="15"/>
  <c r="AF60" i="15"/>
  <c r="AG60" i="15"/>
  <c r="AF63" i="15"/>
  <c r="AG63" i="15"/>
  <c r="AF64" i="15"/>
  <c r="AG64" i="15"/>
  <c r="AF67" i="15"/>
  <c r="AG67" i="15"/>
  <c r="AF68" i="15"/>
  <c r="AF71" i="15"/>
  <c r="AF72" i="15"/>
  <c r="AF81" i="15"/>
  <c r="AG81" i="15"/>
  <c r="AF82" i="15"/>
  <c r="AG82" i="15"/>
  <c r="AF85" i="15"/>
  <c r="AG85" i="15"/>
  <c r="AF86" i="15"/>
  <c r="AG86" i="15"/>
  <c r="AF93" i="15"/>
  <c r="AF94" i="15"/>
  <c r="AG94" i="15"/>
  <c r="AF104" i="15"/>
  <c r="AG104" i="15"/>
  <c r="AF107" i="15"/>
  <c r="AG107" i="15"/>
  <c r="AF108" i="15"/>
  <c r="AG108" i="15"/>
  <c r="AF117" i="15"/>
  <c r="AG117" i="15"/>
  <c r="AF118" i="15"/>
  <c r="AG118" i="15"/>
  <c r="AF12" i="15"/>
  <c r="AG12" i="15"/>
  <c r="AF15" i="15"/>
  <c r="AG15" i="15"/>
  <c r="AF18" i="15"/>
  <c r="AG18" i="15"/>
  <c r="AF21" i="15"/>
  <c r="AG21" i="15"/>
  <c r="AF24" i="15"/>
  <c r="AG24" i="15"/>
  <c r="AF33" i="15"/>
  <c r="AG33" i="15"/>
  <c r="AF36" i="15"/>
  <c r="AG36" i="15"/>
  <c r="AF39" i="15"/>
  <c r="AG39" i="15"/>
  <c r="AF42" i="15"/>
  <c r="AG42" i="15"/>
  <c r="AT115" i="15" l="1"/>
  <c r="AT119" i="15"/>
  <c r="AT43" i="15"/>
  <c r="AT121" i="15"/>
  <c r="AT123" i="15"/>
  <c r="AT113" i="15"/>
  <c r="AT40" i="15"/>
  <c r="AT95" i="15"/>
  <c r="AT109" i="15"/>
  <c r="AT25" i="15"/>
  <c r="AT73" i="15"/>
  <c r="AT111" i="15"/>
  <c r="AG71" i="15"/>
  <c r="AS25" i="15"/>
  <c r="AS121" i="15"/>
  <c r="AS111" i="15"/>
  <c r="AS43" i="15"/>
  <c r="AS123" i="15"/>
  <c r="AS113" i="15"/>
  <c r="AS95" i="15"/>
  <c r="AS115" i="15"/>
  <c r="AS40" i="15"/>
  <c r="AS119" i="15"/>
  <c r="AS109" i="15"/>
  <c r="AS73" i="15"/>
  <c r="AR41" i="18"/>
  <c r="AR38" i="18"/>
  <c r="AR32" i="18"/>
  <c r="AR29" i="18"/>
  <c r="AR26" i="18"/>
  <c r="AR20" i="18"/>
  <c r="AR14" i="18"/>
  <c r="AR23" i="18"/>
  <c r="AR17" i="18"/>
  <c r="AR11" i="18"/>
  <c r="AR103" i="18"/>
  <c r="AR88" i="18"/>
  <c r="AR35" i="18"/>
  <c r="AR109" i="15"/>
  <c r="AR25" i="15"/>
  <c r="AR43" i="15"/>
  <c r="AR123" i="15"/>
  <c r="AR40" i="15"/>
  <c r="AR121" i="15"/>
  <c r="AR119" i="15"/>
  <c r="AR115" i="15"/>
  <c r="AR113" i="15"/>
  <c r="AR95" i="15"/>
  <c r="AR111" i="15"/>
  <c r="AR73" i="15"/>
  <c r="AQ113" i="15"/>
  <c r="AQ25" i="15"/>
  <c r="AQ95" i="15"/>
  <c r="AQ111" i="15"/>
  <c r="AQ115" i="15"/>
  <c r="AQ123" i="15"/>
  <c r="AQ121" i="15"/>
  <c r="AQ40" i="15"/>
  <c r="AQ119" i="15"/>
  <c r="AQ43" i="15"/>
  <c r="AQ73" i="15"/>
  <c r="AQ109" i="15"/>
  <c r="AO113" i="15"/>
  <c r="AO111" i="15"/>
  <c r="AO95" i="15"/>
  <c r="AO121" i="15"/>
  <c r="AO40" i="15"/>
  <c r="AO73" i="15"/>
  <c r="AO115" i="15"/>
  <c r="AO43" i="15"/>
  <c r="AO123" i="15"/>
  <c r="AO25" i="15"/>
  <c r="AO109" i="15"/>
  <c r="AO119" i="15"/>
  <c r="AP113" i="15"/>
  <c r="AP109" i="15"/>
  <c r="AP121" i="15"/>
  <c r="AP43" i="15"/>
  <c r="AP111" i="15"/>
  <c r="AP95" i="15"/>
  <c r="AP25" i="15"/>
  <c r="AP115" i="15"/>
  <c r="AP40" i="15"/>
  <c r="AP73" i="15"/>
  <c r="AP123" i="15"/>
  <c r="AP119" i="15"/>
  <c r="AB48" i="15"/>
  <c r="AB63" i="18"/>
  <c r="AB101" i="18"/>
  <c r="AB87" i="18"/>
  <c r="AB20" i="18"/>
  <c r="AB32" i="18"/>
  <c r="AB17" i="18"/>
  <c r="AB67" i="18"/>
  <c r="AB23" i="18"/>
  <c r="AB93" i="18"/>
  <c r="AB79" i="18"/>
  <c r="AB26" i="18"/>
  <c r="AB35" i="18"/>
  <c r="AB97" i="18"/>
  <c r="AB51" i="18"/>
  <c r="AC42" i="18"/>
  <c r="AB11" i="18"/>
  <c r="AB88" i="18"/>
  <c r="AB41" i="18"/>
  <c r="AB29" i="18"/>
  <c r="AB75" i="18"/>
  <c r="AB47" i="18"/>
  <c r="AB59" i="18"/>
  <c r="AB83" i="18"/>
  <c r="AB55" i="18"/>
  <c r="AB14" i="18"/>
  <c r="AB103" i="18"/>
  <c r="AB38" i="18"/>
  <c r="AB71" i="18"/>
  <c r="AE61" i="18"/>
  <c r="AE62" i="18"/>
  <c r="AG34" i="15"/>
  <c r="AG47" i="15"/>
  <c r="AG37" i="15"/>
  <c r="AG31" i="15"/>
  <c r="AG27" i="15"/>
  <c r="AG45" i="15"/>
  <c r="AG29" i="15"/>
  <c r="AG22" i="15"/>
  <c r="AG16" i="15"/>
  <c r="AR87" i="18" l="1"/>
  <c r="AR79" i="18"/>
  <c r="AR71" i="18"/>
  <c r="AR63" i="18"/>
  <c r="AR55" i="18"/>
  <c r="AR51" i="18"/>
  <c r="AR47" i="18"/>
  <c r="AR83" i="18"/>
  <c r="AR75" i="18"/>
  <c r="AR67" i="18"/>
  <c r="AR59" i="18"/>
  <c r="AR97" i="18"/>
  <c r="AR93" i="18"/>
  <c r="AR101" i="18"/>
  <c r="AC48" i="15"/>
  <c r="AC103" i="18"/>
  <c r="AC47" i="18"/>
  <c r="AC26" i="18"/>
  <c r="AC71" i="18"/>
  <c r="AC59" i="18"/>
  <c r="AC29" i="18"/>
  <c r="AC88" i="18"/>
  <c r="AC55" i="18"/>
  <c r="AC41" i="18"/>
  <c r="AC83" i="18"/>
  <c r="AC32" i="18"/>
  <c r="AC67" i="18"/>
  <c r="AC23" i="18"/>
  <c r="AC101" i="18"/>
  <c r="AC97" i="18"/>
  <c r="AD42" i="18"/>
  <c r="AC14" i="18"/>
  <c r="AC35" i="18"/>
  <c r="AC51" i="18"/>
  <c r="AC20" i="18"/>
  <c r="AC63" i="18"/>
  <c r="AC93" i="18"/>
  <c r="AC38" i="18"/>
  <c r="AC11" i="18"/>
  <c r="AC87" i="18"/>
  <c r="AC79" i="18"/>
  <c r="AC17" i="18"/>
  <c r="AC75" i="18"/>
  <c r="AG19" i="15"/>
  <c r="AG57" i="15"/>
  <c r="AG65" i="15"/>
  <c r="AG77" i="15"/>
  <c r="AG83" i="15"/>
  <c r="AG97" i="15"/>
  <c r="AG100" i="15"/>
  <c r="AG69" i="15" s="1"/>
  <c r="AG105" i="15"/>
  <c r="AG13" i="15"/>
  <c r="AG53" i="15"/>
  <c r="AG61" i="15"/>
  <c r="AG75" i="15"/>
  <c r="AG79" i="15"/>
  <c r="AG87" i="15"/>
  <c r="AG99" i="15"/>
  <c r="AG124" i="15"/>
  <c r="AE62" i="7"/>
  <c r="AF62" i="7"/>
  <c r="AE65" i="7"/>
  <c r="AF65" i="7"/>
  <c r="AE68" i="7"/>
  <c r="AF68" i="7"/>
  <c r="AE31" i="7"/>
  <c r="AF31" i="7"/>
  <c r="AE33" i="7"/>
  <c r="AF33" i="7"/>
  <c r="AE34" i="7"/>
  <c r="AF34" i="7"/>
  <c r="AE36" i="7"/>
  <c r="AF36" i="7"/>
  <c r="AE37" i="7"/>
  <c r="AF37" i="7"/>
  <c r="AE39" i="7"/>
  <c r="AF39" i="7"/>
  <c r="AE40" i="7"/>
  <c r="AF40" i="7"/>
  <c r="AE41" i="7"/>
  <c r="AE42" i="7" s="1"/>
  <c r="AF41" i="7"/>
  <c r="AF42" i="7" s="1"/>
  <c r="AF43" i="7"/>
  <c r="AE45" i="7"/>
  <c r="AF45" i="7"/>
  <c r="AE46" i="7"/>
  <c r="AF46" i="7"/>
  <c r="AE48" i="7"/>
  <c r="AF48" i="7"/>
  <c r="AE49" i="7"/>
  <c r="AF49" i="7"/>
  <c r="AE51" i="7"/>
  <c r="AF51" i="7"/>
  <c r="AE52" i="7"/>
  <c r="AF52" i="7"/>
  <c r="AE54" i="7"/>
  <c r="AF54" i="7"/>
  <c r="AE55" i="7"/>
  <c r="AF55" i="7"/>
  <c r="AE57" i="7"/>
  <c r="AF57" i="7"/>
  <c r="AE58" i="7"/>
  <c r="AF58" i="7"/>
  <c r="AE11" i="7"/>
  <c r="AF11" i="7"/>
  <c r="AE13" i="7"/>
  <c r="AF13" i="7"/>
  <c r="AE15" i="7"/>
  <c r="AF15" i="7"/>
  <c r="AE17" i="7"/>
  <c r="AF17" i="7"/>
  <c r="AE19" i="7"/>
  <c r="AF19" i="7"/>
  <c r="AE21" i="7"/>
  <c r="AF21" i="7"/>
  <c r="AE23" i="7"/>
  <c r="AF23" i="7"/>
  <c r="AE25" i="7"/>
  <c r="AF25" i="7"/>
  <c r="AE27" i="7"/>
  <c r="AF27" i="7"/>
  <c r="AE43" i="7" l="1"/>
  <c r="AD48" i="15"/>
  <c r="AD63" i="18"/>
  <c r="AD88" i="18"/>
  <c r="AD71" i="18"/>
  <c r="AD67" i="18"/>
  <c r="AD51" i="18"/>
  <c r="AD38" i="18"/>
  <c r="AD26" i="18"/>
  <c r="AD23" i="18"/>
  <c r="AD101" i="18"/>
  <c r="AD55" i="18"/>
  <c r="AD59" i="18"/>
  <c r="AE42" i="18"/>
  <c r="AD20" i="18"/>
  <c r="AD11" i="18"/>
  <c r="AD103" i="18"/>
  <c r="AD93" i="18"/>
  <c r="AD17" i="18"/>
  <c r="AD35" i="18"/>
  <c r="AD32" i="18"/>
  <c r="AD14" i="18"/>
  <c r="AD87" i="18"/>
  <c r="AD97" i="18"/>
  <c r="AD83" i="18"/>
  <c r="AD75" i="18"/>
  <c r="AD29" i="18"/>
  <c r="AD41" i="18"/>
  <c r="AD47" i="18"/>
  <c r="AD79" i="18"/>
  <c r="AG109" i="15"/>
  <c r="AG25" i="15"/>
  <c r="AG40" i="15"/>
  <c r="AG43" i="15"/>
  <c r="AG73" i="15"/>
  <c r="AG121" i="15"/>
  <c r="AG113" i="15"/>
  <c r="AG115" i="15"/>
  <c r="AG95" i="15"/>
  <c r="AG111" i="15"/>
  <c r="AG123" i="15"/>
  <c r="AG119" i="15"/>
  <c r="R68" i="7"/>
  <c r="R65" i="7"/>
  <c r="R62" i="7"/>
  <c r="R45" i="7"/>
  <c r="R46" i="7"/>
  <c r="R48" i="7"/>
  <c r="R49" i="7"/>
  <c r="R51" i="7"/>
  <c r="R52" i="7"/>
  <c r="R54" i="7"/>
  <c r="R55" i="7"/>
  <c r="R57" i="7"/>
  <c r="R58" i="7"/>
  <c r="R42" i="7"/>
  <c r="R43" i="7"/>
  <c r="R39" i="7"/>
  <c r="R40" i="7"/>
  <c r="R36" i="7"/>
  <c r="R37" i="7"/>
  <c r="R31" i="7"/>
  <c r="R33" i="7"/>
  <c r="R34" i="7"/>
  <c r="R27" i="7"/>
  <c r="R25" i="7"/>
  <c r="R23" i="7"/>
  <c r="R21" i="7"/>
  <c r="R19" i="7"/>
  <c r="R15" i="7"/>
  <c r="R13" i="7"/>
  <c r="R11" i="7"/>
  <c r="AE48" i="15" l="1"/>
  <c r="AE93" i="18"/>
  <c r="AE35" i="18"/>
  <c r="AE51" i="18"/>
  <c r="AE14" i="18"/>
  <c r="AE32" i="18"/>
  <c r="AE79" i="18"/>
  <c r="AE103" i="18"/>
  <c r="AE29" i="18"/>
  <c r="AE41" i="18"/>
  <c r="AE47" i="18"/>
  <c r="AE17" i="18"/>
  <c r="AE88" i="18"/>
  <c r="AE59" i="18"/>
  <c r="AE11" i="18"/>
  <c r="AE26" i="18"/>
  <c r="AE67" i="18"/>
  <c r="AE101" i="18"/>
  <c r="AE71" i="18"/>
  <c r="AE38" i="18"/>
  <c r="AE87" i="18"/>
  <c r="AE97" i="18"/>
  <c r="AE75" i="18"/>
  <c r="AE20" i="18"/>
  <c r="AE23" i="18"/>
  <c r="AE83" i="18"/>
  <c r="AE55" i="18"/>
  <c r="AE63" i="18"/>
  <c r="AE12" i="15"/>
  <c r="AE15" i="15"/>
  <c r="AE18" i="15"/>
  <c r="AE21" i="15"/>
  <c r="AE24" i="15"/>
  <c r="AE33" i="15"/>
  <c r="AE36" i="15"/>
  <c r="AE39" i="15"/>
  <c r="AE42" i="15"/>
  <c r="AE52" i="15"/>
  <c r="AE55" i="15"/>
  <c r="AE56" i="15"/>
  <c r="AE59" i="15"/>
  <c r="AE60" i="15"/>
  <c r="AE63" i="15"/>
  <c r="AE64" i="15"/>
  <c r="AE67" i="15"/>
  <c r="AE68" i="15"/>
  <c r="AE71" i="15"/>
  <c r="AE72" i="15"/>
  <c r="AE81" i="15"/>
  <c r="AE82" i="15"/>
  <c r="AE85" i="15"/>
  <c r="AE86" i="15"/>
  <c r="AE93" i="15"/>
  <c r="AE94" i="15"/>
  <c r="AE104" i="15"/>
  <c r="AE107" i="15"/>
  <c r="AE108" i="15"/>
  <c r="AE117" i="15"/>
  <c r="AE118" i="15"/>
  <c r="AD62" i="7"/>
  <c r="AD65" i="7"/>
  <c r="AD68" i="7"/>
  <c r="AD31" i="7"/>
  <c r="AD33" i="7"/>
  <c r="AD34" i="7"/>
  <c r="AD36" i="7"/>
  <c r="AD37" i="7"/>
  <c r="AD39" i="7"/>
  <c r="AD40" i="7"/>
  <c r="AD41" i="7"/>
  <c r="AD42" i="7" s="1"/>
  <c r="AD45" i="7"/>
  <c r="AD46" i="7"/>
  <c r="AD48" i="7"/>
  <c r="AD49" i="7"/>
  <c r="AD51" i="7"/>
  <c r="AD52" i="7"/>
  <c r="AD54" i="7"/>
  <c r="AD55" i="7"/>
  <c r="AD57" i="7"/>
  <c r="AD58" i="7"/>
  <c r="AD11" i="7"/>
  <c r="AD13" i="7"/>
  <c r="AD15" i="7"/>
  <c r="AD17" i="7"/>
  <c r="AD19" i="7"/>
  <c r="AD21" i="7"/>
  <c r="AD23" i="7"/>
  <c r="AD25" i="7"/>
  <c r="AD27" i="7"/>
  <c r="AF48" i="15" l="1"/>
  <c r="AF93" i="18"/>
  <c r="AF67" i="18"/>
  <c r="AF20" i="18"/>
  <c r="AF26" i="18"/>
  <c r="AF29" i="18"/>
  <c r="AF35" i="18"/>
  <c r="AF51" i="18"/>
  <c r="AF71" i="18"/>
  <c r="AF75" i="18"/>
  <c r="AF101" i="18"/>
  <c r="AF41" i="18"/>
  <c r="AF55" i="18"/>
  <c r="AF63" i="18"/>
  <c r="AF97" i="18"/>
  <c r="AF83" i="18"/>
  <c r="AF59" i="18"/>
  <c r="AF47" i="18"/>
  <c r="AF14" i="18"/>
  <c r="AF17" i="18"/>
  <c r="AF23" i="18"/>
  <c r="AF88" i="18"/>
  <c r="AF103" i="18"/>
  <c r="AF38" i="18"/>
  <c r="AF11" i="18"/>
  <c r="AF87" i="18"/>
  <c r="AF32" i="18"/>
  <c r="AF79" i="18"/>
  <c r="AD43" i="7"/>
  <c r="AD52" i="15"/>
  <c r="AD55" i="15"/>
  <c r="AD56" i="15"/>
  <c r="AD59" i="15"/>
  <c r="AD60" i="15"/>
  <c r="AD63" i="15"/>
  <c r="AD64" i="15"/>
  <c r="AD67" i="15"/>
  <c r="AD68" i="15"/>
  <c r="AD71" i="15"/>
  <c r="AD72" i="15"/>
  <c r="AD81" i="15"/>
  <c r="AD82" i="15"/>
  <c r="AD85" i="15"/>
  <c r="AD86" i="15"/>
  <c r="AD93" i="15"/>
  <c r="AD94" i="15"/>
  <c r="AD104" i="15"/>
  <c r="AD107" i="15"/>
  <c r="AD108" i="15"/>
  <c r="AD117" i="15"/>
  <c r="AD118" i="15"/>
  <c r="AD12" i="15"/>
  <c r="AD15" i="15"/>
  <c r="AD18" i="15"/>
  <c r="AD21" i="15"/>
  <c r="AD24" i="15"/>
  <c r="AD33" i="15"/>
  <c r="AD36" i="15"/>
  <c r="AD39" i="15"/>
  <c r="AD42" i="15"/>
  <c r="AC62" i="7"/>
  <c r="AC65" i="7"/>
  <c r="AC68" i="7"/>
  <c r="AC31" i="7"/>
  <c r="AC33" i="7"/>
  <c r="AC34" i="7"/>
  <c r="AC36" i="7"/>
  <c r="AC37" i="7"/>
  <c r="AC39" i="7"/>
  <c r="AC40" i="7"/>
  <c r="AC41" i="7"/>
  <c r="AC43" i="7" s="1"/>
  <c r="AC45" i="7"/>
  <c r="AC46" i="7"/>
  <c r="AC48" i="7"/>
  <c r="AC49" i="7"/>
  <c r="AC51" i="7"/>
  <c r="AC52" i="7"/>
  <c r="AC54" i="7"/>
  <c r="AC55" i="7"/>
  <c r="AC57" i="7"/>
  <c r="AC58" i="7"/>
  <c r="AC11" i="7"/>
  <c r="AC13" i="7"/>
  <c r="AC15" i="7"/>
  <c r="AC17" i="7"/>
  <c r="AC19" i="7"/>
  <c r="AC21" i="7"/>
  <c r="AC23" i="7"/>
  <c r="AC25" i="7"/>
  <c r="AC27" i="7"/>
  <c r="AF10" i="15" l="1"/>
  <c r="AF79" i="15"/>
  <c r="AF100" i="15"/>
  <c r="AF69" i="15" s="1"/>
  <c r="AF65" i="15"/>
  <c r="AF37" i="15"/>
  <c r="AF45" i="15"/>
  <c r="AF13" i="15"/>
  <c r="AF99" i="15"/>
  <c r="AF61" i="15"/>
  <c r="AF97" i="15"/>
  <c r="AF57" i="15"/>
  <c r="AF34" i="15"/>
  <c r="AF22" i="15"/>
  <c r="AF124" i="15"/>
  <c r="AF75" i="15"/>
  <c r="AF83" i="15"/>
  <c r="AF29" i="15"/>
  <c r="AF31" i="15"/>
  <c r="AF19" i="15"/>
  <c r="AF87" i="15"/>
  <c r="AF53" i="15"/>
  <c r="AF105" i="15"/>
  <c r="AF77" i="15"/>
  <c r="AF47" i="15"/>
  <c r="AF27" i="15"/>
  <c r="AF16" i="15"/>
  <c r="AC42" i="7"/>
  <c r="AF123" i="15" l="1"/>
  <c r="AF119" i="15"/>
  <c r="AF25" i="15"/>
  <c r="AF121" i="15"/>
  <c r="AF111" i="15"/>
  <c r="AF109" i="15"/>
  <c r="AF95" i="15"/>
  <c r="AF43" i="15"/>
  <c r="AF40" i="15"/>
  <c r="AF113" i="15"/>
  <c r="AF115" i="15"/>
  <c r="AF73" i="15"/>
  <c r="AC52" i="15"/>
  <c r="AC55" i="15"/>
  <c r="AC56" i="15"/>
  <c r="AC59" i="15"/>
  <c r="AC60" i="15"/>
  <c r="AC63" i="15"/>
  <c r="AC64" i="15"/>
  <c r="AC67" i="15"/>
  <c r="AC68" i="15"/>
  <c r="AC71" i="15"/>
  <c r="AC72" i="15"/>
  <c r="AC81" i="15"/>
  <c r="AC82" i="15"/>
  <c r="AC85" i="15"/>
  <c r="AC86" i="15"/>
  <c r="AC93" i="15"/>
  <c r="AC94" i="15"/>
  <c r="AC104" i="15"/>
  <c r="AC107" i="15"/>
  <c r="AC108" i="15"/>
  <c r="AC117" i="15"/>
  <c r="AC118" i="15"/>
  <c r="AC12" i="15"/>
  <c r="AC15" i="15"/>
  <c r="AC18" i="15"/>
  <c r="AC21" i="15"/>
  <c r="AC24" i="15"/>
  <c r="AC33" i="15"/>
  <c r="AC36" i="15"/>
  <c r="AC39" i="15"/>
  <c r="AC42" i="15"/>
  <c r="AB62" i="7"/>
  <c r="AB65" i="7"/>
  <c r="AB68" i="7"/>
  <c r="AB31" i="7"/>
  <c r="AB33" i="7"/>
  <c r="AB34" i="7"/>
  <c r="AB36" i="7"/>
  <c r="AB37" i="7"/>
  <c r="AB39" i="7"/>
  <c r="AB40" i="7"/>
  <c r="AB41" i="7"/>
  <c r="AB42" i="7" s="1"/>
  <c r="AB45" i="7"/>
  <c r="AB46" i="7"/>
  <c r="AB48" i="7"/>
  <c r="AB49" i="7"/>
  <c r="AB51" i="7"/>
  <c r="AB52" i="7"/>
  <c r="AB54" i="7"/>
  <c r="AB55" i="7"/>
  <c r="AB57" i="7"/>
  <c r="AB58" i="7"/>
  <c r="AB11" i="7"/>
  <c r="AB13" i="7"/>
  <c r="AB15" i="7"/>
  <c r="AB17" i="7"/>
  <c r="AB19" i="7"/>
  <c r="AB21" i="7"/>
  <c r="AB23" i="7"/>
  <c r="AB25" i="7"/>
  <c r="AB27" i="7"/>
  <c r="AB43" i="7" l="1"/>
  <c r="AB12" i="15"/>
  <c r="AB15" i="15"/>
  <c r="AB18" i="15"/>
  <c r="AB21" i="15"/>
  <c r="AB24" i="15"/>
  <c r="AB33" i="15"/>
  <c r="AB36" i="15"/>
  <c r="AB39" i="15"/>
  <c r="AB42" i="15"/>
  <c r="AB52" i="15"/>
  <c r="AB55" i="15"/>
  <c r="AB56" i="15"/>
  <c r="AB59" i="15"/>
  <c r="AB60" i="15"/>
  <c r="AB63" i="15"/>
  <c r="AB64" i="15"/>
  <c r="AB67" i="15"/>
  <c r="AB68" i="15"/>
  <c r="AB71" i="15"/>
  <c r="AB72" i="15"/>
  <c r="AB81" i="15"/>
  <c r="AB82" i="15"/>
  <c r="AB85" i="15"/>
  <c r="AB86" i="15"/>
  <c r="AB93" i="15"/>
  <c r="AB94" i="15"/>
  <c r="AB104" i="15"/>
  <c r="AB107" i="15"/>
  <c r="AB108" i="15"/>
  <c r="AB117" i="15"/>
  <c r="AB118" i="15"/>
  <c r="AA41" i="7"/>
  <c r="AA11" i="7"/>
  <c r="AA13" i="7"/>
  <c r="AA15" i="7"/>
  <c r="AA17" i="7"/>
  <c r="AA19" i="7"/>
  <c r="AA21" i="7"/>
  <c r="AA23" i="7"/>
  <c r="AA25" i="7"/>
  <c r="AA27" i="7"/>
  <c r="AA31" i="7"/>
  <c r="AA33" i="7"/>
  <c r="AA34" i="7"/>
  <c r="AA36" i="7"/>
  <c r="AA37" i="7"/>
  <c r="AA39" i="7"/>
  <c r="AA42" i="7"/>
  <c r="AA45" i="7"/>
  <c r="AA46" i="7"/>
  <c r="AA48" i="7"/>
  <c r="AA49" i="7"/>
  <c r="AA51" i="7"/>
  <c r="AA52" i="7"/>
  <c r="AA54" i="7"/>
  <c r="AA55" i="7"/>
  <c r="AA57" i="7"/>
  <c r="AA58" i="7"/>
  <c r="AA62" i="7"/>
  <c r="AA65" i="7"/>
  <c r="AA68" i="7"/>
  <c r="AA40" i="7" l="1"/>
  <c r="AA43" i="7"/>
  <c r="AA12" i="15"/>
  <c r="AA15" i="15"/>
  <c r="AA18" i="15"/>
  <c r="AA21" i="15"/>
  <c r="AA24" i="15"/>
  <c r="AA33" i="15"/>
  <c r="AA36" i="15"/>
  <c r="AA39" i="15"/>
  <c r="AA42" i="15"/>
  <c r="AA52" i="15"/>
  <c r="AA55" i="15"/>
  <c r="AA56" i="15"/>
  <c r="AA59" i="15"/>
  <c r="AA60" i="15"/>
  <c r="AA63" i="15"/>
  <c r="AA64" i="15"/>
  <c r="AA67" i="15"/>
  <c r="AA68" i="15"/>
  <c r="AA71" i="15"/>
  <c r="AA72" i="15"/>
  <c r="AA81" i="15"/>
  <c r="AA82" i="15"/>
  <c r="AA85" i="15"/>
  <c r="AA86" i="15"/>
  <c r="AA93" i="15"/>
  <c r="AA94" i="15"/>
  <c r="AA104" i="15"/>
  <c r="AA107" i="15"/>
  <c r="AA108" i="15"/>
  <c r="AA117" i="15"/>
  <c r="AA118" i="15"/>
  <c r="Z11" i="7"/>
  <c r="Z13" i="7"/>
  <c r="Z15" i="7"/>
  <c r="Z17" i="7"/>
  <c r="Z19" i="7"/>
  <c r="Z21" i="7"/>
  <c r="Z23" i="7"/>
  <c r="Z25" i="7"/>
  <c r="Z27" i="7"/>
  <c r="Z31" i="7"/>
  <c r="Z33" i="7"/>
  <c r="Z34" i="7"/>
  <c r="Z36" i="7"/>
  <c r="Z37" i="7"/>
  <c r="Z38" i="7"/>
  <c r="Z39" i="7" s="1"/>
  <c r="Z41" i="7"/>
  <c r="Z43" i="7" s="1"/>
  <c r="Z45" i="7"/>
  <c r="Z46" i="7"/>
  <c r="Z48" i="7"/>
  <c r="Z49" i="7"/>
  <c r="Z51" i="7"/>
  <c r="Z52" i="7"/>
  <c r="Z54" i="7"/>
  <c r="Z55" i="7"/>
  <c r="Z57" i="7"/>
  <c r="Z58" i="7"/>
  <c r="Z62" i="7"/>
  <c r="Z65" i="7"/>
  <c r="Z68" i="7"/>
  <c r="Z40" i="7" l="1"/>
  <c r="Z42" i="7"/>
  <c r="Z12" i="15" l="1"/>
  <c r="Z15" i="15"/>
  <c r="Z18" i="15"/>
  <c r="Z21" i="15"/>
  <c r="Z24" i="15"/>
  <c r="Z33" i="15"/>
  <c r="Z36" i="15"/>
  <c r="Z39" i="15"/>
  <c r="Z42" i="15"/>
  <c r="Z52" i="15"/>
  <c r="Z55" i="15"/>
  <c r="Z56" i="15"/>
  <c r="Z59" i="15"/>
  <c r="Z60" i="15"/>
  <c r="Z63" i="15"/>
  <c r="Z64" i="15"/>
  <c r="Z67" i="15"/>
  <c r="Z68" i="15"/>
  <c r="Z71" i="15"/>
  <c r="Z72" i="15"/>
  <c r="Z81" i="15"/>
  <c r="Z82" i="15"/>
  <c r="Z85" i="15"/>
  <c r="Z86" i="15"/>
  <c r="Z93" i="15"/>
  <c r="Z94" i="15"/>
  <c r="Z104" i="15"/>
  <c r="Z107" i="15"/>
  <c r="Z108" i="15"/>
  <c r="Z117" i="15"/>
  <c r="Z118" i="15"/>
  <c r="Y11" i="7"/>
  <c r="Y13" i="7"/>
  <c r="Y15" i="7"/>
  <c r="Y17" i="7"/>
  <c r="Y19" i="7"/>
  <c r="Y21" i="7"/>
  <c r="Y23" i="7"/>
  <c r="Y25" i="7"/>
  <c r="Y27" i="7"/>
  <c r="Y31" i="7"/>
  <c r="Y33" i="7"/>
  <c r="Y34" i="7"/>
  <c r="Y36" i="7"/>
  <c r="Y37" i="7"/>
  <c r="Y38" i="7"/>
  <c r="Y39" i="7" s="1"/>
  <c r="Y41" i="7"/>
  <c r="Y42" i="7" s="1"/>
  <c r="Y45" i="7"/>
  <c r="Y46" i="7"/>
  <c r="Y48" i="7"/>
  <c r="Y49" i="7"/>
  <c r="Y51" i="7"/>
  <c r="Y52" i="7"/>
  <c r="Y54" i="7"/>
  <c r="Y55" i="7"/>
  <c r="Y57" i="7"/>
  <c r="Y58" i="7"/>
  <c r="Y62" i="7"/>
  <c r="Y65" i="7"/>
  <c r="Y68" i="7"/>
  <c r="Y40" i="7" l="1"/>
  <c r="Y43" i="7"/>
  <c r="Y12" i="15"/>
  <c r="Y15" i="15"/>
  <c r="Y18" i="15"/>
  <c r="Y21" i="15"/>
  <c r="Y24" i="15"/>
  <c r="Y33" i="15"/>
  <c r="Y36" i="15"/>
  <c r="Y39" i="15"/>
  <c r="Y42" i="15"/>
  <c r="Y52" i="15"/>
  <c r="Y55" i="15"/>
  <c r="Y56" i="15"/>
  <c r="Y59" i="15"/>
  <c r="Y60" i="15"/>
  <c r="Y63" i="15"/>
  <c r="Y64" i="15"/>
  <c r="Y67" i="15"/>
  <c r="Y68" i="15"/>
  <c r="Y71" i="15"/>
  <c r="Y72" i="15"/>
  <c r="Y81" i="15"/>
  <c r="Y82" i="15"/>
  <c r="Y85" i="15"/>
  <c r="Y86" i="15"/>
  <c r="Y93" i="15"/>
  <c r="Y94" i="15"/>
  <c r="Y104" i="15"/>
  <c r="Y107" i="15"/>
  <c r="Y108" i="15"/>
  <c r="Y117" i="15"/>
  <c r="Y118" i="15"/>
  <c r="X34" i="7"/>
  <c r="X11" i="7"/>
  <c r="X13" i="7"/>
  <c r="X15" i="7"/>
  <c r="X17" i="7"/>
  <c r="X19" i="7"/>
  <c r="X21" i="7"/>
  <c r="X23" i="7"/>
  <c r="X25" i="7"/>
  <c r="X27" i="7"/>
  <c r="X31" i="7"/>
  <c r="X33" i="7"/>
  <c r="X36" i="7"/>
  <c r="X37" i="7"/>
  <c r="X38" i="7"/>
  <c r="X39" i="7" s="1"/>
  <c r="X41" i="7"/>
  <c r="X42" i="7" s="1"/>
  <c r="X45" i="7"/>
  <c r="X46" i="7"/>
  <c r="X48" i="7"/>
  <c r="X49" i="7"/>
  <c r="X51" i="7"/>
  <c r="X52" i="7"/>
  <c r="X54" i="7"/>
  <c r="X55" i="7"/>
  <c r="X57" i="7"/>
  <c r="X58" i="7"/>
  <c r="X62" i="7"/>
  <c r="X65" i="7"/>
  <c r="X68" i="7"/>
  <c r="X40" i="7" l="1"/>
  <c r="X43" i="7"/>
  <c r="W38" i="7"/>
  <c r="W40" i="7" s="1"/>
  <c r="W68" i="7"/>
  <c r="W65" i="7"/>
  <c r="W62" i="7"/>
  <c r="W58" i="7"/>
  <c r="W57" i="7"/>
  <c r="W55" i="7"/>
  <c r="W54" i="7"/>
  <c r="W52" i="7"/>
  <c r="W51" i="7"/>
  <c r="W49" i="7"/>
  <c r="W48" i="7"/>
  <c r="W46" i="7"/>
  <c r="W45" i="7"/>
  <c r="W41" i="7"/>
  <c r="W42" i="7" s="1"/>
  <c r="W37" i="7"/>
  <c r="W36" i="7"/>
  <c r="W34" i="7"/>
  <c r="W33" i="7"/>
  <c r="W31" i="7"/>
  <c r="W27" i="7"/>
  <c r="W25" i="7"/>
  <c r="W23" i="7"/>
  <c r="W21" i="7"/>
  <c r="W19" i="7"/>
  <c r="W17" i="7"/>
  <c r="W15" i="7"/>
  <c r="W13" i="7"/>
  <c r="W11" i="7"/>
  <c r="W43" i="7" l="1"/>
  <c r="W39" i="7"/>
  <c r="X118" i="15" l="1"/>
  <c r="X117" i="15"/>
  <c r="X108" i="15"/>
  <c r="X107" i="15"/>
  <c r="X104" i="15"/>
  <c r="X94" i="15"/>
  <c r="X93" i="15"/>
  <c r="X86" i="15"/>
  <c r="X85" i="15"/>
  <c r="X82" i="15"/>
  <c r="X81" i="15"/>
  <c r="X72" i="15"/>
  <c r="X71" i="15"/>
  <c r="X68" i="15"/>
  <c r="X67" i="15"/>
  <c r="X64" i="15"/>
  <c r="X63" i="15"/>
  <c r="X60" i="15"/>
  <c r="X59" i="15"/>
  <c r="X56" i="15"/>
  <c r="X55" i="15"/>
  <c r="X52" i="15"/>
  <c r="X42" i="15"/>
  <c r="X39" i="15"/>
  <c r="X36" i="15"/>
  <c r="X33" i="15"/>
  <c r="X24" i="15"/>
  <c r="X21" i="15"/>
  <c r="X18" i="15"/>
  <c r="X15" i="15"/>
  <c r="X12" i="15"/>
  <c r="W12" i="15" l="1"/>
  <c r="W15" i="15"/>
  <c r="W18" i="15"/>
  <c r="W21" i="15"/>
  <c r="W24" i="15"/>
  <c r="W33" i="15"/>
  <c r="W36" i="15"/>
  <c r="W39" i="15"/>
  <c r="W42" i="15"/>
  <c r="W52" i="15"/>
  <c r="W55" i="15"/>
  <c r="W56" i="15"/>
  <c r="W59" i="15"/>
  <c r="W60" i="15"/>
  <c r="W63" i="15"/>
  <c r="W64" i="15"/>
  <c r="W67" i="15"/>
  <c r="W68" i="15"/>
  <c r="W71" i="15"/>
  <c r="W72" i="15"/>
  <c r="W81" i="15"/>
  <c r="W82" i="15"/>
  <c r="W85" i="15"/>
  <c r="W86" i="15"/>
  <c r="W93" i="15"/>
  <c r="W94" i="15"/>
  <c r="W104" i="15"/>
  <c r="W107" i="15"/>
  <c r="W108" i="15"/>
  <c r="W117" i="15"/>
  <c r="W118" i="15"/>
  <c r="V11" i="7"/>
  <c r="V13" i="7"/>
  <c r="V15" i="7"/>
  <c r="V17" i="7"/>
  <c r="V19" i="7"/>
  <c r="V21" i="7"/>
  <c r="V23" i="7"/>
  <c r="V25" i="7"/>
  <c r="V27" i="7"/>
  <c r="V31" i="7"/>
  <c r="V33" i="7"/>
  <c r="V34" i="7"/>
  <c r="V36" i="7"/>
  <c r="V37" i="7"/>
  <c r="V38" i="7"/>
  <c r="V39" i="7" s="1"/>
  <c r="V41" i="7"/>
  <c r="V42" i="7" s="1"/>
  <c r="V45" i="7"/>
  <c r="V46" i="7"/>
  <c r="V48" i="7"/>
  <c r="V49" i="7"/>
  <c r="V51" i="7"/>
  <c r="V52" i="7"/>
  <c r="V54" i="7"/>
  <c r="V55" i="7"/>
  <c r="V57" i="7"/>
  <c r="V58" i="7"/>
  <c r="V62" i="7"/>
  <c r="V65" i="7"/>
  <c r="V68" i="7"/>
  <c r="V40" i="7" l="1"/>
  <c r="V43" i="7"/>
  <c r="S117" i="15" l="1"/>
  <c r="S118" i="15"/>
  <c r="S107" i="15"/>
  <c r="S108" i="15"/>
  <c r="S104" i="15"/>
  <c r="S93" i="15"/>
  <c r="S94" i="15"/>
  <c r="S85" i="15"/>
  <c r="S86" i="15"/>
  <c r="S81" i="15"/>
  <c r="S82" i="15"/>
  <c r="S71" i="15"/>
  <c r="S72" i="15"/>
  <c r="S67" i="15"/>
  <c r="S68" i="15"/>
  <c r="S63" i="15"/>
  <c r="S64" i="15"/>
  <c r="S59" i="15"/>
  <c r="S60" i="15"/>
  <c r="S55" i="15"/>
  <c r="S56" i="15"/>
  <c r="S52" i="15"/>
  <c r="S42" i="15"/>
  <c r="S39" i="15"/>
  <c r="S36" i="15"/>
  <c r="S33" i="15"/>
  <c r="S24" i="15"/>
  <c r="S21" i="15"/>
  <c r="S15" i="15"/>
  <c r="S12" i="15"/>
  <c r="V12" i="15" l="1"/>
  <c r="V15" i="15"/>
  <c r="V18" i="15"/>
  <c r="V21" i="15"/>
  <c r="V24" i="15"/>
  <c r="V33" i="15"/>
  <c r="V36" i="15"/>
  <c r="V39" i="15"/>
  <c r="V42" i="15"/>
  <c r="V52" i="15"/>
  <c r="V55" i="15"/>
  <c r="V56" i="15"/>
  <c r="V59" i="15"/>
  <c r="V60" i="15"/>
  <c r="V63" i="15"/>
  <c r="V64" i="15"/>
  <c r="V67" i="15"/>
  <c r="V68" i="15"/>
  <c r="V71" i="15"/>
  <c r="V72" i="15"/>
  <c r="V81" i="15"/>
  <c r="V82" i="15"/>
  <c r="V85" i="15"/>
  <c r="V86" i="15"/>
  <c r="V93" i="15"/>
  <c r="V94" i="15"/>
  <c r="V104" i="15"/>
  <c r="V107" i="15"/>
  <c r="V108" i="15"/>
  <c r="V117" i="15"/>
  <c r="V118" i="15"/>
  <c r="U41" i="7"/>
  <c r="U43" i="7" s="1"/>
  <c r="U38" i="7"/>
  <c r="U39" i="7" s="1"/>
  <c r="U11" i="7"/>
  <c r="U13" i="7"/>
  <c r="U15" i="7"/>
  <c r="U17" i="7"/>
  <c r="U19" i="7"/>
  <c r="U21" i="7"/>
  <c r="U23" i="7"/>
  <c r="U25" i="7"/>
  <c r="U27" i="7"/>
  <c r="U31" i="7"/>
  <c r="U33" i="7"/>
  <c r="U34" i="7"/>
  <c r="U36" i="7"/>
  <c r="U37" i="7"/>
  <c r="U45" i="7"/>
  <c r="U46" i="7"/>
  <c r="U48" i="7"/>
  <c r="U49" i="7"/>
  <c r="U51" i="7"/>
  <c r="U52" i="7"/>
  <c r="U54" i="7"/>
  <c r="U55" i="7"/>
  <c r="U57" i="7"/>
  <c r="U58" i="7"/>
  <c r="U62" i="7"/>
  <c r="U65" i="7"/>
  <c r="U68" i="7"/>
  <c r="U42" i="7" l="1"/>
  <c r="V10" i="15"/>
  <c r="U40" i="7"/>
  <c r="R64" i="15"/>
  <c r="R63" i="15"/>
  <c r="U12" i="15"/>
  <c r="U15" i="15"/>
  <c r="U18" i="15"/>
  <c r="U21" i="15"/>
  <c r="U24" i="15"/>
  <c r="U33" i="15"/>
  <c r="U36" i="15"/>
  <c r="U39" i="15"/>
  <c r="U42" i="15"/>
  <c r="U52" i="15"/>
  <c r="U55" i="15"/>
  <c r="U56" i="15"/>
  <c r="U59" i="15"/>
  <c r="U60" i="15"/>
  <c r="U63" i="15"/>
  <c r="U64" i="15"/>
  <c r="U67" i="15"/>
  <c r="U68" i="15"/>
  <c r="U71" i="15"/>
  <c r="U72" i="15"/>
  <c r="U81" i="15"/>
  <c r="U82" i="15"/>
  <c r="U85" i="15"/>
  <c r="U86" i="15"/>
  <c r="U93" i="15"/>
  <c r="U94" i="15"/>
  <c r="U104" i="15"/>
  <c r="U107" i="15"/>
  <c r="U108" i="15"/>
  <c r="U117" i="15"/>
  <c r="U118" i="15"/>
  <c r="T11" i="7"/>
  <c r="T13" i="7"/>
  <c r="T15" i="7"/>
  <c r="T17" i="7"/>
  <c r="T19" i="7"/>
  <c r="T21" i="7"/>
  <c r="T23" i="7"/>
  <c r="T25" i="7"/>
  <c r="T27" i="7"/>
  <c r="T31" i="7"/>
  <c r="T33" i="7"/>
  <c r="T34" i="7"/>
  <c r="T36" i="7"/>
  <c r="T37" i="7"/>
  <c r="T39" i="7"/>
  <c r="T40" i="7"/>
  <c r="T42" i="7"/>
  <c r="T43" i="7"/>
  <c r="T45" i="7"/>
  <c r="T46" i="7"/>
  <c r="T48" i="7"/>
  <c r="T49" i="7"/>
  <c r="T51" i="7"/>
  <c r="T52" i="7"/>
  <c r="T54" i="7"/>
  <c r="T55" i="7"/>
  <c r="T57" i="7"/>
  <c r="T58" i="7"/>
  <c r="T62" i="7"/>
  <c r="T65" i="7"/>
  <c r="T68" i="7"/>
  <c r="V27" i="15" l="1"/>
  <c r="V19" i="15"/>
  <c r="V105" i="15"/>
  <c r="V45" i="15"/>
  <c r="V75" i="15"/>
  <c r="V31" i="15"/>
  <c r="V77" i="15"/>
  <c r="V79" i="15"/>
  <c r="V65" i="15"/>
  <c r="V16" i="15"/>
  <c r="V100" i="15"/>
  <c r="V69" i="15" s="1"/>
  <c r="V124" i="15"/>
  <c r="V95" i="15" s="1"/>
  <c r="V22" i="15"/>
  <c r="V34" i="15"/>
  <c r="V47" i="15"/>
  <c r="V83" i="15"/>
  <c r="V53" i="15"/>
  <c r="V87" i="15"/>
  <c r="V13" i="15"/>
  <c r="V29" i="15"/>
  <c r="V37" i="15"/>
  <c r="V57" i="15"/>
  <c r="V97" i="15"/>
  <c r="V61" i="15"/>
  <c r="V99" i="15"/>
  <c r="X124" i="15"/>
  <c r="X16" i="15"/>
  <c r="X19" i="15"/>
  <c r="X47" i="15"/>
  <c r="X99" i="15"/>
  <c r="X29" i="15"/>
  <c r="X10" i="15"/>
  <c r="X13" i="15"/>
  <c r="X75" i="15"/>
  <c r="X105" i="15"/>
  <c r="X100" i="15"/>
  <c r="X69" i="15" s="1"/>
  <c r="X65" i="15"/>
  <c r="X57" i="15"/>
  <c r="X45" i="15"/>
  <c r="X34" i="15"/>
  <c r="X83" i="15"/>
  <c r="X37" i="15"/>
  <c r="X79" i="15"/>
  <c r="X22" i="15"/>
  <c r="X53" i="15"/>
  <c r="X87" i="15"/>
  <c r="X61" i="15"/>
  <c r="X27" i="15"/>
  <c r="X77" i="15"/>
  <c r="X31" i="15"/>
  <c r="X97" i="15"/>
  <c r="W10" i="15"/>
  <c r="W31" i="15"/>
  <c r="W34" i="15"/>
  <c r="W37" i="15"/>
  <c r="W53" i="15"/>
  <c r="W61" i="15"/>
  <c r="W77" i="15"/>
  <c r="W83" i="15"/>
  <c r="W99" i="15"/>
  <c r="W124" i="15"/>
  <c r="W27" i="15"/>
  <c r="W47" i="15"/>
  <c r="W57" i="15"/>
  <c r="W65" i="15"/>
  <c r="W75" i="15"/>
  <c r="W79" i="15"/>
  <c r="W87" i="15"/>
  <c r="W97" i="15"/>
  <c r="W100" i="15"/>
  <c r="W69" i="15" s="1"/>
  <c r="W105" i="15"/>
  <c r="W29" i="15"/>
  <c r="W19" i="15"/>
  <c r="W13" i="15"/>
  <c r="W45" i="15"/>
  <c r="W22" i="15"/>
  <c r="W16" i="15"/>
  <c r="S105" i="15"/>
  <c r="S97" i="15"/>
  <c r="S87" i="15"/>
  <c r="S79" i="15"/>
  <c r="S75" i="15"/>
  <c r="S61" i="15"/>
  <c r="S47" i="15"/>
  <c r="S99" i="15"/>
  <c r="S83" i="15"/>
  <c r="S77" i="15"/>
  <c r="S65" i="15"/>
  <c r="S57" i="15"/>
  <c r="S53" i="15"/>
  <c r="S45" i="15"/>
  <c r="S37" i="15"/>
  <c r="S34" i="15"/>
  <c r="S31" i="15"/>
  <c r="S27" i="15"/>
  <c r="S22" i="15"/>
  <c r="S16" i="15"/>
  <c r="S13" i="15"/>
  <c r="S29" i="15"/>
  <c r="S10" i="15"/>
  <c r="V73" i="15" l="1"/>
  <c r="V113" i="15"/>
  <c r="V115" i="15"/>
  <c r="V123" i="15"/>
  <c r="V121" i="15"/>
  <c r="V119" i="15"/>
  <c r="V40" i="15"/>
  <c r="V109" i="15"/>
  <c r="V111" i="15"/>
  <c r="V25" i="15"/>
  <c r="V43" i="15"/>
  <c r="Z10" i="15"/>
  <c r="Z61" i="15"/>
  <c r="Z53" i="15"/>
  <c r="Z75" i="15"/>
  <c r="Z99" i="15"/>
  <c r="Z97" i="15"/>
  <c r="Z22" i="15"/>
  <c r="Z29" i="15"/>
  <c r="Z37" i="15"/>
  <c r="Z34" i="15"/>
  <c r="Z83" i="15"/>
  <c r="Z57" i="15"/>
  <c r="Z19" i="15"/>
  <c r="Z77" i="15"/>
  <c r="Z87" i="15"/>
  <c r="Z13" i="15"/>
  <c r="Z79" i="15"/>
  <c r="Z124" i="15"/>
  <c r="Z105" i="15"/>
  <c r="Z100" i="15"/>
  <c r="Z69" i="15" s="1"/>
  <c r="Z31" i="15"/>
  <c r="Z27" i="15"/>
  <c r="Z45" i="15"/>
  <c r="Z16" i="15"/>
  <c r="Z65" i="15"/>
  <c r="Z47" i="15"/>
  <c r="X111" i="15"/>
  <c r="X123" i="15"/>
  <c r="X119" i="15"/>
  <c r="X25" i="15"/>
  <c r="X115" i="15"/>
  <c r="X109" i="15"/>
  <c r="X95" i="15"/>
  <c r="X121" i="15"/>
  <c r="X40" i="15"/>
  <c r="X73" i="15"/>
  <c r="X113" i="15"/>
  <c r="X43" i="15"/>
  <c r="Y10" i="15"/>
  <c r="Y29" i="15"/>
  <c r="Y45" i="15"/>
  <c r="Y83" i="15"/>
  <c r="Y99" i="15"/>
  <c r="Y124" i="15"/>
  <c r="Y16" i="15"/>
  <c r="Y19" i="15"/>
  <c r="Y37" i="15"/>
  <c r="Y61" i="15"/>
  <c r="Y79" i="15"/>
  <c r="Y97" i="15"/>
  <c r="Y100" i="15"/>
  <c r="Y69" i="15" s="1"/>
  <c r="Y105" i="15"/>
  <c r="Y47" i="15"/>
  <c r="Y65" i="15"/>
  <c r="Y27" i="15"/>
  <c r="Y87" i="15"/>
  <c r="Y53" i="15"/>
  <c r="Y13" i="15"/>
  <c r="Y34" i="15"/>
  <c r="Y57" i="15"/>
  <c r="Y31" i="15"/>
  <c r="Y77" i="15"/>
  <c r="Y75" i="15"/>
  <c r="Y22" i="15"/>
  <c r="W25" i="15"/>
  <c r="W40" i="15"/>
  <c r="W43" i="15"/>
  <c r="W73" i="15"/>
  <c r="W95" i="15"/>
  <c r="W109" i="15"/>
  <c r="W119" i="15"/>
  <c r="W113" i="15"/>
  <c r="W123" i="15"/>
  <c r="W121" i="15"/>
  <c r="W111" i="15"/>
  <c r="W115" i="15"/>
  <c r="T12" i="15"/>
  <c r="T15" i="15"/>
  <c r="T18" i="15"/>
  <c r="T21" i="15"/>
  <c r="T24" i="15"/>
  <c r="T33" i="15"/>
  <c r="T36" i="15"/>
  <c r="T39" i="15"/>
  <c r="T42" i="15"/>
  <c r="T52" i="15"/>
  <c r="T55" i="15"/>
  <c r="T56" i="15"/>
  <c r="T59" i="15"/>
  <c r="T60" i="15"/>
  <c r="T63" i="15"/>
  <c r="T64" i="15"/>
  <c r="T67" i="15"/>
  <c r="T68" i="15"/>
  <c r="T71" i="15"/>
  <c r="T72" i="15"/>
  <c r="T81" i="15"/>
  <c r="T82" i="15"/>
  <c r="T85" i="15"/>
  <c r="T86" i="15"/>
  <c r="T93" i="15"/>
  <c r="T94" i="15"/>
  <c r="T104" i="15"/>
  <c r="T107" i="15"/>
  <c r="T108" i="15"/>
  <c r="T117" i="15"/>
  <c r="T118" i="15"/>
  <c r="S11" i="7"/>
  <c r="S13" i="7"/>
  <c r="S15" i="7"/>
  <c r="S17" i="7"/>
  <c r="S19" i="7"/>
  <c r="S21" i="7"/>
  <c r="S23" i="7"/>
  <c r="S25" i="7"/>
  <c r="S27" i="7"/>
  <c r="S31" i="7"/>
  <c r="S33" i="7"/>
  <c r="S34" i="7"/>
  <c r="S36" i="7"/>
  <c r="S37" i="7"/>
  <c r="S39" i="7"/>
  <c r="S40" i="7"/>
  <c r="S42" i="7"/>
  <c r="S43" i="7"/>
  <c r="S45" i="7"/>
  <c r="S46" i="7"/>
  <c r="S48" i="7"/>
  <c r="S49" i="7"/>
  <c r="S51" i="7"/>
  <c r="S52" i="7"/>
  <c r="S54" i="7"/>
  <c r="S55" i="7"/>
  <c r="S57" i="7"/>
  <c r="S58" i="7"/>
  <c r="S62" i="7"/>
  <c r="S65" i="7"/>
  <c r="S68" i="7"/>
  <c r="Z25" i="15" l="1"/>
  <c r="Z121" i="15"/>
  <c r="Z113" i="15"/>
  <c r="Z123" i="15"/>
  <c r="Z115" i="15"/>
  <c r="Z109" i="15"/>
  <c r="Z73" i="15"/>
  <c r="Z95" i="15"/>
  <c r="Z40" i="15"/>
  <c r="Z119" i="15"/>
  <c r="Z43" i="15"/>
  <c r="Z111" i="15"/>
  <c r="AA27" i="15"/>
  <c r="AA13" i="15"/>
  <c r="AA53" i="15"/>
  <c r="AA105" i="15"/>
  <c r="AA45" i="15"/>
  <c r="AA61" i="15"/>
  <c r="AA75" i="15"/>
  <c r="AA97" i="15"/>
  <c r="AA124" i="15"/>
  <c r="AA87" i="15"/>
  <c r="AA100" i="15"/>
  <c r="AA69" i="15" s="1"/>
  <c r="AA37" i="15"/>
  <c r="AA34" i="15"/>
  <c r="AA57" i="15"/>
  <c r="AA29" i="15"/>
  <c r="AA47" i="15"/>
  <c r="AA79" i="15"/>
  <c r="AA99" i="15"/>
  <c r="AA19" i="15"/>
  <c r="AA31" i="15"/>
  <c r="AA16" i="15"/>
  <c r="AA65" i="15"/>
  <c r="AA22" i="15"/>
  <c r="AA83" i="15"/>
  <c r="AA77" i="15"/>
  <c r="AA10" i="15"/>
  <c r="Y115" i="15"/>
  <c r="Y123" i="15"/>
  <c r="Y95" i="15"/>
  <c r="Y43" i="15"/>
  <c r="Y119" i="15"/>
  <c r="Y73" i="15"/>
  <c r="Y113" i="15"/>
  <c r="Y109" i="15"/>
  <c r="Y40" i="15"/>
  <c r="Y121" i="15"/>
  <c r="Y25" i="15"/>
  <c r="Y111" i="15"/>
  <c r="AC10" i="15" l="1"/>
  <c r="AC57" i="15"/>
  <c r="AC77" i="15"/>
  <c r="AC99" i="15"/>
  <c r="AC79" i="15"/>
  <c r="AC53" i="15"/>
  <c r="AC75" i="15"/>
  <c r="AC87" i="15"/>
  <c r="AC97" i="15"/>
  <c r="AC105" i="15"/>
  <c r="AC65" i="15"/>
  <c r="AC83" i="15"/>
  <c r="AC124" i="15"/>
  <c r="AC61" i="15"/>
  <c r="AC100" i="15"/>
  <c r="AC69" i="15" s="1"/>
  <c r="AC27" i="15"/>
  <c r="AC31" i="15"/>
  <c r="AC47" i="15"/>
  <c r="AC34" i="15"/>
  <c r="AC13" i="15"/>
  <c r="AC29" i="15"/>
  <c r="AC45" i="15"/>
  <c r="AC37" i="15"/>
  <c r="AC19" i="15"/>
  <c r="AC22" i="15"/>
  <c r="AC16" i="15"/>
  <c r="AB10" i="15"/>
  <c r="AB13" i="15"/>
  <c r="AB19" i="15"/>
  <c r="AB79" i="15"/>
  <c r="AB29" i="15"/>
  <c r="AB47" i="15"/>
  <c r="AB124" i="15"/>
  <c r="AB34" i="15"/>
  <c r="AB97" i="15"/>
  <c r="AB105" i="15"/>
  <c r="AB37" i="15"/>
  <c r="AB61" i="15"/>
  <c r="AB83" i="15"/>
  <c r="AB100" i="15"/>
  <c r="AB69" i="15" s="1"/>
  <c r="AB16" i="15"/>
  <c r="AB45" i="15"/>
  <c r="AB53" i="15"/>
  <c r="AB87" i="15"/>
  <c r="AB99" i="15"/>
  <c r="AB75" i="15"/>
  <c r="AB77" i="15"/>
  <c r="AB31" i="15"/>
  <c r="AB65" i="15"/>
  <c r="AB57" i="15"/>
  <c r="AB22" i="15"/>
  <c r="AB27" i="15"/>
  <c r="AA25" i="15"/>
  <c r="AA73" i="15"/>
  <c r="AA113" i="15"/>
  <c r="AA43" i="15"/>
  <c r="AA40" i="15"/>
  <c r="AA115" i="15"/>
  <c r="AA119" i="15"/>
  <c r="AA95" i="15"/>
  <c r="AA109" i="15"/>
  <c r="AA121" i="15"/>
  <c r="AA111" i="15"/>
  <c r="AA123" i="15"/>
  <c r="R21" i="15"/>
  <c r="Q21" i="15"/>
  <c r="P21" i="15"/>
  <c r="O21" i="15"/>
  <c r="N21" i="15"/>
  <c r="M21" i="15"/>
  <c r="AE10" i="15" l="1"/>
  <c r="AE65" i="15"/>
  <c r="AE99" i="15"/>
  <c r="AE27" i="15"/>
  <c r="AE79" i="15"/>
  <c r="AE100" i="15"/>
  <c r="AE69" i="15" s="1"/>
  <c r="AE34" i="15"/>
  <c r="AE47" i="15"/>
  <c r="AE83" i="15"/>
  <c r="AE105" i="15"/>
  <c r="AE53" i="15"/>
  <c r="AE57" i="15"/>
  <c r="AE22" i="15"/>
  <c r="AE77" i="15"/>
  <c r="AE97" i="15"/>
  <c r="AE45" i="15"/>
  <c r="AE37" i="15"/>
  <c r="AE16" i="15"/>
  <c r="AE61" i="15"/>
  <c r="AE87" i="15"/>
  <c r="AE19" i="15"/>
  <c r="AE31" i="15"/>
  <c r="AE124" i="15"/>
  <c r="AE75" i="15"/>
  <c r="AE13" i="15"/>
  <c r="AE29" i="15"/>
  <c r="AD31" i="15"/>
  <c r="AD57" i="15"/>
  <c r="AD75" i="15"/>
  <c r="AD87" i="15"/>
  <c r="AD97" i="15"/>
  <c r="AD105" i="15"/>
  <c r="AD79" i="15"/>
  <c r="AD61" i="15"/>
  <c r="AD53" i="15"/>
  <c r="AD77" i="15"/>
  <c r="AD83" i="15"/>
  <c r="AD99" i="15"/>
  <c r="AD124" i="15"/>
  <c r="AD65" i="15"/>
  <c r="AD100" i="15"/>
  <c r="AD69" i="15" s="1"/>
  <c r="AD22" i="15"/>
  <c r="AD34" i="15"/>
  <c r="AD13" i="15"/>
  <c r="AD29" i="15"/>
  <c r="AD19" i="15"/>
  <c r="AD16" i="15"/>
  <c r="AD27" i="15"/>
  <c r="AD37" i="15"/>
  <c r="AD10" i="15"/>
  <c r="AD45" i="15"/>
  <c r="AD47" i="15"/>
  <c r="AC109" i="15"/>
  <c r="AC73" i="15"/>
  <c r="AC95" i="15"/>
  <c r="AC113" i="15"/>
  <c r="AC119" i="15"/>
  <c r="AC25" i="15"/>
  <c r="AC40" i="15"/>
  <c r="AC43" i="15"/>
  <c r="AC115" i="15"/>
  <c r="AC121" i="15"/>
  <c r="AC123" i="15"/>
  <c r="AC111" i="15"/>
  <c r="AB115" i="15"/>
  <c r="AB113" i="15"/>
  <c r="AB123" i="15"/>
  <c r="AB43" i="15"/>
  <c r="AB25" i="15"/>
  <c r="AB119" i="15"/>
  <c r="AB109" i="15"/>
  <c r="AB73" i="15"/>
  <c r="AB95" i="15"/>
  <c r="AB121" i="15"/>
  <c r="AB40" i="15"/>
  <c r="AB111" i="15"/>
  <c r="M22" i="15"/>
  <c r="N22" i="15"/>
  <c r="O22" i="15"/>
  <c r="P22" i="15"/>
  <c r="Q22" i="15"/>
  <c r="AE115" i="15" l="1"/>
  <c r="AE73" i="15"/>
  <c r="AE25" i="15"/>
  <c r="AE121" i="15"/>
  <c r="AE95" i="15"/>
  <c r="AE111" i="15"/>
  <c r="AE113" i="15"/>
  <c r="AE109" i="15"/>
  <c r="AE40" i="15"/>
  <c r="AE43" i="15"/>
  <c r="AE123" i="15"/>
  <c r="AE119" i="15"/>
  <c r="AD111" i="15"/>
  <c r="AD115" i="15"/>
  <c r="AD123" i="15"/>
  <c r="AD43" i="15"/>
  <c r="AD40" i="15"/>
  <c r="AD95" i="15"/>
  <c r="AD73" i="15"/>
  <c r="AD109" i="15"/>
  <c r="AD121" i="15"/>
  <c r="AD25" i="15"/>
  <c r="AD113" i="15"/>
  <c r="AD119" i="15"/>
  <c r="R22" i="15"/>
  <c r="R65" i="15"/>
  <c r="R93" i="15"/>
  <c r="R94" i="15"/>
  <c r="D93" i="15"/>
  <c r="E93" i="15"/>
  <c r="F93" i="15"/>
  <c r="G93" i="15"/>
  <c r="H93" i="15"/>
  <c r="I93" i="15"/>
  <c r="J93" i="15"/>
  <c r="K93" i="15"/>
  <c r="L93" i="15"/>
  <c r="M93" i="15"/>
  <c r="N93" i="15"/>
  <c r="O93" i="15"/>
  <c r="P93" i="15"/>
  <c r="Q93" i="15"/>
  <c r="D94" i="15"/>
  <c r="E94" i="15"/>
  <c r="F94" i="15"/>
  <c r="G94" i="15"/>
  <c r="H94" i="15"/>
  <c r="I94" i="15"/>
  <c r="J94" i="15"/>
  <c r="K94" i="15"/>
  <c r="L94" i="15"/>
  <c r="M94" i="15"/>
  <c r="N94" i="15"/>
  <c r="O94" i="15"/>
  <c r="P94" i="15"/>
  <c r="Q94" i="15"/>
  <c r="D66" i="15"/>
  <c r="E71" i="15"/>
  <c r="F71" i="15"/>
  <c r="G71" i="15"/>
  <c r="H71" i="15"/>
  <c r="I71" i="15"/>
  <c r="J71" i="15"/>
  <c r="K71" i="15"/>
  <c r="L71" i="15"/>
  <c r="M71" i="15"/>
  <c r="N71" i="15"/>
  <c r="O71" i="15"/>
  <c r="P71" i="15"/>
  <c r="Q71" i="15"/>
  <c r="R71" i="15"/>
  <c r="E72" i="15"/>
  <c r="F72" i="15"/>
  <c r="G72" i="15"/>
  <c r="H72" i="15"/>
  <c r="I72" i="15"/>
  <c r="J72" i="15"/>
  <c r="K72" i="15"/>
  <c r="L72" i="15"/>
  <c r="M72" i="15"/>
  <c r="N72" i="15"/>
  <c r="O72" i="15"/>
  <c r="P72" i="15"/>
  <c r="Q72" i="15"/>
  <c r="R72" i="15"/>
  <c r="D72" i="15"/>
  <c r="D71" i="15"/>
  <c r="P39" i="15"/>
  <c r="Q39" i="15"/>
  <c r="R39" i="15"/>
  <c r="E42" i="15"/>
  <c r="F42" i="15"/>
  <c r="G42" i="15"/>
  <c r="H42" i="15"/>
  <c r="I42" i="15"/>
  <c r="J42" i="15"/>
  <c r="K42" i="15"/>
  <c r="L42" i="15"/>
  <c r="M42" i="15"/>
  <c r="N42" i="15"/>
  <c r="O42" i="15"/>
  <c r="P42" i="15"/>
  <c r="Q42" i="15"/>
  <c r="R42" i="15"/>
  <c r="D42" i="15"/>
  <c r="E24" i="15"/>
  <c r="F24" i="15"/>
  <c r="G24" i="15"/>
  <c r="H24" i="15"/>
  <c r="I24" i="15"/>
  <c r="J24" i="15"/>
  <c r="K24" i="15"/>
  <c r="L24" i="15"/>
  <c r="M24" i="15"/>
  <c r="N24" i="15"/>
  <c r="O24" i="15"/>
  <c r="P24" i="15"/>
  <c r="Q24" i="15"/>
  <c r="R24" i="15"/>
  <c r="D24" i="15"/>
  <c r="D57" i="7"/>
  <c r="E57" i="7"/>
  <c r="F57" i="7"/>
  <c r="G57" i="7"/>
  <c r="H57" i="7"/>
  <c r="I57" i="7"/>
  <c r="J57" i="7"/>
  <c r="K57" i="7"/>
  <c r="L57" i="7"/>
  <c r="M57" i="7"/>
  <c r="N57" i="7"/>
  <c r="O57" i="7"/>
  <c r="P57" i="7"/>
  <c r="D58" i="7"/>
  <c r="E58" i="7"/>
  <c r="F58" i="7"/>
  <c r="G58" i="7"/>
  <c r="H58" i="7"/>
  <c r="I58" i="7"/>
  <c r="J58" i="7"/>
  <c r="K58" i="7"/>
  <c r="L58" i="7"/>
  <c r="M58" i="7"/>
  <c r="N58" i="7"/>
  <c r="O58" i="7"/>
  <c r="P58" i="7"/>
  <c r="Q57" i="7"/>
  <c r="Q58" i="7"/>
  <c r="D42" i="7"/>
  <c r="E42" i="7"/>
  <c r="F42" i="7"/>
  <c r="G42" i="7"/>
  <c r="H42" i="7"/>
  <c r="I42" i="7"/>
  <c r="J42" i="7"/>
  <c r="K42" i="7"/>
  <c r="L42" i="7"/>
  <c r="M42" i="7"/>
  <c r="N42" i="7"/>
  <c r="O42" i="7"/>
  <c r="P42" i="7"/>
  <c r="Q42" i="7"/>
  <c r="D43" i="7"/>
  <c r="E43" i="7"/>
  <c r="F43" i="7"/>
  <c r="G43" i="7"/>
  <c r="H43" i="7"/>
  <c r="I43" i="7"/>
  <c r="J43" i="7"/>
  <c r="K43" i="7"/>
  <c r="L43" i="7"/>
  <c r="M43" i="7"/>
  <c r="N43" i="7"/>
  <c r="O43" i="7"/>
  <c r="P43" i="7"/>
  <c r="Q43" i="7"/>
  <c r="D27" i="7"/>
  <c r="E27" i="7"/>
  <c r="F27" i="7"/>
  <c r="G27" i="7"/>
  <c r="H27" i="7"/>
  <c r="I27" i="7"/>
  <c r="J27" i="7"/>
  <c r="K27" i="7"/>
  <c r="L27" i="7"/>
  <c r="M27" i="7"/>
  <c r="N27" i="7"/>
  <c r="O27" i="7"/>
  <c r="P27" i="7"/>
  <c r="Q27" i="7"/>
  <c r="U10" i="15" l="1"/>
  <c r="U19" i="15"/>
  <c r="U83" i="15"/>
  <c r="U13" i="15"/>
  <c r="U124" i="15"/>
  <c r="U34" i="15"/>
  <c r="U97" i="15"/>
  <c r="U16" i="15"/>
  <c r="U57" i="15"/>
  <c r="U47" i="15"/>
  <c r="U77" i="15"/>
  <c r="U27" i="15"/>
  <c r="U65" i="15"/>
  <c r="U105" i="15"/>
  <c r="U22" i="15"/>
  <c r="U53" i="15"/>
  <c r="U31" i="15"/>
  <c r="U37" i="15"/>
  <c r="U100" i="15"/>
  <c r="U69" i="15" s="1"/>
  <c r="U75" i="15"/>
  <c r="U79" i="15"/>
  <c r="U87" i="15"/>
  <c r="U61" i="15"/>
  <c r="U99" i="15"/>
  <c r="U29" i="15"/>
  <c r="U45" i="15"/>
  <c r="T19" i="15"/>
  <c r="T87" i="15"/>
  <c r="T57" i="15"/>
  <c r="T16" i="15"/>
  <c r="T99" i="15"/>
  <c r="T100" i="15"/>
  <c r="T10" i="15"/>
  <c r="T65" i="15"/>
  <c r="T34" i="15"/>
  <c r="T77" i="15"/>
  <c r="T47" i="15"/>
  <c r="T75" i="15"/>
  <c r="T97" i="15"/>
  <c r="T13" i="15"/>
  <c r="T83" i="15"/>
  <c r="T29" i="15"/>
  <c r="T45" i="15"/>
  <c r="T105" i="15"/>
  <c r="T22" i="15"/>
  <c r="T27" i="15"/>
  <c r="T37" i="15"/>
  <c r="T124" i="15"/>
  <c r="S124" i="15" s="1"/>
  <c r="T53" i="15"/>
  <c r="T79" i="15"/>
  <c r="T31" i="15"/>
  <c r="T61" i="15"/>
  <c r="S25" i="15" l="1"/>
  <c r="S123" i="15"/>
  <c r="S119" i="15"/>
  <c r="S113" i="15"/>
  <c r="S109" i="15"/>
  <c r="S121" i="15"/>
  <c r="S115" i="15"/>
  <c r="S111" i="15"/>
  <c r="S95" i="15"/>
  <c r="S73" i="15"/>
  <c r="S43" i="15"/>
  <c r="S40" i="15"/>
  <c r="T69" i="15"/>
  <c r="S100" i="15"/>
  <c r="S69" i="15" s="1"/>
  <c r="T121" i="15"/>
  <c r="T113" i="15"/>
  <c r="T111" i="15"/>
  <c r="U121" i="15"/>
  <c r="U113" i="15"/>
  <c r="U111" i="15"/>
  <c r="U73" i="15"/>
  <c r="U109" i="15"/>
  <c r="U40" i="15"/>
  <c r="U119" i="15"/>
  <c r="U25" i="15"/>
  <c r="U123" i="15"/>
  <c r="U115" i="15"/>
  <c r="U43" i="15"/>
  <c r="U95" i="15"/>
  <c r="T109" i="15"/>
  <c r="T119" i="15"/>
  <c r="T25" i="15"/>
  <c r="T95" i="15"/>
  <c r="T73" i="15"/>
  <c r="T123" i="15"/>
  <c r="T115" i="15"/>
  <c r="T43" i="15"/>
  <c r="T40" i="15"/>
  <c r="R12" i="15" l="1"/>
  <c r="R15" i="15"/>
  <c r="R33" i="15"/>
  <c r="R36" i="15"/>
  <c r="R52" i="15"/>
  <c r="R55" i="15"/>
  <c r="R56" i="15"/>
  <c r="R59" i="15"/>
  <c r="R60" i="15"/>
  <c r="R67" i="15"/>
  <c r="R68" i="15"/>
  <c r="R81" i="15"/>
  <c r="R82" i="15"/>
  <c r="R85" i="15"/>
  <c r="R86" i="15"/>
  <c r="R104" i="15"/>
  <c r="R107" i="15"/>
  <c r="R108" i="15"/>
  <c r="R117" i="15"/>
  <c r="R118" i="15"/>
  <c r="Q11" i="7"/>
  <c r="Q13" i="7"/>
  <c r="Q15" i="7"/>
  <c r="Q19" i="7"/>
  <c r="Q21" i="7"/>
  <c r="Q23" i="7"/>
  <c r="Q25" i="7"/>
  <c r="Q31" i="7"/>
  <c r="Q33" i="7"/>
  <c r="Q34" i="7"/>
  <c r="Q36" i="7"/>
  <c r="Q37" i="7"/>
  <c r="Q39" i="7"/>
  <c r="Q40" i="7"/>
  <c r="Q45" i="7"/>
  <c r="Q46" i="7"/>
  <c r="Q48" i="7"/>
  <c r="Q49" i="7"/>
  <c r="Q51" i="7"/>
  <c r="Q52" i="7"/>
  <c r="Q54" i="7"/>
  <c r="Q55" i="7"/>
  <c r="Q62" i="7"/>
  <c r="Q64" i="7"/>
  <c r="Q65" i="7"/>
  <c r="Q67" i="7"/>
  <c r="Q68" i="7"/>
  <c r="P67" i="7" l="1"/>
  <c r="P68" i="7"/>
  <c r="P64" i="7"/>
  <c r="P65" i="7"/>
  <c r="P62" i="7"/>
  <c r="P54" i="7"/>
  <c r="P55" i="7"/>
  <c r="P51" i="7"/>
  <c r="P52" i="7"/>
  <c r="P48" i="7"/>
  <c r="P49" i="7"/>
  <c r="P45" i="7"/>
  <c r="P46" i="7"/>
  <c r="P39" i="7"/>
  <c r="P40" i="7"/>
  <c r="P36" i="7"/>
  <c r="P37" i="7"/>
  <c r="P33" i="7"/>
  <c r="P34" i="7"/>
  <c r="P31" i="7"/>
  <c r="P25" i="7"/>
  <c r="P23" i="7"/>
  <c r="P21" i="7"/>
  <c r="P19" i="7"/>
  <c r="P15" i="7"/>
  <c r="P13" i="7"/>
  <c r="P11" i="7"/>
  <c r="Q118" i="15"/>
  <c r="P118" i="15"/>
  <c r="O118" i="15"/>
  <c r="N118" i="15"/>
  <c r="M118" i="15"/>
  <c r="L118" i="15"/>
  <c r="K118" i="15"/>
  <c r="J118" i="15"/>
  <c r="I118" i="15"/>
  <c r="H118" i="15"/>
  <c r="G118" i="15"/>
  <c r="Q117" i="15"/>
  <c r="P117" i="15"/>
  <c r="O117" i="15"/>
  <c r="N117" i="15"/>
  <c r="M117" i="15"/>
  <c r="L117" i="15"/>
  <c r="K117" i="15"/>
  <c r="J117" i="15"/>
  <c r="I117" i="15"/>
  <c r="H117" i="15"/>
  <c r="G117" i="15"/>
  <c r="Q108" i="15"/>
  <c r="P108" i="15"/>
  <c r="O108" i="15"/>
  <c r="N108" i="15"/>
  <c r="M108" i="15"/>
  <c r="L108" i="15"/>
  <c r="K108" i="15"/>
  <c r="J108" i="15"/>
  <c r="I108" i="15"/>
  <c r="H108" i="15"/>
  <c r="G108" i="15"/>
  <c r="F108" i="15"/>
  <c r="E108" i="15"/>
  <c r="D108" i="15"/>
  <c r="Q107" i="15"/>
  <c r="P107" i="15"/>
  <c r="O107" i="15"/>
  <c r="N107" i="15"/>
  <c r="M107" i="15"/>
  <c r="L107" i="15"/>
  <c r="K107" i="15"/>
  <c r="J107" i="15"/>
  <c r="I107" i="15"/>
  <c r="H107" i="15"/>
  <c r="G107" i="15"/>
  <c r="F107" i="15"/>
  <c r="E107" i="15"/>
  <c r="D107" i="15"/>
  <c r="Q104" i="15"/>
  <c r="P104" i="15"/>
  <c r="O104" i="15"/>
  <c r="N104" i="15"/>
  <c r="M104" i="15"/>
  <c r="L104" i="15"/>
  <c r="K104" i="15"/>
  <c r="J104" i="15"/>
  <c r="I104" i="15"/>
  <c r="H104" i="15"/>
  <c r="G104" i="15"/>
  <c r="F104" i="15"/>
  <c r="E104" i="15"/>
  <c r="D104" i="15"/>
  <c r="Q88" i="15"/>
  <c r="Q90" i="15" s="1"/>
  <c r="P88" i="15"/>
  <c r="P89" i="15" s="1"/>
  <c r="O88" i="15"/>
  <c r="O89" i="15" s="1"/>
  <c r="N88" i="15"/>
  <c r="N89" i="15" s="1"/>
  <c r="M88" i="15"/>
  <c r="M89" i="15" s="1"/>
  <c r="L88" i="15"/>
  <c r="K88" i="15"/>
  <c r="K89" i="15" s="1"/>
  <c r="J88" i="15"/>
  <c r="J89" i="15" s="1"/>
  <c r="I88" i="15"/>
  <c r="H88" i="15"/>
  <c r="H89" i="15" s="1"/>
  <c r="G88" i="15"/>
  <c r="G89" i="15" s="1"/>
  <c r="F88" i="15"/>
  <c r="E88" i="15"/>
  <c r="E90" i="15" s="1"/>
  <c r="D88" i="15"/>
  <c r="D89" i="15" s="1"/>
  <c r="Q86" i="15"/>
  <c r="P86" i="15"/>
  <c r="O86" i="15"/>
  <c r="N86" i="15"/>
  <c r="M86" i="15"/>
  <c r="L86" i="15"/>
  <c r="K86" i="15"/>
  <c r="J86" i="15"/>
  <c r="I86" i="15"/>
  <c r="H86" i="15"/>
  <c r="G86" i="15"/>
  <c r="F86" i="15"/>
  <c r="E86" i="15"/>
  <c r="D86" i="15"/>
  <c r="Q85" i="15"/>
  <c r="P85" i="15"/>
  <c r="O85" i="15"/>
  <c r="N85" i="15"/>
  <c r="M85" i="15"/>
  <c r="L85" i="15"/>
  <c r="K85" i="15"/>
  <c r="J85" i="15"/>
  <c r="I85" i="15"/>
  <c r="H85" i="15"/>
  <c r="G85" i="15"/>
  <c r="F85" i="15"/>
  <c r="E85" i="15"/>
  <c r="D85" i="15"/>
  <c r="Q82" i="15"/>
  <c r="P82" i="15"/>
  <c r="O82" i="15"/>
  <c r="N82" i="15"/>
  <c r="M82" i="15"/>
  <c r="L82" i="15"/>
  <c r="K82" i="15"/>
  <c r="J82" i="15"/>
  <c r="I82" i="15"/>
  <c r="H82" i="15"/>
  <c r="G82" i="15"/>
  <c r="F82" i="15"/>
  <c r="E82" i="15"/>
  <c r="D82" i="15"/>
  <c r="Q81" i="15"/>
  <c r="P81" i="15"/>
  <c r="O81" i="15"/>
  <c r="N81" i="15"/>
  <c r="M81" i="15"/>
  <c r="L81" i="15"/>
  <c r="K81" i="15"/>
  <c r="J81" i="15"/>
  <c r="I81" i="15"/>
  <c r="H81" i="15"/>
  <c r="G81" i="15"/>
  <c r="F81" i="15"/>
  <c r="E81" i="15"/>
  <c r="D81" i="15"/>
  <c r="Q66" i="15"/>
  <c r="Q68" i="15" s="1"/>
  <c r="P66" i="15"/>
  <c r="O66" i="15"/>
  <c r="O67" i="15" s="1"/>
  <c r="N66" i="15"/>
  <c r="N67" i="15" s="1"/>
  <c r="M66" i="15"/>
  <c r="M68" i="15" s="1"/>
  <c r="L66" i="15"/>
  <c r="L67" i="15" s="1"/>
  <c r="K66" i="15"/>
  <c r="K67" i="15" s="1"/>
  <c r="J66" i="15"/>
  <c r="J67" i="15" s="1"/>
  <c r="I66" i="15"/>
  <c r="I67" i="15" s="1"/>
  <c r="H66" i="15"/>
  <c r="H68" i="15" s="1"/>
  <c r="G66" i="15"/>
  <c r="F66" i="15"/>
  <c r="F68" i="15" s="1"/>
  <c r="E66" i="15"/>
  <c r="E68" i="15" s="1"/>
  <c r="D67" i="15"/>
  <c r="Q64" i="15"/>
  <c r="Q63" i="15"/>
  <c r="P62" i="15"/>
  <c r="P64" i="15" s="1"/>
  <c r="O62" i="15"/>
  <c r="O63" i="15" s="1"/>
  <c r="N62" i="15"/>
  <c r="M62" i="15"/>
  <c r="M63" i="15" s="1"/>
  <c r="L62" i="15"/>
  <c r="L64" i="15" s="1"/>
  <c r="K62" i="15"/>
  <c r="K63" i="15" s="1"/>
  <c r="J62" i="15"/>
  <c r="J63" i="15" s="1"/>
  <c r="I62" i="15"/>
  <c r="I63" i="15" s="1"/>
  <c r="H62" i="15"/>
  <c r="H63" i="15" s="1"/>
  <c r="G62" i="15"/>
  <c r="G64" i="15" s="1"/>
  <c r="F62" i="15"/>
  <c r="F64" i="15" s="1"/>
  <c r="E62" i="15"/>
  <c r="D62" i="15"/>
  <c r="Q60" i="15"/>
  <c r="Q59" i="15"/>
  <c r="Q56" i="15"/>
  <c r="P56" i="15"/>
  <c r="O56" i="15"/>
  <c r="N56" i="15"/>
  <c r="M56" i="15"/>
  <c r="L56" i="15"/>
  <c r="K56" i="15"/>
  <c r="J56" i="15"/>
  <c r="I56" i="15"/>
  <c r="H56" i="15"/>
  <c r="G56" i="15"/>
  <c r="F56" i="15"/>
  <c r="E56" i="15"/>
  <c r="D56" i="15"/>
  <c r="Q55" i="15"/>
  <c r="P55" i="15"/>
  <c r="O55" i="15"/>
  <c r="N55" i="15"/>
  <c r="M55" i="15"/>
  <c r="L55" i="15"/>
  <c r="K55" i="15"/>
  <c r="J55" i="15"/>
  <c r="I55" i="15"/>
  <c r="H55" i="15"/>
  <c r="G55" i="15"/>
  <c r="F55" i="15"/>
  <c r="E55" i="15"/>
  <c r="D55" i="15"/>
  <c r="Q52" i="15"/>
  <c r="P52" i="15"/>
  <c r="O52" i="15"/>
  <c r="N52" i="15"/>
  <c r="M52" i="15"/>
  <c r="L52" i="15"/>
  <c r="K52" i="15"/>
  <c r="J52" i="15"/>
  <c r="I52" i="15"/>
  <c r="H52" i="15"/>
  <c r="G52" i="15"/>
  <c r="F52" i="15"/>
  <c r="E52" i="15"/>
  <c r="D52" i="15"/>
  <c r="Q29" i="15"/>
  <c r="P100" i="15"/>
  <c r="O124" i="15"/>
  <c r="O95" i="15" s="1"/>
  <c r="N100" i="15"/>
  <c r="K124" i="15"/>
  <c r="K95" i="15" s="1"/>
  <c r="J124" i="15"/>
  <c r="J95" i="15" s="1"/>
  <c r="G124" i="15"/>
  <c r="G95" i="15" s="1"/>
  <c r="F124" i="15"/>
  <c r="F95" i="15" s="1"/>
  <c r="O38" i="15"/>
  <c r="N38" i="15"/>
  <c r="M38" i="15"/>
  <c r="L38" i="15"/>
  <c r="K38" i="15"/>
  <c r="J38" i="15"/>
  <c r="I38" i="15"/>
  <c r="H38" i="15"/>
  <c r="G38" i="15"/>
  <c r="F38" i="15"/>
  <c r="E38" i="15"/>
  <c r="D38" i="15"/>
  <c r="D39" i="15" s="1"/>
  <c r="Q36" i="15"/>
  <c r="P36" i="15"/>
  <c r="O36" i="15"/>
  <c r="N36" i="15"/>
  <c r="M36" i="15"/>
  <c r="L36" i="15"/>
  <c r="K36" i="15"/>
  <c r="J36" i="15"/>
  <c r="I36" i="15"/>
  <c r="H36" i="15"/>
  <c r="G36" i="15"/>
  <c r="F36" i="15"/>
  <c r="E36" i="15"/>
  <c r="D36" i="15"/>
  <c r="Q33" i="15"/>
  <c r="P33" i="15"/>
  <c r="O33" i="15"/>
  <c r="N33" i="15"/>
  <c r="M33" i="15"/>
  <c r="L33" i="15"/>
  <c r="K33" i="15"/>
  <c r="J33" i="15"/>
  <c r="I33" i="15"/>
  <c r="H33" i="15"/>
  <c r="G33" i="15"/>
  <c r="F33" i="15"/>
  <c r="E33" i="15"/>
  <c r="D33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Q15" i="15"/>
  <c r="P14" i="15"/>
  <c r="P15" i="15" s="1"/>
  <c r="O14" i="15"/>
  <c r="N14" i="15"/>
  <c r="N15" i="15" s="1"/>
  <c r="M14" i="15"/>
  <c r="M15" i="15" s="1"/>
  <c r="L14" i="15"/>
  <c r="L15" i="15" s="1"/>
  <c r="K14" i="15"/>
  <c r="K15" i="15" s="1"/>
  <c r="J14" i="15"/>
  <c r="J15" i="15" s="1"/>
  <c r="I14" i="15"/>
  <c r="H14" i="15"/>
  <c r="H15" i="15" s="1"/>
  <c r="G14" i="15"/>
  <c r="G15" i="15" s="1"/>
  <c r="F14" i="15"/>
  <c r="E14" i="15"/>
  <c r="E15" i="15" s="1"/>
  <c r="D14" i="15"/>
  <c r="D15" i="15" s="1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N90" i="15"/>
  <c r="Q31" i="15"/>
  <c r="Q10" i="15"/>
  <c r="Q19" i="15"/>
  <c r="L63" i="15"/>
  <c r="Q13" i="15"/>
  <c r="Q27" i="15"/>
  <c r="Q16" i="15"/>
  <c r="Q61" i="15"/>
  <c r="Q97" i="15"/>
  <c r="Q124" i="15"/>
  <c r="Q100" i="15"/>
  <c r="Q105" i="15"/>
  <c r="Q99" i="15"/>
  <c r="Q83" i="15"/>
  <c r="Q87" i="15"/>
  <c r="Q65" i="15"/>
  <c r="Q79" i="15"/>
  <c r="Q75" i="15"/>
  <c r="Q77" i="15"/>
  <c r="Q57" i="15"/>
  <c r="Q34" i="15"/>
  <c r="Q37" i="15"/>
  <c r="Q53" i="15"/>
  <c r="Q47" i="15"/>
  <c r="Q45" i="15"/>
  <c r="H124" i="15"/>
  <c r="H95" i="15" s="1"/>
  <c r="H100" i="15"/>
  <c r="P124" i="15"/>
  <c r="P113" i="15" s="1"/>
  <c r="G63" i="15"/>
  <c r="D68" i="15"/>
  <c r="K90" i="15"/>
  <c r="O68" i="7"/>
  <c r="O67" i="7"/>
  <c r="O65" i="7"/>
  <c r="O64" i="7"/>
  <c r="O62" i="7"/>
  <c r="O50" i="7"/>
  <c r="O51" i="7" s="1"/>
  <c r="O47" i="7"/>
  <c r="O46" i="7"/>
  <c r="O45" i="7"/>
  <c r="O38" i="7"/>
  <c r="O40" i="7" s="1"/>
  <c r="O33" i="7"/>
  <c r="O34" i="7"/>
  <c r="N34" i="7"/>
  <c r="N33" i="7"/>
  <c r="O31" i="7"/>
  <c r="O25" i="7"/>
  <c r="O23" i="7"/>
  <c r="O21" i="7"/>
  <c r="O19" i="7"/>
  <c r="O15" i="7"/>
  <c r="O12" i="7"/>
  <c r="O13" i="7" s="1"/>
  <c r="O11" i="7"/>
  <c r="N68" i="7"/>
  <c r="M68" i="7"/>
  <c r="L68" i="7"/>
  <c r="K68" i="7"/>
  <c r="J68" i="7"/>
  <c r="I68" i="7"/>
  <c r="H68" i="7"/>
  <c r="G68" i="7"/>
  <c r="F68" i="7"/>
  <c r="N67" i="7"/>
  <c r="M67" i="7"/>
  <c r="L67" i="7"/>
  <c r="K67" i="7"/>
  <c r="J67" i="7"/>
  <c r="I67" i="7"/>
  <c r="H67" i="7"/>
  <c r="G67" i="7"/>
  <c r="F67" i="7"/>
  <c r="N65" i="7"/>
  <c r="M65" i="7"/>
  <c r="L65" i="7"/>
  <c r="K65" i="7"/>
  <c r="J65" i="7"/>
  <c r="I65" i="7"/>
  <c r="H65" i="7"/>
  <c r="G65" i="7"/>
  <c r="F65" i="7"/>
  <c r="E65" i="7"/>
  <c r="D65" i="7"/>
  <c r="N64" i="7"/>
  <c r="M64" i="7"/>
  <c r="L64" i="7"/>
  <c r="K64" i="7"/>
  <c r="J64" i="7"/>
  <c r="I64" i="7"/>
  <c r="H64" i="7"/>
  <c r="G64" i="7"/>
  <c r="F64" i="7"/>
  <c r="D64" i="7"/>
  <c r="N62" i="7"/>
  <c r="M62" i="7"/>
  <c r="L62" i="7"/>
  <c r="K62" i="7"/>
  <c r="J62" i="7"/>
  <c r="I62" i="7"/>
  <c r="H62" i="7"/>
  <c r="G62" i="7"/>
  <c r="F62" i="7"/>
  <c r="E62" i="7"/>
  <c r="D62" i="7"/>
  <c r="N55" i="7"/>
  <c r="N54" i="7"/>
  <c r="N50" i="7"/>
  <c r="N51" i="7" s="1"/>
  <c r="M50" i="7"/>
  <c r="M52" i="7" s="1"/>
  <c r="L50" i="7"/>
  <c r="L52" i="7" s="1"/>
  <c r="K50" i="7"/>
  <c r="K51" i="7" s="1"/>
  <c r="J50" i="7"/>
  <c r="J51" i="7" s="1"/>
  <c r="I50" i="7"/>
  <c r="I51" i="7" s="1"/>
  <c r="H50" i="7"/>
  <c r="H51" i="7" s="1"/>
  <c r="G50" i="7"/>
  <c r="G51" i="7" s="1"/>
  <c r="F50" i="7"/>
  <c r="F52" i="7" s="1"/>
  <c r="E50" i="7"/>
  <c r="E52" i="7" s="1"/>
  <c r="D50" i="7"/>
  <c r="D52" i="7" s="1"/>
  <c r="N47" i="7"/>
  <c r="N48" i="7" s="1"/>
  <c r="M47" i="7"/>
  <c r="M48" i="7" s="1"/>
  <c r="L47" i="7"/>
  <c r="L48" i="7" s="1"/>
  <c r="K47" i="7"/>
  <c r="K48" i="7" s="1"/>
  <c r="J47" i="7"/>
  <c r="J48" i="7" s="1"/>
  <c r="I47" i="7"/>
  <c r="I49" i="7" s="1"/>
  <c r="H47" i="7"/>
  <c r="H48" i="7" s="1"/>
  <c r="G47" i="7"/>
  <c r="G53" i="7" s="1"/>
  <c r="G54" i="7" s="1"/>
  <c r="F47" i="7"/>
  <c r="F48" i="7" s="1"/>
  <c r="E47" i="7"/>
  <c r="E48" i="7" s="1"/>
  <c r="D47" i="7"/>
  <c r="D48" i="7" s="1"/>
  <c r="N46" i="7"/>
  <c r="M46" i="7"/>
  <c r="L46" i="7"/>
  <c r="K46" i="7"/>
  <c r="J46" i="7"/>
  <c r="I46" i="7"/>
  <c r="H46" i="7"/>
  <c r="G46" i="7"/>
  <c r="F46" i="7"/>
  <c r="E46" i="7"/>
  <c r="D46" i="7"/>
  <c r="N45" i="7"/>
  <c r="M45" i="7"/>
  <c r="L45" i="7"/>
  <c r="K45" i="7"/>
  <c r="J45" i="7"/>
  <c r="I45" i="7"/>
  <c r="H45" i="7"/>
  <c r="G45" i="7"/>
  <c r="F45" i="7"/>
  <c r="E45" i="7"/>
  <c r="D45" i="7"/>
  <c r="N38" i="7"/>
  <c r="N39" i="7" s="1"/>
  <c r="M38" i="7"/>
  <c r="M40" i="7" s="1"/>
  <c r="L38" i="7"/>
  <c r="L39" i="7" s="1"/>
  <c r="K38" i="7"/>
  <c r="K40" i="7" s="1"/>
  <c r="J38" i="7"/>
  <c r="J39" i="7" s="1"/>
  <c r="I38" i="7"/>
  <c r="I39" i="7" s="1"/>
  <c r="H38" i="7"/>
  <c r="H35" i="7" s="1"/>
  <c r="G38" i="7"/>
  <c r="G39" i="7" s="1"/>
  <c r="F38" i="7"/>
  <c r="F39" i="7" s="1"/>
  <c r="E38" i="7"/>
  <c r="E40" i="7" s="1"/>
  <c r="D38" i="7"/>
  <c r="D40" i="7" s="1"/>
  <c r="M34" i="7"/>
  <c r="L34" i="7"/>
  <c r="K34" i="7"/>
  <c r="J34" i="7"/>
  <c r="I34" i="7"/>
  <c r="H34" i="7"/>
  <c r="G34" i="7"/>
  <c r="F34" i="7"/>
  <c r="E34" i="7"/>
  <c r="D34" i="7"/>
  <c r="M33" i="7"/>
  <c r="L33" i="7"/>
  <c r="K33" i="7"/>
  <c r="J33" i="7"/>
  <c r="I33" i="7"/>
  <c r="H33" i="7"/>
  <c r="G33" i="7"/>
  <c r="F33" i="7"/>
  <c r="E33" i="7"/>
  <c r="D33" i="7"/>
  <c r="N31" i="7"/>
  <c r="M31" i="7"/>
  <c r="L31" i="7"/>
  <c r="K31" i="7"/>
  <c r="J31" i="7"/>
  <c r="I31" i="7"/>
  <c r="H31" i="7"/>
  <c r="G31" i="7"/>
  <c r="F31" i="7"/>
  <c r="E31" i="7"/>
  <c r="D31" i="7"/>
  <c r="N25" i="7"/>
  <c r="M24" i="7"/>
  <c r="M25" i="7" s="1"/>
  <c r="L24" i="7"/>
  <c r="L25" i="7" s="1"/>
  <c r="K24" i="7"/>
  <c r="K25" i="7" s="1"/>
  <c r="J24" i="7"/>
  <c r="J25" i="7" s="1"/>
  <c r="I24" i="7"/>
  <c r="I25" i="7" s="1"/>
  <c r="H24" i="7"/>
  <c r="H25" i="7" s="1"/>
  <c r="G24" i="7"/>
  <c r="G25" i="7" s="1"/>
  <c r="F24" i="7"/>
  <c r="F25" i="7" s="1"/>
  <c r="E24" i="7"/>
  <c r="E25" i="7" s="1"/>
  <c r="D24" i="7"/>
  <c r="D25" i="7" s="1"/>
  <c r="N23" i="7"/>
  <c r="M23" i="7"/>
  <c r="L23" i="7"/>
  <c r="K23" i="7"/>
  <c r="J23" i="7"/>
  <c r="I23" i="7"/>
  <c r="H23" i="7"/>
  <c r="G23" i="7"/>
  <c r="F23" i="7"/>
  <c r="E23" i="7"/>
  <c r="D23" i="7"/>
  <c r="N21" i="7"/>
  <c r="M21" i="7"/>
  <c r="L21" i="7"/>
  <c r="K21" i="7"/>
  <c r="J21" i="7"/>
  <c r="I21" i="7"/>
  <c r="H21" i="7"/>
  <c r="G21" i="7"/>
  <c r="F21" i="7"/>
  <c r="E21" i="7"/>
  <c r="D21" i="7"/>
  <c r="N19" i="7"/>
  <c r="M19" i="7"/>
  <c r="L19" i="7"/>
  <c r="K19" i="7"/>
  <c r="J19" i="7"/>
  <c r="I19" i="7"/>
  <c r="H19" i="7"/>
  <c r="G19" i="7"/>
  <c r="F19" i="7"/>
  <c r="E19" i="7"/>
  <c r="D19" i="7"/>
  <c r="N15" i="7"/>
  <c r="M15" i="7"/>
  <c r="L15" i="7"/>
  <c r="K15" i="7"/>
  <c r="J15" i="7"/>
  <c r="I15" i="7"/>
  <c r="H15" i="7"/>
  <c r="G15" i="7"/>
  <c r="F15" i="7"/>
  <c r="E15" i="7"/>
  <c r="D15" i="7"/>
  <c r="N12" i="7"/>
  <c r="N13" i="7" s="1"/>
  <c r="M12" i="7"/>
  <c r="M13" i="7" s="1"/>
  <c r="L12" i="7"/>
  <c r="L13" i="7" s="1"/>
  <c r="K12" i="7"/>
  <c r="K13" i="7" s="1"/>
  <c r="J12" i="7"/>
  <c r="J13" i="7" s="1"/>
  <c r="I12" i="7"/>
  <c r="I13" i="7" s="1"/>
  <c r="H12" i="7"/>
  <c r="H13" i="7" s="1"/>
  <c r="G12" i="7"/>
  <c r="G13" i="7" s="1"/>
  <c r="F12" i="7"/>
  <c r="F13" i="7" s="1"/>
  <c r="E12" i="7"/>
  <c r="E13" i="7" s="1"/>
  <c r="D12" i="7"/>
  <c r="D13" i="7" s="1"/>
  <c r="N11" i="7"/>
  <c r="M11" i="7"/>
  <c r="L11" i="7"/>
  <c r="K11" i="7"/>
  <c r="J11" i="7"/>
  <c r="I11" i="7"/>
  <c r="H11" i="7"/>
  <c r="G11" i="7"/>
  <c r="F11" i="7"/>
  <c r="E11" i="7"/>
  <c r="D11" i="7"/>
  <c r="K35" i="7"/>
  <c r="K36" i="7" s="1"/>
  <c r="K39" i="7"/>
  <c r="J49" i="7"/>
  <c r="N49" i="7"/>
  <c r="G52" i="7"/>
  <c r="M35" i="7"/>
  <c r="M37" i="7" s="1"/>
  <c r="N40" i="7"/>
  <c r="K52" i="7"/>
  <c r="M51" i="7" l="1"/>
  <c r="H49" i="7"/>
  <c r="K68" i="15"/>
  <c r="G49" i="7"/>
  <c r="K37" i="7"/>
  <c r="E51" i="7"/>
  <c r="H40" i="7"/>
  <c r="J68" i="15"/>
  <c r="I64" i="15"/>
  <c r="N68" i="15"/>
  <c r="H90" i="15"/>
  <c r="M49" i="7"/>
  <c r="D35" i="7"/>
  <c r="D37" i="7" s="1"/>
  <c r="P90" i="15"/>
  <c r="K64" i="15"/>
  <c r="N52" i="7"/>
  <c r="N35" i="7"/>
  <c r="N36" i="7" s="1"/>
  <c r="J40" i="7"/>
  <c r="J52" i="7"/>
  <c r="I48" i="7"/>
  <c r="F51" i="7"/>
  <c r="J53" i="7"/>
  <c r="J54" i="7" s="1"/>
  <c r="D39" i="7"/>
  <c r="G48" i="7"/>
  <c r="F35" i="7"/>
  <c r="F37" i="7" s="1"/>
  <c r="J35" i="7"/>
  <c r="J36" i="7" s="1"/>
  <c r="J90" i="15"/>
  <c r="D90" i="15"/>
  <c r="O64" i="15"/>
  <c r="H67" i="15"/>
  <c r="F58" i="15"/>
  <c r="F60" i="15" s="1"/>
  <c r="J58" i="15"/>
  <c r="J59" i="15" s="1"/>
  <c r="Q89" i="15"/>
  <c r="H123" i="15"/>
  <c r="H69" i="15"/>
  <c r="P10" i="15"/>
  <c r="H39" i="15"/>
  <c r="H40" i="15"/>
  <c r="L39" i="15"/>
  <c r="P95" i="15"/>
  <c r="P40" i="15"/>
  <c r="E39" i="15"/>
  <c r="I39" i="15"/>
  <c r="M39" i="15"/>
  <c r="F39" i="15"/>
  <c r="F40" i="15"/>
  <c r="J39" i="15"/>
  <c r="J40" i="15"/>
  <c r="N39" i="15"/>
  <c r="Q95" i="15"/>
  <c r="Q40" i="15"/>
  <c r="G39" i="15"/>
  <c r="G40" i="15"/>
  <c r="K39" i="15"/>
  <c r="K40" i="15"/>
  <c r="O39" i="15"/>
  <c r="O40" i="15"/>
  <c r="L40" i="7"/>
  <c r="K49" i="7"/>
  <c r="I68" i="15"/>
  <c r="I58" i="15"/>
  <c r="G90" i="15"/>
  <c r="P63" i="15"/>
  <c r="Q67" i="15"/>
  <c r="E67" i="15"/>
  <c r="H45" i="15"/>
  <c r="Q73" i="15"/>
  <c r="F73" i="15"/>
  <c r="J73" i="15"/>
  <c r="G73" i="15"/>
  <c r="K73" i="15"/>
  <c r="O73" i="15"/>
  <c r="P73" i="15"/>
  <c r="H87" i="15"/>
  <c r="H73" i="15"/>
  <c r="Q43" i="15"/>
  <c r="F25" i="15"/>
  <c r="F43" i="15"/>
  <c r="G25" i="15"/>
  <c r="G43" i="15"/>
  <c r="K25" i="15"/>
  <c r="K43" i="15"/>
  <c r="O43" i="15"/>
  <c r="H43" i="15"/>
  <c r="H13" i="15"/>
  <c r="H77" i="15"/>
  <c r="P25" i="15"/>
  <c r="P43" i="15"/>
  <c r="J25" i="15"/>
  <c r="J43" i="15"/>
  <c r="H29" i="15"/>
  <c r="H97" i="15"/>
  <c r="H25" i="15"/>
  <c r="H10" i="15"/>
  <c r="O87" i="15"/>
  <c r="O25" i="15"/>
  <c r="H115" i="15"/>
  <c r="H119" i="15"/>
  <c r="G100" i="15"/>
  <c r="Q115" i="15"/>
  <c r="Q25" i="15"/>
  <c r="H57" i="15"/>
  <c r="H109" i="15"/>
  <c r="H105" i="15"/>
  <c r="Q69" i="15"/>
  <c r="M67" i="15"/>
  <c r="N124" i="15"/>
  <c r="N95" i="15" s="1"/>
  <c r="F40" i="7"/>
  <c r="L49" i="7"/>
  <c r="M39" i="7"/>
  <c r="D49" i="7"/>
  <c r="I53" i="7"/>
  <c r="I54" i="7" s="1"/>
  <c r="M53" i="7"/>
  <c r="I52" i="7"/>
  <c r="F67" i="15"/>
  <c r="M90" i="15"/>
  <c r="L58" i="15"/>
  <c r="L59" i="15" s="1"/>
  <c r="P58" i="15"/>
  <c r="P61" i="15" s="1"/>
  <c r="H39" i="7"/>
  <c r="G65" i="15"/>
  <c r="G83" i="15"/>
  <c r="G27" i="15"/>
  <c r="G105" i="15"/>
  <c r="G10" i="15"/>
  <c r="G109" i="15"/>
  <c r="G45" i="15"/>
  <c r="G77" i="15"/>
  <c r="G13" i="15"/>
  <c r="G79" i="15"/>
  <c r="G16" i="15"/>
  <c r="G123" i="15"/>
  <c r="G119" i="15"/>
  <c r="G37" i="15"/>
  <c r="G115" i="15"/>
  <c r="O100" i="15"/>
  <c r="I40" i="7"/>
  <c r="E39" i="7"/>
  <c r="I35" i="7"/>
  <c r="E53" i="7"/>
  <c r="E55" i="7" s="1"/>
  <c r="E49" i="7"/>
  <c r="E35" i="7"/>
  <c r="E37" i="7" s="1"/>
  <c r="L35" i="7"/>
  <c r="L36" i="7" s="1"/>
  <c r="G40" i="7"/>
  <c r="G35" i="7"/>
  <c r="G36" i="7" s="1"/>
  <c r="F69" i="15"/>
  <c r="F115" i="15"/>
  <c r="F105" i="15"/>
  <c r="F121" i="15"/>
  <c r="F57" i="15"/>
  <c r="F10" i="15"/>
  <c r="F13" i="15"/>
  <c r="F113" i="15"/>
  <c r="F99" i="15"/>
  <c r="F87" i="15"/>
  <c r="F75" i="15"/>
  <c r="F53" i="15"/>
  <c r="F19" i="15"/>
  <c r="F37" i="15"/>
  <c r="F119" i="15"/>
  <c r="F111" i="15"/>
  <c r="F83" i="15"/>
  <c r="F109" i="15"/>
  <c r="F47" i="15"/>
  <c r="F34" i="15"/>
  <c r="F29" i="15"/>
  <c r="F123" i="15"/>
  <c r="F97" i="15"/>
  <c r="F79" i="15"/>
  <c r="F77" i="15"/>
  <c r="F45" i="15"/>
  <c r="F27" i="15"/>
  <c r="F31" i="15"/>
  <c r="K109" i="15"/>
  <c r="K87" i="15"/>
  <c r="K29" i="15"/>
  <c r="K31" i="15"/>
  <c r="K69" i="15"/>
  <c r="K121" i="15"/>
  <c r="K79" i="15"/>
  <c r="K27" i="15"/>
  <c r="K16" i="15"/>
  <c r="K105" i="15"/>
  <c r="K97" i="15"/>
  <c r="K10" i="15"/>
  <c r="K91" i="15"/>
  <c r="K111" i="15"/>
  <c r="K37" i="15"/>
  <c r="K34" i="15"/>
  <c r="F91" i="15"/>
  <c r="F63" i="15"/>
  <c r="O53" i="7"/>
  <c r="O54" i="7" s="1"/>
  <c r="G31" i="15"/>
  <c r="G34" i="15"/>
  <c r="G47" i="15"/>
  <c r="G75" i="15"/>
  <c r="G87" i="15"/>
  <c r="G111" i="15"/>
  <c r="G97" i="15"/>
  <c r="H16" i="15"/>
  <c r="H31" i="15"/>
  <c r="H27" i="15"/>
  <c r="H47" i="15"/>
  <c r="H75" i="15"/>
  <c r="H113" i="15"/>
  <c r="H111" i="15"/>
  <c r="H121" i="15"/>
  <c r="O91" i="15"/>
  <c r="H91" i="15"/>
  <c r="O90" i="15"/>
  <c r="L68" i="15"/>
  <c r="K100" i="15"/>
  <c r="P69" i="15"/>
  <c r="J64" i="15"/>
  <c r="F100" i="15"/>
  <c r="K58" i="15"/>
  <c r="K59" i="15" s="1"/>
  <c r="O52" i="7"/>
  <c r="G57" i="15"/>
  <c r="G29" i="15"/>
  <c r="G19" i="15"/>
  <c r="G53" i="15"/>
  <c r="G91" i="15"/>
  <c r="G99" i="15"/>
  <c r="G113" i="15"/>
  <c r="G121" i="15"/>
  <c r="H19" i="15"/>
  <c r="H37" i="15"/>
  <c r="H34" i="15"/>
  <c r="H53" i="15"/>
  <c r="H79" i="15"/>
  <c r="H83" i="15"/>
  <c r="H99" i="15"/>
  <c r="F65" i="15"/>
  <c r="J60" i="15"/>
  <c r="M58" i="15"/>
  <c r="M64" i="15"/>
  <c r="J111" i="15"/>
  <c r="J53" i="15"/>
  <c r="J16" i="15"/>
  <c r="N123" i="15"/>
  <c r="J100" i="15"/>
  <c r="O69" i="15"/>
  <c r="O115" i="15"/>
  <c r="O119" i="15"/>
  <c r="O99" i="15"/>
  <c r="O79" i="15"/>
  <c r="O45" i="15"/>
  <c r="O29" i="15"/>
  <c r="O27" i="15"/>
  <c r="O65" i="15"/>
  <c r="O113" i="15"/>
  <c r="O111" i="15"/>
  <c r="O83" i="15"/>
  <c r="O75" i="15"/>
  <c r="O57" i="15"/>
  <c r="O10" i="15"/>
  <c r="O121" i="15"/>
  <c r="O77" i="15"/>
  <c r="O123" i="15"/>
  <c r="O53" i="15"/>
  <c r="O37" i="15"/>
  <c r="O19" i="15"/>
  <c r="O13" i="15"/>
  <c r="J119" i="15"/>
  <c r="J87" i="15"/>
  <c r="J109" i="15"/>
  <c r="J77" i="15"/>
  <c r="J47" i="15"/>
  <c r="J34" i="15"/>
  <c r="J27" i="15"/>
  <c r="J10" i="15"/>
  <c r="J69" i="15"/>
  <c r="J123" i="15"/>
  <c r="J121" i="15"/>
  <c r="J115" i="15"/>
  <c r="J97" i="15"/>
  <c r="J45" i="15"/>
  <c r="J31" i="15"/>
  <c r="J105" i="15"/>
  <c r="J113" i="15"/>
  <c r="J79" i="15"/>
  <c r="J83" i="15"/>
  <c r="J65" i="15"/>
  <c r="J13" i="15"/>
  <c r="J19" i="15"/>
  <c r="N64" i="15"/>
  <c r="N58" i="15"/>
  <c r="N63" i="15"/>
  <c r="O39" i="7"/>
  <c r="O35" i="7"/>
  <c r="J29" i="15"/>
  <c r="J75" i="15"/>
  <c r="O34" i="15"/>
  <c r="O105" i="15"/>
  <c r="E63" i="15"/>
  <c r="E64" i="15"/>
  <c r="E58" i="15"/>
  <c r="J37" i="15"/>
  <c r="J91" i="15"/>
  <c r="O31" i="15"/>
  <c r="O97" i="15"/>
  <c r="I15" i="15"/>
  <c r="O15" i="15"/>
  <c r="O16" i="15"/>
  <c r="E100" i="15"/>
  <c r="E124" i="15"/>
  <c r="E95" i="15" s="1"/>
  <c r="I100" i="15"/>
  <c r="I124" i="15"/>
  <c r="I95" i="15" s="1"/>
  <c r="M124" i="15"/>
  <c r="M95" i="15" s="1"/>
  <c r="M100" i="15"/>
  <c r="L89" i="15"/>
  <c r="L90" i="15"/>
  <c r="J57" i="15"/>
  <c r="J99" i="15"/>
  <c r="O47" i="15"/>
  <c r="O109" i="15"/>
  <c r="F15" i="15"/>
  <c r="F16" i="15"/>
  <c r="O68" i="15"/>
  <c r="O58" i="15"/>
  <c r="E89" i="15"/>
  <c r="I89" i="15"/>
  <c r="I90" i="15"/>
  <c r="Q111" i="15"/>
  <c r="Q123" i="15"/>
  <c r="Q109" i="15"/>
  <c r="Q119" i="15"/>
  <c r="Q121" i="15"/>
  <c r="Q113" i="15"/>
  <c r="H36" i="7"/>
  <c r="H37" i="7"/>
  <c r="O55" i="7"/>
  <c r="L51" i="7"/>
  <c r="M36" i="7"/>
  <c r="D51" i="7"/>
  <c r="F53" i="7"/>
  <c r="H53" i="7"/>
  <c r="O49" i="7"/>
  <c r="K83" i="15"/>
  <c r="K47" i="15"/>
  <c r="K19" i="15"/>
  <c r="K115" i="15"/>
  <c r="K119" i="15"/>
  <c r="K113" i="15"/>
  <c r="K77" i="15"/>
  <c r="K57" i="15"/>
  <c r="K65" i="15"/>
  <c r="K99" i="15"/>
  <c r="K75" i="15"/>
  <c r="K123" i="15"/>
  <c r="K53" i="15"/>
  <c r="H65" i="15"/>
  <c r="H64" i="15"/>
  <c r="H58" i="15"/>
  <c r="D100" i="15"/>
  <c r="D124" i="15"/>
  <c r="D95" i="15" s="1"/>
  <c r="K13" i="15"/>
  <c r="K45" i="15"/>
  <c r="F90" i="15"/>
  <c r="F89" i="15"/>
  <c r="L124" i="15"/>
  <c r="L95" i="15" s="1"/>
  <c r="L100" i="15"/>
  <c r="D53" i="7"/>
  <c r="O48" i="7"/>
  <c r="P105" i="15"/>
  <c r="P77" i="15"/>
  <c r="P45" i="15"/>
  <c r="P37" i="15"/>
  <c r="P99" i="15"/>
  <c r="P79" i="15"/>
  <c r="P31" i="15"/>
  <c r="P91" i="15"/>
  <c r="P111" i="15"/>
  <c r="P87" i="15"/>
  <c r="P57" i="15"/>
  <c r="P19" i="15"/>
  <c r="P119" i="15"/>
  <c r="P75" i="15"/>
  <c r="P27" i="15"/>
  <c r="P16" i="15"/>
  <c r="P121" i="15"/>
  <c r="P83" i="15"/>
  <c r="P97" i="15"/>
  <c r="P109" i="15"/>
  <c r="P53" i="15"/>
  <c r="P13" i="15"/>
  <c r="P123" i="15"/>
  <c r="P115" i="15"/>
  <c r="P47" i="15"/>
  <c r="P34" i="15"/>
  <c r="G58" i="15"/>
  <c r="G68" i="15"/>
  <c r="G69" i="15"/>
  <c r="G67" i="15"/>
  <c r="K53" i="7"/>
  <c r="P29" i="15"/>
  <c r="D64" i="15"/>
  <c r="D63" i="15"/>
  <c r="D58" i="15"/>
  <c r="H52" i="7"/>
  <c r="F49" i="7"/>
  <c r="G55" i="7"/>
  <c r="L53" i="7"/>
  <c r="P65" i="15"/>
  <c r="P68" i="15"/>
  <c r="P67" i="15"/>
  <c r="J55" i="7" l="1"/>
  <c r="J37" i="7"/>
  <c r="F59" i="15"/>
  <c r="L60" i="15"/>
  <c r="F61" i="15"/>
  <c r="N109" i="15"/>
  <c r="N37" i="7"/>
  <c r="E54" i="7"/>
  <c r="D36" i="7"/>
  <c r="E36" i="7"/>
  <c r="F36" i="7"/>
  <c r="L37" i="7"/>
  <c r="J61" i="15"/>
  <c r="K61" i="15"/>
  <c r="K60" i="15"/>
  <c r="I55" i="7"/>
  <c r="M40" i="15"/>
  <c r="E40" i="15"/>
  <c r="L40" i="15"/>
  <c r="N40" i="15"/>
  <c r="I40" i="15"/>
  <c r="I60" i="15"/>
  <c r="I59" i="15"/>
  <c r="P60" i="15"/>
  <c r="N65" i="15"/>
  <c r="N105" i="15"/>
  <c r="P59" i="15"/>
  <c r="N113" i="15"/>
  <c r="N69" i="15"/>
  <c r="N119" i="15"/>
  <c r="M73" i="15"/>
  <c r="N73" i="15"/>
  <c r="L73" i="15"/>
  <c r="I73" i="15"/>
  <c r="D73" i="15"/>
  <c r="E73" i="15"/>
  <c r="D40" i="15"/>
  <c r="D43" i="15"/>
  <c r="E43" i="15"/>
  <c r="M25" i="15"/>
  <c r="M43" i="15"/>
  <c r="N25" i="15"/>
  <c r="N43" i="15"/>
  <c r="L43" i="15"/>
  <c r="I43" i="15"/>
  <c r="D65" i="15"/>
  <c r="D25" i="15"/>
  <c r="N97" i="15"/>
  <c r="N87" i="15"/>
  <c r="N75" i="15"/>
  <c r="N111" i="15"/>
  <c r="N10" i="15"/>
  <c r="N53" i="15"/>
  <c r="N47" i="15"/>
  <c r="N45" i="15"/>
  <c r="N37" i="15"/>
  <c r="N79" i="15"/>
  <c r="N77" i="15"/>
  <c r="N121" i="15"/>
  <c r="E91" i="15"/>
  <c r="E25" i="15"/>
  <c r="N83" i="15"/>
  <c r="N91" i="15"/>
  <c r="N99" i="15"/>
  <c r="L25" i="15"/>
  <c r="I16" i="15"/>
  <c r="I25" i="15"/>
  <c r="N29" i="15"/>
  <c r="N31" i="15"/>
  <c r="N13" i="15"/>
  <c r="N34" i="15"/>
  <c r="N16" i="15"/>
  <c r="N19" i="15"/>
  <c r="N57" i="15"/>
  <c r="N115" i="15"/>
  <c r="N27" i="15"/>
  <c r="M54" i="7"/>
  <c r="M55" i="7"/>
  <c r="G37" i="7"/>
  <c r="I36" i="7"/>
  <c r="I37" i="7"/>
  <c r="M59" i="15"/>
  <c r="M60" i="15"/>
  <c r="I91" i="15"/>
  <c r="N59" i="15"/>
  <c r="N60" i="15"/>
  <c r="N61" i="15"/>
  <c r="E113" i="15"/>
  <c r="E97" i="15"/>
  <c r="E87" i="15"/>
  <c r="E77" i="15"/>
  <c r="E37" i="15"/>
  <c r="E29" i="15"/>
  <c r="E121" i="15"/>
  <c r="E105" i="15"/>
  <c r="E123" i="15"/>
  <c r="E53" i="15"/>
  <c r="E19" i="15"/>
  <c r="E31" i="15"/>
  <c r="E69" i="15"/>
  <c r="E111" i="15"/>
  <c r="E109" i="15"/>
  <c r="E99" i="15"/>
  <c r="E79" i="15"/>
  <c r="E57" i="15"/>
  <c r="E47" i="15"/>
  <c r="E27" i="15"/>
  <c r="E13" i="15"/>
  <c r="E16" i="15"/>
  <c r="E83" i="15"/>
  <c r="E10" i="15"/>
  <c r="E75" i="15"/>
  <c r="E115" i="15"/>
  <c r="E34" i="15"/>
  <c r="E119" i="15"/>
  <c r="E45" i="15"/>
  <c r="O60" i="15"/>
  <c r="O61" i="15"/>
  <c r="O59" i="15"/>
  <c r="O36" i="7"/>
  <c r="O37" i="7"/>
  <c r="M65" i="15"/>
  <c r="M121" i="15"/>
  <c r="M99" i="15"/>
  <c r="M87" i="15"/>
  <c r="M34" i="15"/>
  <c r="M47" i="15"/>
  <c r="M27" i="15"/>
  <c r="M13" i="15"/>
  <c r="M16" i="15"/>
  <c r="M111" i="15"/>
  <c r="M97" i="15"/>
  <c r="M83" i="15"/>
  <c r="M77" i="15"/>
  <c r="M79" i="15"/>
  <c r="M45" i="15"/>
  <c r="M10" i="15"/>
  <c r="M69" i="15"/>
  <c r="M115" i="15"/>
  <c r="M109" i="15"/>
  <c r="M123" i="15"/>
  <c r="M75" i="15"/>
  <c r="M37" i="15"/>
  <c r="M29" i="15"/>
  <c r="M61" i="15"/>
  <c r="M119" i="15"/>
  <c r="M31" i="15"/>
  <c r="M91" i="15"/>
  <c r="M57" i="15"/>
  <c r="M113" i="15"/>
  <c r="M53" i="15"/>
  <c r="M105" i="15"/>
  <c r="M19" i="15"/>
  <c r="E65" i="15"/>
  <c r="I99" i="15"/>
  <c r="I121" i="15"/>
  <c r="I79" i="15"/>
  <c r="I77" i="15"/>
  <c r="I45" i="15"/>
  <c r="I31" i="15"/>
  <c r="I27" i="15"/>
  <c r="I61" i="15"/>
  <c r="I109" i="15"/>
  <c r="I97" i="15"/>
  <c r="I119" i="15"/>
  <c r="I37" i="15"/>
  <c r="I57" i="15"/>
  <c r="I13" i="15"/>
  <c r="I10" i="15"/>
  <c r="I69" i="15"/>
  <c r="I123" i="15"/>
  <c r="I115" i="15"/>
  <c r="I111" i="15"/>
  <c r="I83" i="15"/>
  <c r="I53" i="15"/>
  <c r="I34" i="15"/>
  <c r="I65" i="15"/>
  <c r="I75" i="15"/>
  <c r="I105" i="15"/>
  <c r="I47" i="15"/>
  <c r="I113" i="15"/>
  <c r="I29" i="15"/>
  <c r="I87" i="15"/>
  <c r="I19" i="15"/>
  <c r="E60" i="15"/>
  <c r="E61" i="15"/>
  <c r="E59" i="15"/>
  <c r="D105" i="15"/>
  <c r="D87" i="15"/>
  <c r="D53" i="15"/>
  <c r="D79" i="15"/>
  <c r="D57" i="15"/>
  <c r="D27" i="15"/>
  <c r="D97" i="15"/>
  <c r="D37" i="15"/>
  <c r="D10" i="15"/>
  <c r="D119" i="15"/>
  <c r="D113" i="15"/>
  <c r="D13" i="15"/>
  <c r="D31" i="15"/>
  <c r="D91" i="15"/>
  <c r="D69" i="15"/>
  <c r="D123" i="15"/>
  <c r="D115" i="15"/>
  <c r="D34" i="15"/>
  <c r="D75" i="15"/>
  <c r="D77" i="15"/>
  <c r="D47" i="15"/>
  <c r="D16" i="15"/>
  <c r="D109" i="15"/>
  <c r="D19" i="15"/>
  <c r="D83" i="15"/>
  <c r="D111" i="15"/>
  <c r="D45" i="15"/>
  <c r="D99" i="15"/>
  <c r="D29" i="15"/>
  <c r="D121" i="15"/>
  <c r="H55" i="7"/>
  <c r="H54" i="7"/>
  <c r="K55" i="7"/>
  <c r="K54" i="7"/>
  <c r="L55" i="7"/>
  <c r="L54" i="7"/>
  <c r="D59" i="15"/>
  <c r="D60" i="15"/>
  <c r="D61" i="15"/>
  <c r="H60" i="15"/>
  <c r="H61" i="15"/>
  <c r="H59" i="15"/>
  <c r="F54" i="7"/>
  <c r="F55" i="7"/>
  <c r="D55" i="7"/>
  <c r="D54" i="7"/>
  <c r="G61" i="15"/>
  <c r="G60" i="15"/>
  <c r="G59" i="15"/>
  <c r="L123" i="15"/>
  <c r="L97" i="15"/>
  <c r="L13" i="15"/>
  <c r="L91" i="15"/>
  <c r="L105" i="15"/>
  <c r="L77" i="15"/>
  <c r="L19" i="15"/>
  <c r="L47" i="15"/>
  <c r="L65" i="15"/>
  <c r="L69" i="15"/>
  <c r="L99" i="15"/>
  <c r="L87" i="15"/>
  <c r="L45" i="15"/>
  <c r="L121" i="15"/>
  <c r="L57" i="15"/>
  <c r="L27" i="15"/>
  <c r="L109" i="15"/>
  <c r="L113" i="15"/>
  <c r="L75" i="15"/>
  <c r="L31" i="15"/>
  <c r="L111" i="15"/>
  <c r="L115" i="15"/>
  <c r="L16" i="15"/>
  <c r="L29" i="15"/>
  <c r="L119" i="15"/>
  <c r="L83" i="15"/>
  <c r="L34" i="15"/>
  <c r="L53" i="15"/>
  <c r="L79" i="15"/>
  <c r="L37" i="15"/>
  <c r="L10" i="15"/>
  <c r="L61" i="15"/>
  <c r="R10" i="15" l="1"/>
  <c r="R87" i="15"/>
  <c r="R61" i="15"/>
  <c r="R29" i="15"/>
  <c r="R16" i="15"/>
  <c r="R37" i="15"/>
  <c r="R100" i="15"/>
  <c r="R69" i="15" s="1"/>
  <c r="R99" i="15"/>
  <c r="R31" i="15"/>
  <c r="R124" i="15"/>
  <c r="R47" i="15"/>
  <c r="R34" i="15"/>
  <c r="R53" i="15"/>
  <c r="R105" i="15"/>
  <c r="R83" i="15"/>
  <c r="R27" i="15"/>
  <c r="R45" i="15"/>
  <c r="R97" i="15"/>
  <c r="R13" i="15"/>
  <c r="R77" i="15"/>
  <c r="R75" i="15"/>
  <c r="R57" i="15"/>
  <c r="R79" i="15"/>
  <c r="R95" i="15" l="1"/>
  <c r="R40" i="15"/>
  <c r="R73" i="15"/>
  <c r="R25" i="15"/>
  <c r="R43" i="15"/>
  <c r="R111" i="15"/>
  <c r="R119" i="15"/>
  <c r="R113" i="15"/>
  <c r="R109" i="15"/>
  <c r="R123" i="15"/>
  <c r="R115" i="15"/>
  <c r="R121" i="15"/>
</calcChain>
</file>

<file path=xl/sharedStrings.xml><?xml version="1.0" encoding="utf-8"?>
<sst xmlns="http://schemas.openxmlformats.org/spreadsheetml/2006/main" count="655" uniqueCount="178">
  <si>
    <t>Deuda Sector Público Total (DSPT)</t>
  </si>
  <si>
    <t>% PIB</t>
  </si>
  <si>
    <t>Administración Central</t>
  </si>
  <si>
    <t>Deuda Externa</t>
  </si>
  <si>
    <t>% Deuda Total</t>
  </si>
  <si>
    <t>Deuda Pública Administración Central (DPAC)</t>
  </si>
  <si>
    <t>Deuda Pública Administración Descentralizada (DPAD)</t>
  </si>
  <si>
    <t>Acreedor</t>
  </si>
  <si>
    <t>Tasa</t>
  </si>
  <si>
    <t>USD</t>
  </si>
  <si>
    <t>Variable</t>
  </si>
  <si>
    <t>JPY</t>
  </si>
  <si>
    <t>PYG</t>
  </si>
  <si>
    <t>FONPLATA</t>
  </si>
  <si>
    <t>Bonos</t>
  </si>
  <si>
    <t>Banco Continental</t>
  </si>
  <si>
    <t>Banco Itaú</t>
  </si>
  <si>
    <t>Banco Regional</t>
  </si>
  <si>
    <t>Otros</t>
  </si>
  <si>
    <t>Saldo de la Deuda Pública</t>
  </si>
  <si>
    <t>Desembolsos de la Deuda Pública</t>
  </si>
  <si>
    <t>Servicio de la Deuda Pública</t>
  </si>
  <si>
    <t>(En millones de USD)</t>
  </si>
  <si>
    <t xml:space="preserve">    Multilaterales y Bilaterales</t>
  </si>
  <si>
    <t xml:space="preserve">    % Deuda Total</t>
  </si>
  <si>
    <t xml:space="preserve">    % PIB</t>
  </si>
  <si>
    <t>Sector Público Total</t>
  </si>
  <si>
    <t>Administración Descentralizada</t>
  </si>
  <si>
    <t>% Deuda Administración Central</t>
  </si>
  <si>
    <t xml:space="preserve">    % Deuda Administración Central</t>
  </si>
  <si>
    <t>% Deuda Administración Descentralizada</t>
  </si>
  <si>
    <t>Deuda Total</t>
  </si>
  <si>
    <r>
      <t xml:space="preserve">    Bonos Chinatrust</t>
    </r>
    <r>
      <rPr>
        <vertAlign val="superscript"/>
        <sz val="8"/>
        <color theme="1"/>
        <rFont val="Trebuchet MS"/>
        <family val="2"/>
      </rPr>
      <t>1</t>
    </r>
  </si>
  <si>
    <r>
      <t xml:space="preserve">    Bonos Internacionales</t>
    </r>
    <r>
      <rPr>
        <vertAlign val="superscript"/>
        <sz val="8"/>
        <color theme="1"/>
        <rFont val="Trebuchet MS"/>
        <family val="2"/>
      </rPr>
      <t>2</t>
    </r>
  </si>
  <si>
    <r>
      <t xml:space="preserve">    Bonos Internacionales</t>
    </r>
    <r>
      <rPr>
        <vertAlign val="superscript"/>
        <sz val="8"/>
        <color theme="1"/>
        <rFont val="Trebuchet MS"/>
        <family val="2"/>
      </rPr>
      <t>1</t>
    </r>
  </si>
  <si>
    <r>
      <rPr>
        <b/>
        <i/>
        <sz val="9"/>
        <color indexed="8"/>
        <rFont val="Calibri"/>
        <family val="2"/>
      </rPr>
      <t>Fuente</t>
    </r>
    <r>
      <rPr>
        <sz val="9"/>
        <color indexed="8"/>
        <rFont val="Calibri"/>
        <family val="2"/>
      </rPr>
      <t>: Dirección de Política de Endeudamiento. SSEE. MH.</t>
    </r>
  </si>
  <si>
    <t>(U$S millones)</t>
  </si>
  <si>
    <t xml:space="preserve">Deuda del Sector Público Total </t>
  </si>
  <si>
    <t>% del PIB</t>
  </si>
  <si>
    <t>% de la deuda total</t>
  </si>
  <si>
    <t>Residencia del acreedor</t>
  </si>
  <si>
    <t>Deuda interna</t>
  </si>
  <si>
    <t>Deuda externa</t>
  </si>
  <si>
    <t>Moneda</t>
  </si>
  <si>
    <t xml:space="preserve">Fija </t>
  </si>
  <si>
    <t>- Multilaterales</t>
  </si>
  <si>
    <t>BID</t>
  </si>
  <si>
    <t>BIRF</t>
  </si>
  <si>
    <t>CAF</t>
  </si>
  <si>
    <t>- Bilaterales</t>
  </si>
  <si>
    <t>JICA</t>
  </si>
  <si>
    <t>- BCP</t>
  </si>
  <si>
    <t>- Bonos Externos</t>
  </si>
  <si>
    <t>Bonos China Trust.</t>
  </si>
  <si>
    <t>Bonos Internacionales</t>
  </si>
  <si>
    <t>- Bonos Internos</t>
  </si>
  <si>
    <t>FGD</t>
  </si>
  <si>
    <t>BBVA</t>
  </si>
  <si>
    <t>Instrumento</t>
  </si>
  <si>
    <t>Préstamos</t>
  </si>
  <si>
    <t>Saldo</t>
  </si>
  <si>
    <t>Desembolso</t>
  </si>
  <si>
    <t>Servicio</t>
  </si>
  <si>
    <t>Indicadores</t>
  </si>
  <si>
    <t>1 Ley Nº 1421/99 y Ley Nº 1441/99.</t>
  </si>
  <si>
    <t xml:space="preserve">    Amortización</t>
  </si>
  <si>
    <t xml:space="preserve">    Interés</t>
  </si>
  <si>
    <t xml:space="preserve">   Comisión</t>
  </si>
  <si>
    <t>Estadísticas de la Deuda Pública*</t>
  </si>
  <si>
    <t xml:space="preserve">Clasificación de Deuda </t>
  </si>
  <si>
    <t>(**) PIB 2018, fuente: Anexo estadístico del BCP</t>
  </si>
  <si>
    <t>(**) PIB 2018, fuente: anexo estadístico del BCP</t>
  </si>
  <si>
    <t>PIB</t>
  </si>
  <si>
    <t xml:space="preserve">PIB </t>
  </si>
  <si>
    <t>- Ley N° 5074/2013</t>
  </si>
  <si>
    <t>Ley N° 5074/2013</t>
  </si>
  <si>
    <r>
      <t xml:space="preserve">    Ley N° 5.074/2013</t>
    </r>
    <r>
      <rPr>
        <vertAlign val="superscript"/>
        <sz val="8"/>
        <color theme="1"/>
        <rFont val="Trebuchet MS"/>
        <family val="2"/>
      </rPr>
      <t>3</t>
    </r>
  </si>
  <si>
    <r>
      <t xml:space="preserve">    Ley N° 5.074/2013</t>
    </r>
    <r>
      <rPr>
        <vertAlign val="superscript"/>
        <sz val="8"/>
        <color theme="1"/>
        <rFont val="Trebuchet MS"/>
        <family val="2"/>
      </rPr>
      <t>7</t>
    </r>
  </si>
  <si>
    <r>
      <t xml:space="preserve">    Ley N° 5.074/2013</t>
    </r>
    <r>
      <rPr>
        <vertAlign val="superscript"/>
        <sz val="8"/>
        <color theme="1"/>
        <rFont val="Trebuchet MS"/>
        <family val="2"/>
      </rPr>
      <t>8</t>
    </r>
  </si>
  <si>
    <r>
      <t>Deuda Interna</t>
    </r>
    <r>
      <rPr>
        <b/>
        <vertAlign val="superscript"/>
        <sz val="8"/>
        <rFont val="Trebuchet MS"/>
        <family val="2"/>
      </rPr>
      <t>4</t>
    </r>
  </si>
  <si>
    <r>
      <t xml:space="preserve">    Capitalización BCP</t>
    </r>
    <r>
      <rPr>
        <vertAlign val="superscript"/>
        <sz val="8"/>
        <color theme="1"/>
        <rFont val="Trebuchet MS"/>
        <family val="2"/>
      </rPr>
      <t>5</t>
    </r>
  </si>
  <si>
    <r>
      <t xml:space="preserve">    Bonos FGD</t>
    </r>
    <r>
      <rPr>
        <vertAlign val="superscript"/>
        <sz val="8"/>
        <color theme="1"/>
        <rFont val="Trebuchet MS"/>
        <family val="2"/>
      </rPr>
      <t>6</t>
    </r>
  </si>
  <si>
    <r>
      <t xml:space="preserve">    Bonos y otros</t>
    </r>
    <r>
      <rPr>
        <vertAlign val="superscript"/>
        <sz val="8"/>
        <color theme="1"/>
        <rFont val="Trebuchet MS"/>
        <family val="2"/>
      </rPr>
      <t>7</t>
    </r>
  </si>
  <si>
    <t>5 Ley Nº 3974/10 y Decreto Nº 10273/12 (Bono a perpetuidad por Gs. 3.927.460.159.843 - Capitalización BCP).</t>
  </si>
  <si>
    <t>6 Bonos Fondo de Garantía de Depósitos (FGD).</t>
  </si>
  <si>
    <r>
      <t>Deuda Externa</t>
    </r>
    <r>
      <rPr>
        <b/>
        <vertAlign val="superscript"/>
        <sz val="8"/>
        <rFont val="Trebuchet MS"/>
        <family val="2"/>
      </rPr>
      <t>9</t>
    </r>
  </si>
  <si>
    <r>
      <t>Deuda Interna</t>
    </r>
    <r>
      <rPr>
        <b/>
        <vertAlign val="superscript"/>
        <sz val="8"/>
        <rFont val="Trebuchet MS"/>
        <family val="2"/>
      </rPr>
      <t>10</t>
    </r>
  </si>
  <si>
    <t>7 Bonos del Tesoro, Obligaciones Canje Deuda por Naturaleza (TFCA), Garantía sobre Bonos de la Agencia Financiera de Desarrollo (AFD).</t>
  </si>
  <si>
    <t>8 Ley N° 5074/2013, Proyecto Ruta Asfáltica San Cristobal - Naranajal.</t>
  </si>
  <si>
    <t>3 Ley N° 5074/2013, Proyecto Ruta Asfáltica Loma Plata - Carmelo Peralta (Corredor Bioceánico).</t>
  </si>
  <si>
    <t>9 Multilaterales y Bilaterales.</t>
  </si>
  <si>
    <t>10 Canje Deuda por Naturaleza (TFCA), y Garantía sobre Bonos de la Agencia Financiera de Desarrollo (AFD).</t>
  </si>
  <si>
    <r>
      <t xml:space="preserve">    Ley N° 5074/2013</t>
    </r>
    <r>
      <rPr>
        <vertAlign val="superscript"/>
        <sz val="8"/>
        <color theme="1"/>
        <rFont val="Trebuchet MS"/>
        <family val="2"/>
      </rPr>
      <t>7</t>
    </r>
  </si>
  <si>
    <r>
      <t>Deuda Externa</t>
    </r>
    <r>
      <rPr>
        <b/>
        <vertAlign val="superscript"/>
        <sz val="8"/>
        <rFont val="Trebuchet MS"/>
        <family val="2"/>
      </rPr>
      <t>8</t>
    </r>
  </si>
  <si>
    <r>
      <t>Deuda Interna</t>
    </r>
    <r>
      <rPr>
        <b/>
        <vertAlign val="superscript"/>
        <sz val="8"/>
        <rFont val="Trebuchet MS"/>
        <family val="2"/>
      </rPr>
      <t>9</t>
    </r>
  </si>
  <si>
    <t>7 Ley N° 5074/2013, Proyecto Ruta Asfáltica San Cristobal - Naranajal.</t>
  </si>
  <si>
    <t>8 Multilaterales y Bilaterales.</t>
  </si>
  <si>
    <r>
      <t xml:space="preserve">    Bonos</t>
    </r>
    <r>
      <rPr>
        <vertAlign val="superscript"/>
        <sz val="8"/>
        <color theme="1"/>
        <rFont val="Trebuchet MS"/>
        <family val="2"/>
      </rPr>
      <t>5</t>
    </r>
  </si>
  <si>
    <r>
      <t xml:space="preserve">    Otros</t>
    </r>
    <r>
      <rPr>
        <vertAlign val="superscript"/>
        <sz val="8"/>
        <color theme="1"/>
        <rFont val="Trebuchet MS"/>
        <family val="2"/>
      </rPr>
      <t>6</t>
    </r>
  </si>
  <si>
    <t>5 Bonos del Tesoro.</t>
  </si>
  <si>
    <t>6 Obligaciones Canje Deuda por Naturaleza (TFCA), Garantía sobre Bonos de la Agencia Financiera de Desarrollo (AFD).</t>
  </si>
  <si>
    <t>9 Obligaciones Canje Deuda por Naturaleza (TFCA), y Garantía sobre Bonos de la Agencia Financiera de Desarrollo (AFD).</t>
  </si>
  <si>
    <t>(*) Datos preliminares</t>
  </si>
  <si>
    <t>ene-20 (*)</t>
  </si>
  <si>
    <t>feb-20 (*)</t>
  </si>
  <si>
    <t>mar-20 (*)</t>
  </si>
  <si>
    <t>abr-20 (*)</t>
  </si>
  <si>
    <t>may-20 (*)</t>
  </si>
  <si>
    <t>jun-20 (*)</t>
  </si>
  <si>
    <t>jul-20 (*)</t>
  </si>
  <si>
    <t>Más informes: teléf. 4132264</t>
  </si>
  <si>
    <t>ago-20 (*)</t>
  </si>
  <si>
    <t>sep-20 (*)</t>
  </si>
  <si>
    <t>oct-20 (*)</t>
  </si>
  <si>
    <t>nov-20 (*)</t>
  </si>
  <si>
    <t>dic-20 (*)</t>
  </si>
  <si>
    <t>ene-21 (*)</t>
  </si>
  <si>
    <r>
      <t xml:space="preserve">Deuda del Sector Público Total (**) </t>
    </r>
    <r>
      <rPr>
        <i/>
        <sz val="14"/>
        <color theme="1"/>
        <rFont val="Arial"/>
        <family val="2"/>
      </rPr>
      <t>(en millones de USD)</t>
    </r>
  </si>
  <si>
    <r>
      <t xml:space="preserve">Deuda de la Adm. Central </t>
    </r>
    <r>
      <rPr>
        <i/>
        <sz val="14"/>
        <color theme="1"/>
        <rFont val="Arial"/>
        <family val="2"/>
      </rPr>
      <t>(en millones de USD)</t>
    </r>
  </si>
  <si>
    <t>La Deuda del SPT contiene Deuda de la Administración Central y Deuda de la Administración Descentralizada pagada por las Entidades Deudoras.</t>
  </si>
  <si>
    <t xml:space="preserve">Deuda de la Adm. Central </t>
  </si>
  <si>
    <r>
      <t xml:space="preserve">Clasificación de la Deuda Pública total por categorías </t>
    </r>
    <r>
      <rPr>
        <i/>
        <sz val="9"/>
        <color theme="1"/>
        <rFont val="Arial"/>
        <family val="2"/>
      </rPr>
      <t>(en millones de USD)</t>
    </r>
  </si>
  <si>
    <r>
      <t xml:space="preserve">Clasificación de la Deuda Adm. Central por categorías </t>
    </r>
    <r>
      <rPr>
        <i/>
        <sz val="9"/>
        <color theme="1"/>
        <rFont val="Arial"/>
        <family val="2"/>
      </rPr>
      <t>(en millones de USD)</t>
    </r>
  </si>
  <si>
    <t>(**) Contiene Deuda de la Administración Central y Deuda de la Descentralizada pagada por las Entidades Deudoras.</t>
  </si>
  <si>
    <r>
      <t xml:space="preserve">    Ley N° 5074/2013</t>
    </r>
    <r>
      <rPr>
        <vertAlign val="superscript"/>
        <sz val="8"/>
        <color theme="1"/>
        <rFont val="Trebuchet MS"/>
        <family val="2"/>
      </rPr>
      <t>2</t>
    </r>
  </si>
  <si>
    <r>
      <t>Deuda Interna</t>
    </r>
    <r>
      <rPr>
        <b/>
        <vertAlign val="superscript"/>
        <sz val="8"/>
        <rFont val="Trebuchet MS"/>
        <family val="2"/>
      </rPr>
      <t>3</t>
    </r>
  </si>
  <si>
    <r>
      <t xml:space="preserve">    Capitalización BCP</t>
    </r>
    <r>
      <rPr>
        <vertAlign val="superscript"/>
        <sz val="8"/>
        <color theme="1"/>
        <rFont val="Trebuchet MS"/>
        <family val="2"/>
      </rPr>
      <t>4</t>
    </r>
  </si>
  <si>
    <r>
      <t xml:space="preserve">    Bonos FGD</t>
    </r>
    <r>
      <rPr>
        <vertAlign val="superscript"/>
        <sz val="8"/>
        <color theme="1"/>
        <rFont val="Trebuchet MS"/>
        <family val="2"/>
      </rPr>
      <t>5</t>
    </r>
  </si>
  <si>
    <r>
      <t xml:space="preserve">    Bonos y otros</t>
    </r>
    <r>
      <rPr>
        <vertAlign val="superscript"/>
        <sz val="8"/>
        <color theme="1"/>
        <rFont val="Trebuchet MS"/>
        <family val="2"/>
      </rPr>
      <t>6</t>
    </r>
  </si>
  <si>
    <r>
      <t xml:space="preserve">    Ley N° 5.074/2013</t>
    </r>
    <r>
      <rPr>
        <vertAlign val="superscript"/>
        <sz val="8"/>
        <color theme="1"/>
        <rFont val="Trebuchet MS"/>
        <family val="2"/>
      </rPr>
      <t>2</t>
    </r>
  </si>
  <si>
    <t>2 Ley Nº 4848/13, Ley Nº 5142/14, Ley 5386/15, Ley 5554/16, Ley 6026/18, Ley 6258/19, Ley 6469/20.</t>
  </si>
  <si>
    <t>4 Ley Nº 3974/10 y Decreto Nº 10273/12 (Bono a perpetuidad por Gs. 3.927.460.159.843 - Capitalización BCP).</t>
  </si>
  <si>
    <t>5 Bonos Fondo de Garantía de Depósitos (FGD).</t>
  </si>
  <si>
    <t>6 Bonos del Tesoro, Obligaciones Canje Deuda por Naturaleza (TFCA), Garantía sobre Bonos de la Agencia Financiera de Desarrollo (AFD).</t>
  </si>
  <si>
    <t>9 Canje Deuda por Naturaleza (TFCA), y Garantía sobre Bonos de la Agencia Financiera de Desarrollo (AFD).</t>
  </si>
  <si>
    <t>2 Ley Nº 4848/13, Ley Nº 5142/14, Ley 5386/15, Ley 5554/16, Ley 6026/18, Ley 6258/19, Ley 6469/20, Ley 6524/20, Ley 6672/21 y Ley 6638/20 "De Administración de Pasivos"</t>
  </si>
  <si>
    <t>1 Ley Nº 4848/13, Ley Nº 5142/14, Ley 5386/15, Ley 5554/16, Ley 6026/18, Ley 6258/19, Ley 6469/20, Ley 6524/20, Ley 6672/21 y Ley 66385/20 "De Administración de Pasivos"</t>
  </si>
  <si>
    <t>feb-21 (*)</t>
  </si>
  <si>
    <t>2 Ley Nº 4848/13, Ley Nº 5142/14, Ley 5386/15, Ley 5554/16, Ley 6026/18, Ley 6258/19, Ley 6469/20, Ley 6524/20.</t>
  </si>
  <si>
    <t>mar-21 (*)</t>
  </si>
  <si>
    <t>abr-21 (*)</t>
  </si>
  <si>
    <t>may-21 (*)</t>
  </si>
  <si>
    <t>jun-21 (*)</t>
  </si>
  <si>
    <t>jul-21 (*)</t>
  </si>
  <si>
    <t>ago-21 (*)</t>
  </si>
  <si>
    <t>sep-21 (*)</t>
  </si>
  <si>
    <t>oct-21 (*)</t>
  </si>
  <si>
    <t>nov-21 (*)</t>
  </si>
  <si>
    <t>dic-21 (*)</t>
  </si>
  <si>
    <t>ene-22 (*)</t>
  </si>
  <si>
    <t>2021 (*)</t>
  </si>
  <si>
    <t>dic-21(*)</t>
  </si>
  <si>
    <t>ene-22(*)</t>
  </si>
  <si>
    <t>feb-22 (*)</t>
  </si>
  <si>
    <t>feb-22(*)</t>
  </si>
  <si>
    <t>mar-22 (*)</t>
  </si>
  <si>
    <t>mar-22(*)</t>
  </si>
  <si>
    <t>abr-22 (*)</t>
  </si>
  <si>
    <t>abr-22(*)</t>
  </si>
  <si>
    <t>*Datos preliminares utilizando el PIB base 2014 del BCP</t>
  </si>
  <si>
    <t>may-22 (*)</t>
  </si>
  <si>
    <t>may-22(*)</t>
  </si>
  <si>
    <t>jun-22 (*)</t>
  </si>
  <si>
    <t>jun-22(*)</t>
  </si>
  <si>
    <t>jul-22 (*)</t>
  </si>
  <si>
    <t>jul-22(*)</t>
  </si>
  <si>
    <t>ago-22 (*)</t>
  </si>
  <si>
    <t>ago-22(*)</t>
  </si>
  <si>
    <t>sep-22 (*)</t>
  </si>
  <si>
    <t>sep-22(*)</t>
  </si>
  <si>
    <t>oct-22 (*)</t>
  </si>
  <si>
    <t>oct-22(*)</t>
  </si>
  <si>
    <t>Actualizado al 30/11/2022</t>
  </si>
  <si>
    <t>nov-22 (*)</t>
  </si>
  <si>
    <t>nov-22(*)</t>
  </si>
  <si>
    <t>4 Deuda Interna de Noviembre a Tipo de Cambio 7.219,09 del 30/11/2022.</t>
  </si>
  <si>
    <t>3 Deuda Interna de Noviembre a Tipo de Cambio 7.219,09 del 30/11/2022.</t>
  </si>
  <si>
    <t>Variación Anual % PIB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</si>
</sst>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3" formatCode="_ * #,##0.00_ ;_ * \-#,##0.00_ ;_ * &quot;-&quot;??_ ;_ @_ 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(* #,##0_);_(* \(#,##0\);_(* &quot;-&quot;_);_(@_)"/>
    <numFmt numFmtId="167" formatCode="_(* #,##0.00_);_(* \(#,##0.00\);_(* &quot;-&quot;??_);_(@_)"/>
    <numFmt numFmtId="168" formatCode="_-* #,##0_-;\-* #,##0_-;_-* &quot;-&quot;_-;_-@_-"/>
    <numFmt numFmtId="169" formatCode="_-* #,##0.00_-;\-* #,##0.00_-;_-* &quot;-&quot;??_-;_-@_-"/>
    <numFmt numFmtId="170" formatCode="[$-C0A]mmm\-yy;@"/>
    <numFmt numFmtId="171" formatCode="_ * #,##0.0_ ;_ * \-#,##0.0_ ;_ * &quot;-&quot;??_ ;_ @_ "/>
    <numFmt numFmtId="172" formatCode="_(* #,##0_);_(* \(#,##0\);_(* &quot;-&quot;??_);_(@_)"/>
    <numFmt numFmtId="173" formatCode="_ * #,##0_ ;_ * \-#,##0_ ;_ * &quot;-&quot;??_ ;_ @_ "/>
    <numFmt numFmtId="174" formatCode="0.0%"/>
    <numFmt numFmtId="175" formatCode="&quot;Verdadero&quot;;&quot;Verdadero&quot;;&quot;Falso&quot;"/>
    <numFmt numFmtId="176" formatCode="[$€-2]\ #,##0.00_);[Red]\([$€-2]\ #,##0.00\)"/>
    <numFmt numFmtId="177" formatCode="_-* #,##0\ _P_t_a_-;\-* #,##0\ _P_t_a_-;_-* &quot;-&quot;\ _P_t_a_-;_-@_-"/>
    <numFmt numFmtId="178" formatCode="_([$€]* #,##0.00_);_([$€]* \(#,##0.00\);_([$€]* &quot;-&quot;??_);_(@_)"/>
    <numFmt numFmtId="179" formatCode="_-* #.##0.00\ _P_t_s_-;\-* #.##0.00\ _P_t_s_-;_-* &quot;-&quot;??\ _P_t_s_-;_-@_-"/>
    <numFmt numFmtId="180" formatCode="0.0"/>
    <numFmt numFmtId="181" formatCode="#,##0.0"/>
    <numFmt numFmtId="182" formatCode="_-* #,##0.00\ _p_t_a_-;\-* #,##0.00\ _p_t_a_-;_-* &quot;-&quot;??\ _p_t_a_-;_-@_-"/>
    <numFmt numFmtId="183" formatCode="_(* #,##0.0_);_(* \(#,##0.0\);_(* &quot;-&quot;_);_(@_)"/>
  </numFmts>
  <fonts count="8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Trebuchet MS"/>
      <family val="2"/>
    </font>
    <font>
      <b/>
      <sz val="8"/>
      <color theme="1"/>
      <name val="Trebuchet MS"/>
      <family val="2"/>
    </font>
    <font>
      <b/>
      <sz val="8"/>
      <color theme="0"/>
      <name val="Trebuchet MS"/>
      <family val="2"/>
    </font>
    <font>
      <sz val="8"/>
      <name val="Trebuchet MS"/>
      <family val="2"/>
    </font>
    <font>
      <sz val="10"/>
      <name val="Arial"/>
      <family val="2"/>
    </font>
    <font>
      <sz val="10"/>
      <name val="Times New Roman"/>
      <family val="1"/>
    </font>
    <font>
      <sz val="11"/>
      <name val="Times New Roman"/>
      <family val="1"/>
    </font>
    <font>
      <sz val="11"/>
      <name val="Times New Roman"/>
      <family val="1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Times New Roman"/>
      <family val="1"/>
    </font>
    <font>
      <u/>
      <sz val="10"/>
      <color indexed="12"/>
      <name val="Times New Roman"/>
      <family val="1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sz val="11"/>
      <color theme="1"/>
      <name val="Trebuchet MS"/>
      <family val="2"/>
    </font>
    <font>
      <b/>
      <sz val="8"/>
      <name val="Trebuchet MS"/>
      <family val="2"/>
    </font>
    <font>
      <vertAlign val="superscript"/>
      <sz val="8"/>
      <color theme="1"/>
      <name val="Trebuchet MS"/>
      <family val="2"/>
    </font>
    <font>
      <b/>
      <vertAlign val="superscript"/>
      <sz val="8"/>
      <name val="Trebuchet MS"/>
      <family val="2"/>
    </font>
    <font>
      <sz val="9"/>
      <color theme="1"/>
      <name val="Calibri"/>
      <family val="2"/>
      <scheme val="minor"/>
    </font>
    <font>
      <b/>
      <i/>
      <sz val="9"/>
      <color indexed="8"/>
      <name val="Calibri"/>
      <family val="2"/>
    </font>
    <font>
      <sz val="9"/>
      <color indexed="8"/>
      <name val="Calibri"/>
      <family val="2"/>
    </font>
    <font>
      <sz val="8"/>
      <color theme="1"/>
      <name val="Calibri"/>
      <family val="2"/>
      <scheme val="minor"/>
    </font>
    <font>
      <b/>
      <sz val="12"/>
      <color theme="1"/>
      <name val="Arial Rounded MT Bold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 Rounded MT Bold"/>
      <family val="2"/>
    </font>
    <font>
      <b/>
      <sz val="11"/>
      <color theme="1"/>
      <name val="Arial"/>
      <family val="2"/>
    </font>
    <font>
      <i/>
      <sz val="9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1"/>
      <color theme="0" tint="-4.9989318521683403E-2"/>
      <name val="Arial"/>
      <family val="2"/>
    </font>
    <font>
      <b/>
      <sz val="10"/>
      <color theme="0" tint="-4.9989318521683403E-2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2"/>
      <color theme="1"/>
      <name val="Arial"/>
      <family val="2"/>
    </font>
    <font>
      <b/>
      <u/>
      <sz val="12"/>
      <color theme="10"/>
      <name val="Arial"/>
      <family val="2"/>
    </font>
    <font>
      <vertAlign val="superscript"/>
      <sz val="10"/>
      <color theme="1"/>
      <name val="Trebuchet MS"/>
      <family val="2"/>
    </font>
    <font>
      <b/>
      <sz val="11"/>
      <color theme="0"/>
      <name val="Arial"/>
      <family val="2"/>
    </font>
    <font>
      <sz val="10"/>
      <color theme="1"/>
      <name val="Arial Rounded MT Bold"/>
      <family val="2"/>
    </font>
    <font>
      <sz val="10"/>
      <name val="MS Sans Serif"/>
      <family val="2"/>
    </font>
    <font>
      <sz val="11"/>
      <color indexed="8"/>
      <name val="Calibri"/>
      <family val="2"/>
      <scheme val="minor"/>
    </font>
    <font>
      <u/>
      <sz val="12"/>
      <color theme="10"/>
      <name val="Arial"/>
      <family val="2"/>
    </font>
    <font>
      <i/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14"/>
      <color theme="1"/>
      <name val="Arial"/>
      <family val="2"/>
    </font>
    <font>
      <i/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Calibri"/>
      <family val="2"/>
      <scheme val="minor"/>
    </font>
  </fonts>
  <fills count="6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34998626667073579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285">
    <xf numFmtId="170" fontId="0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7" fillId="0" borderId="0" applyNumberFormat="0" applyFill="0" applyBorder="0" applyAlignment="0" applyProtection="0"/>
    <xf numFmtId="170" fontId="8" fillId="0" borderId="0" applyNumberForma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" fillId="0" borderId="0"/>
    <xf numFmtId="170" fontId="1" fillId="0" borderId="0"/>
    <xf numFmtId="170" fontId="1" fillId="0" borderId="0"/>
    <xf numFmtId="170" fontId="9" fillId="0" borderId="0"/>
    <xf numFmtId="170" fontId="10" fillId="0" borderId="0"/>
    <xf numFmtId="170" fontId="9" fillId="0" borderId="0"/>
    <xf numFmtId="0" fontId="10" fillId="0" borderId="0"/>
    <xf numFmtId="170" fontId="7" fillId="0" borderId="0" applyNumberFormat="0" applyFont="0" applyFill="0" applyBorder="0" applyAlignment="0" applyProtection="0">
      <alignment vertical="top"/>
    </xf>
    <xf numFmtId="170" fontId="1" fillId="0" borderId="0"/>
    <xf numFmtId="170" fontId="1" fillId="0" borderId="0"/>
    <xf numFmtId="170" fontId="1" fillId="0" borderId="0"/>
    <xf numFmtId="170" fontId="7" fillId="0" borderId="0"/>
    <xf numFmtId="170" fontId="7" fillId="0" borderId="0" applyNumberFormat="0" applyFont="0" applyFill="0" applyBorder="0" applyAlignment="0" applyProtection="0">
      <alignment vertical="top"/>
    </xf>
    <xf numFmtId="170" fontId="7" fillId="0" borderId="0"/>
    <xf numFmtId="170" fontId="7" fillId="0" borderId="0"/>
    <xf numFmtId="170" fontId="7" fillId="0" borderId="0"/>
    <xf numFmtId="170" fontId="7" fillId="0" borderId="0"/>
    <xf numFmtId="170" fontId="1" fillId="0" borderId="0"/>
    <xf numFmtId="170" fontId="1" fillId="0" borderId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78" fontId="11" fillId="36" borderId="0" applyNumberFormat="0" applyBorder="0" applyAlignment="0" applyProtection="0"/>
    <xf numFmtId="178" fontId="11" fillId="36" borderId="0" applyNumberFormat="0" applyBorder="0" applyAlignment="0" applyProtection="0"/>
    <xf numFmtId="178" fontId="11" fillId="36" borderId="0" applyNumberFormat="0" applyBorder="0" applyAlignment="0" applyProtection="0"/>
    <xf numFmtId="178" fontId="11" fillId="36" borderId="0" applyNumberFormat="0" applyBorder="0" applyAlignment="0" applyProtection="0"/>
    <xf numFmtId="178" fontId="1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78" fontId="11" fillId="36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8" fontId="11" fillId="36" borderId="0" applyNumberFormat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8" fontId="11" fillId="36" borderId="0" applyNumberFormat="0" applyBorder="0" applyAlignment="0" applyProtection="0"/>
    <xf numFmtId="178" fontId="11" fillId="36" borderId="0" applyNumberFormat="0" applyBorder="0" applyAlignment="0" applyProtection="0"/>
    <xf numFmtId="178" fontId="11" fillId="36" borderId="0" applyNumberFormat="0" applyBorder="0" applyAlignment="0" applyProtection="0"/>
    <xf numFmtId="0" fontId="1" fillId="0" borderId="0"/>
    <xf numFmtId="0" fontId="1" fillId="0" borderId="0"/>
    <xf numFmtId="178" fontId="11" fillId="36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8" fontId="11" fillId="36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8" fontId="11" fillId="36" borderId="0" applyNumberFormat="0" applyBorder="0" applyAlignment="0" applyProtection="0"/>
    <xf numFmtId="178" fontId="11" fillId="36" borderId="0" applyNumberFormat="0" applyBorder="0" applyAlignment="0" applyProtection="0"/>
    <xf numFmtId="178" fontId="11" fillId="36" borderId="0" applyNumberFormat="0" applyBorder="0" applyAlignment="0" applyProtection="0"/>
    <xf numFmtId="178" fontId="11" fillId="36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8" fontId="29" fillId="0" borderId="0" applyNumberFormat="0" applyFill="0" applyBorder="0" applyAlignment="0" applyProtection="0"/>
    <xf numFmtId="178" fontId="11" fillId="36" borderId="0" applyNumberFormat="0" applyBorder="0" applyAlignment="0" applyProtection="0"/>
    <xf numFmtId="178" fontId="11" fillId="36" borderId="0" applyNumberFormat="0" applyBorder="0" applyAlignment="0" applyProtection="0"/>
    <xf numFmtId="43" fontId="1" fillId="0" borderId="0" applyFont="0" applyFill="0" applyBorder="0" applyAlignment="0" applyProtection="0"/>
    <xf numFmtId="178" fontId="11" fillId="36" borderId="0" applyNumberFormat="0" applyBorder="0" applyAlignment="0" applyProtection="0"/>
    <xf numFmtId="43" fontId="1" fillId="0" borderId="0" applyFont="0" applyFill="0" applyBorder="0" applyAlignment="0" applyProtection="0"/>
    <xf numFmtId="178" fontId="11" fillId="36" borderId="0" applyNumberFormat="0" applyBorder="0" applyAlignment="0" applyProtection="0"/>
    <xf numFmtId="43" fontId="1" fillId="0" borderId="0" applyFont="0" applyFill="0" applyBorder="0" applyAlignment="0" applyProtection="0"/>
    <xf numFmtId="178" fontId="11" fillId="36" borderId="0" applyNumberFormat="0" applyBorder="0" applyAlignment="0" applyProtection="0"/>
    <xf numFmtId="178" fontId="11" fillId="36" borderId="0" applyNumberFormat="0" applyBorder="0" applyAlignment="0" applyProtection="0"/>
    <xf numFmtId="178" fontId="11" fillId="36" borderId="0" applyNumberFormat="0" applyBorder="0" applyAlignment="0" applyProtection="0"/>
    <xf numFmtId="178" fontId="11" fillId="36" borderId="0" applyNumberFormat="0" applyBorder="0" applyAlignment="0" applyProtection="0"/>
    <xf numFmtId="178" fontId="11" fillId="36" borderId="0" applyNumberFormat="0" applyBorder="0" applyAlignment="0" applyProtection="0"/>
    <xf numFmtId="178" fontId="11" fillId="36" borderId="0" applyNumberFormat="0" applyBorder="0" applyAlignment="0" applyProtection="0"/>
    <xf numFmtId="178" fontId="11" fillId="36" borderId="0" applyNumberFormat="0" applyBorder="0" applyAlignment="0" applyProtection="0"/>
    <xf numFmtId="178" fontId="11" fillId="36" borderId="0" applyNumberFormat="0" applyBorder="0" applyAlignment="0" applyProtection="0"/>
    <xf numFmtId="178" fontId="11" fillId="36" borderId="0" applyNumberFormat="0" applyBorder="0" applyAlignment="0" applyProtection="0"/>
    <xf numFmtId="178" fontId="11" fillId="36" borderId="0" applyNumberFormat="0" applyBorder="0" applyAlignment="0" applyProtection="0"/>
    <xf numFmtId="178" fontId="11" fillId="36" borderId="0" applyNumberFormat="0" applyBorder="0" applyAlignment="0" applyProtection="0"/>
    <xf numFmtId="178" fontId="11" fillId="36" borderId="0" applyNumberFormat="0" applyBorder="0" applyAlignment="0" applyProtection="0"/>
    <xf numFmtId="178" fontId="11" fillId="36" borderId="0" applyNumberFormat="0" applyBorder="0" applyAlignment="0" applyProtection="0"/>
    <xf numFmtId="178" fontId="11" fillId="36" borderId="0" applyNumberFormat="0" applyBorder="0" applyAlignment="0" applyProtection="0"/>
    <xf numFmtId="178" fontId="11" fillId="36" borderId="0" applyNumberFormat="0" applyBorder="0" applyAlignment="0" applyProtection="0"/>
    <xf numFmtId="178" fontId="11" fillId="36" borderId="0" applyNumberFormat="0" applyBorder="0" applyAlignment="0" applyProtection="0"/>
    <xf numFmtId="178" fontId="11" fillId="36" borderId="0" applyNumberFormat="0" applyBorder="0" applyAlignment="0" applyProtection="0"/>
    <xf numFmtId="178" fontId="11" fillId="36" borderId="0" applyNumberFormat="0" applyBorder="0" applyAlignment="0" applyProtection="0"/>
    <xf numFmtId="178" fontId="11" fillId="36" borderId="0" applyNumberFormat="0" applyBorder="0" applyAlignment="0" applyProtection="0"/>
    <xf numFmtId="178" fontId="11" fillId="36" borderId="0" applyNumberFormat="0" applyBorder="0" applyAlignment="0" applyProtection="0"/>
    <xf numFmtId="178" fontId="1" fillId="13" borderId="0" applyNumberFormat="0" applyBorder="0" applyAlignment="0" applyProtection="0"/>
    <xf numFmtId="178" fontId="11" fillId="36" borderId="0" applyNumberFormat="0" applyBorder="0" applyAlignment="0" applyProtection="0"/>
    <xf numFmtId="178" fontId="11" fillId="36" borderId="0" applyNumberFormat="0" applyBorder="0" applyAlignment="0" applyProtection="0"/>
    <xf numFmtId="178" fontId="11" fillId="36" borderId="0" applyNumberFormat="0" applyBorder="0" applyAlignment="0" applyProtection="0"/>
    <xf numFmtId="178" fontId="11" fillId="36" borderId="0" applyNumberFormat="0" applyBorder="0" applyAlignment="0" applyProtection="0"/>
    <xf numFmtId="178" fontId="11" fillId="36" borderId="0" applyNumberFormat="0" applyBorder="0" applyAlignment="0" applyProtection="0"/>
    <xf numFmtId="178" fontId="11" fillId="37" borderId="0" applyNumberFormat="0" applyBorder="0" applyAlignment="0" applyProtection="0"/>
    <xf numFmtId="178" fontId="11" fillId="37" borderId="0" applyNumberFormat="0" applyBorder="0" applyAlignment="0" applyProtection="0"/>
    <xf numFmtId="178" fontId="11" fillId="37" borderId="0" applyNumberFormat="0" applyBorder="0" applyAlignment="0" applyProtection="0"/>
    <xf numFmtId="178" fontId="11" fillId="37" borderId="0" applyNumberFormat="0" applyBorder="0" applyAlignment="0" applyProtection="0"/>
    <xf numFmtId="178" fontId="11" fillId="37" borderId="0" applyNumberFormat="0" applyBorder="0" applyAlignment="0" applyProtection="0"/>
    <xf numFmtId="178" fontId="11" fillId="37" borderId="0" applyNumberFormat="0" applyBorder="0" applyAlignment="0" applyProtection="0"/>
    <xf numFmtId="178" fontId="11" fillId="37" borderId="0" applyNumberFormat="0" applyBorder="0" applyAlignment="0" applyProtection="0"/>
    <xf numFmtId="178" fontId="11" fillId="37" borderId="0" applyNumberFormat="0" applyBorder="0" applyAlignment="0" applyProtection="0"/>
    <xf numFmtId="178" fontId="11" fillId="37" borderId="0" applyNumberFormat="0" applyBorder="0" applyAlignment="0" applyProtection="0"/>
    <xf numFmtId="178" fontId="11" fillId="37" borderId="0" applyNumberFormat="0" applyBorder="0" applyAlignment="0" applyProtection="0"/>
    <xf numFmtId="178" fontId="11" fillId="37" borderId="0" applyNumberFormat="0" applyBorder="0" applyAlignment="0" applyProtection="0"/>
    <xf numFmtId="178" fontId="11" fillId="37" borderId="0" applyNumberFormat="0" applyBorder="0" applyAlignment="0" applyProtection="0"/>
    <xf numFmtId="178" fontId="11" fillId="37" borderId="0" applyNumberFormat="0" applyBorder="0" applyAlignment="0" applyProtection="0"/>
    <xf numFmtId="178" fontId="11" fillId="37" borderId="0" applyNumberFormat="0" applyBorder="0" applyAlignment="0" applyProtection="0"/>
    <xf numFmtId="178" fontId="11" fillId="37" borderId="0" applyNumberFormat="0" applyBorder="0" applyAlignment="0" applyProtection="0"/>
    <xf numFmtId="178" fontId="11" fillId="37" borderId="0" applyNumberFormat="0" applyBorder="0" applyAlignment="0" applyProtection="0"/>
    <xf numFmtId="178" fontId="11" fillId="37" borderId="0" applyNumberFormat="0" applyBorder="0" applyAlignment="0" applyProtection="0"/>
    <xf numFmtId="178" fontId="11" fillId="37" borderId="0" applyNumberFormat="0" applyBorder="0" applyAlignment="0" applyProtection="0"/>
    <xf numFmtId="178" fontId="11" fillId="37" borderId="0" applyNumberFormat="0" applyBorder="0" applyAlignment="0" applyProtection="0"/>
    <xf numFmtId="178" fontId="11" fillId="37" borderId="0" applyNumberFormat="0" applyBorder="0" applyAlignment="0" applyProtection="0"/>
    <xf numFmtId="178" fontId="11" fillId="37" borderId="0" applyNumberFormat="0" applyBorder="0" applyAlignment="0" applyProtection="0"/>
    <xf numFmtId="178" fontId="11" fillId="37" borderId="0" applyNumberFormat="0" applyBorder="0" applyAlignment="0" applyProtection="0"/>
    <xf numFmtId="178" fontId="11" fillId="37" borderId="0" applyNumberFormat="0" applyBorder="0" applyAlignment="0" applyProtection="0"/>
    <xf numFmtId="178" fontId="11" fillId="37" borderId="0" applyNumberFormat="0" applyBorder="0" applyAlignment="0" applyProtection="0"/>
    <xf numFmtId="178" fontId="11" fillId="37" borderId="0" applyNumberFormat="0" applyBorder="0" applyAlignment="0" applyProtection="0"/>
    <xf numFmtId="178" fontId="11" fillId="37" borderId="0" applyNumberFormat="0" applyBorder="0" applyAlignment="0" applyProtection="0"/>
    <xf numFmtId="178" fontId="11" fillId="37" borderId="0" applyNumberFormat="0" applyBorder="0" applyAlignment="0" applyProtection="0"/>
    <xf numFmtId="178" fontId="11" fillId="37" borderId="0" applyNumberFormat="0" applyBorder="0" applyAlignment="0" applyProtection="0"/>
    <xf numFmtId="178" fontId="11" fillId="37" borderId="0" applyNumberFormat="0" applyBorder="0" applyAlignment="0" applyProtection="0"/>
    <xf numFmtId="178" fontId="11" fillId="37" borderId="0" applyNumberFormat="0" applyBorder="0" applyAlignment="0" applyProtection="0"/>
    <xf numFmtId="178" fontId="11" fillId="37" borderId="0" applyNumberFormat="0" applyBorder="0" applyAlignment="0" applyProtection="0"/>
    <xf numFmtId="178" fontId="11" fillId="37" borderId="0" applyNumberFormat="0" applyBorder="0" applyAlignment="0" applyProtection="0"/>
    <xf numFmtId="178" fontId="11" fillId="37" borderId="0" applyNumberFormat="0" applyBorder="0" applyAlignment="0" applyProtection="0"/>
    <xf numFmtId="178" fontId="11" fillId="37" borderId="0" applyNumberFormat="0" applyBorder="0" applyAlignment="0" applyProtection="0"/>
    <xf numFmtId="178" fontId="11" fillId="37" borderId="0" applyNumberFormat="0" applyBorder="0" applyAlignment="0" applyProtection="0"/>
    <xf numFmtId="178" fontId="11" fillId="37" borderId="0" applyNumberFormat="0" applyBorder="0" applyAlignment="0" applyProtection="0"/>
    <xf numFmtId="178" fontId="11" fillId="37" borderId="0" applyNumberFormat="0" applyBorder="0" applyAlignment="0" applyProtection="0"/>
    <xf numFmtId="178" fontId="11" fillId="37" borderId="0" applyNumberFormat="0" applyBorder="0" applyAlignment="0" applyProtection="0"/>
    <xf numFmtId="178" fontId="11" fillId="37" borderId="0" applyNumberFormat="0" applyBorder="0" applyAlignment="0" applyProtection="0"/>
    <xf numFmtId="178" fontId="11" fillId="37" borderId="0" applyNumberFormat="0" applyBorder="0" applyAlignment="0" applyProtection="0"/>
    <xf numFmtId="178" fontId="1" fillId="17" borderId="0" applyNumberFormat="0" applyBorder="0" applyAlignment="0" applyProtection="0"/>
    <xf numFmtId="178" fontId="11" fillId="37" borderId="0" applyNumberFormat="0" applyBorder="0" applyAlignment="0" applyProtection="0"/>
    <xf numFmtId="178" fontId="11" fillId="37" borderId="0" applyNumberFormat="0" applyBorder="0" applyAlignment="0" applyProtection="0"/>
    <xf numFmtId="178" fontId="11" fillId="37" borderId="0" applyNumberFormat="0" applyBorder="0" applyAlignment="0" applyProtection="0"/>
    <xf numFmtId="178" fontId="11" fillId="37" borderId="0" applyNumberFormat="0" applyBorder="0" applyAlignment="0" applyProtection="0"/>
    <xf numFmtId="178" fontId="11" fillId="37" borderId="0" applyNumberFormat="0" applyBorder="0" applyAlignment="0" applyProtection="0"/>
    <xf numFmtId="178" fontId="11" fillId="38" borderId="0" applyNumberFormat="0" applyBorder="0" applyAlignment="0" applyProtection="0"/>
    <xf numFmtId="178" fontId="11" fillId="38" borderId="0" applyNumberFormat="0" applyBorder="0" applyAlignment="0" applyProtection="0"/>
    <xf numFmtId="178" fontId="11" fillId="38" borderId="0" applyNumberFormat="0" applyBorder="0" applyAlignment="0" applyProtection="0"/>
    <xf numFmtId="178" fontId="11" fillId="38" borderId="0" applyNumberFormat="0" applyBorder="0" applyAlignment="0" applyProtection="0"/>
    <xf numFmtId="178" fontId="11" fillId="38" borderId="0" applyNumberFormat="0" applyBorder="0" applyAlignment="0" applyProtection="0"/>
    <xf numFmtId="178" fontId="11" fillId="38" borderId="0" applyNumberFormat="0" applyBorder="0" applyAlignment="0" applyProtection="0"/>
    <xf numFmtId="178" fontId="11" fillId="38" borderId="0" applyNumberFormat="0" applyBorder="0" applyAlignment="0" applyProtection="0"/>
    <xf numFmtId="178" fontId="11" fillId="38" borderId="0" applyNumberFormat="0" applyBorder="0" applyAlignment="0" applyProtection="0"/>
    <xf numFmtId="178" fontId="11" fillId="38" borderId="0" applyNumberFormat="0" applyBorder="0" applyAlignment="0" applyProtection="0"/>
    <xf numFmtId="178" fontId="11" fillId="38" borderId="0" applyNumberFormat="0" applyBorder="0" applyAlignment="0" applyProtection="0"/>
    <xf numFmtId="178" fontId="11" fillId="38" borderId="0" applyNumberFormat="0" applyBorder="0" applyAlignment="0" applyProtection="0"/>
    <xf numFmtId="178" fontId="11" fillId="38" borderId="0" applyNumberFormat="0" applyBorder="0" applyAlignment="0" applyProtection="0"/>
    <xf numFmtId="178" fontId="11" fillId="38" borderId="0" applyNumberFormat="0" applyBorder="0" applyAlignment="0" applyProtection="0"/>
    <xf numFmtId="178" fontId="11" fillId="38" borderId="0" applyNumberFormat="0" applyBorder="0" applyAlignment="0" applyProtection="0"/>
    <xf numFmtId="178" fontId="11" fillId="38" borderId="0" applyNumberFormat="0" applyBorder="0" applyAlignment="0" applyProtection="0"/>
    <xf numFmtId="178" fontId="11" fillId="38" borderId="0" applyNumberFormat="0" applyBorder="0" applyAlignment="0" applyProtection="0"/>
    <xf numFmtId="178" fontId="11" fillId="38" borderId="0" applyNumberFormat="0" applyBorder="0" applyAlignment="0" applyProtection="0"/>
    <xf numFmtId="178" fontId="11" fillId="38" borderId="0" applyNumberFormat="0" applyBorder="0" applyAlignment="0" applyProtection="0"/>
    <xf numFmtId="178" fontId="11" fillId="38" borderId="0" applyNumberFormat="0" applyBorder="0" applyAlignment="0" applyProtection="0"/>
    <xf numFmtId="178" fontId="11" fillId="38" borderId="0" applyNumberFormat="0" applyBorder="0" applyAlignment="0" applyProtection="0"/>
    <xf numFmtId="178" fontId="11" fillId="38" borderId="0" applyNumberFormat="0" applyBorder="0" applyAlignment="0" applyProtection="0"/>
    <xf numFmtId="178" fontId="11" fillId="38" borderId="0" applyNumberFormat="0" applyBorder="0" applyAlignment="0" applyProtection="0"/>
    <xf numFmtId="178" fontId="11" fillId="38" borderId="0" applyNumberFormat="0" applyBorder="0" applyAlignment="0" applyProtection="0"/>
    <xf numFmtId="178" fontId="11" fillId="38" borderId="0" applyNumberFormat="0" applyBorder="0" applyAlignment="0" applyProtection="0"/>
    <xf numFmtId="178" fontId="11" fillId="38" borderId="0" applyNumberFormat="0" applyBorder="0" applyAlignment="0" applyProtection="0"/>
    <xf numFmtId="178" fontId="11" fillId="38" borderId="0" applyNumberFormat="0" applyBorder="0" applyAlignment="0" applyProtection="0"/>
    <xf numFmtId="178" fontId="11" fillId="38" borderId="0" applyNumberFormat="0" applyBorder="0" applyAlignment="0" applyProtection="0"/>
    <xf numFmtId="178" fontId="11" fillId="38" borderId="0" applyNumberFormat="0" applyBorder="0" applyAlignment="0" applyProtection="0"/>
    <xf numFmtId="178" fontId="11" fillId="38" borderId="0" applyNumberFormat="0" applyBorder="0" applyAlignment="0" applyProtection="0"/>
    <xf numFmtId="178" fontId="11" fillId="38" borderId="0" applyNumberFormat="0" applyBorder="0" applyAlignment="0" applyProtection="0"/>
    <xf numFmtId="178" fontId="11" fillId="38" borderId="0" applyNumberFormat="0" applyBorder="0" applyAlignment="0" applyProtection="0"/>
    <xf numFmtId="178" fontId="11" fillId="38" borderId="0" applyNumberFormat="0" applyBorder="0" applyAlignment="0" applyProtection="0"/>
    <xf numFmtId="178" fontId="11" fillId="38" borderId="0" applyNumberFormat="0" applyBorder="0" applyAlignment="0" applyProtection="0"/>
    <xf numFmtId="178" fontId="11" fillId="38" borderId="0" applyNumberFormat="0" applyBorder="0" applyAlignment="0" applyProtection="0"/>
    <xf numFmtId="178" fontId="11" fillId="38" borderId="0" applyNumberFormat="0" applyBorder="0" applyAlignment="0" applyProtection="0"/>
    <xf numFmtId="178" fontId="11" fillId="38" borderId="0" applyNumberFormat="0" applyBorder="0" applyAlignment="0" applyProtection="0"/>
    <xf numFmtId="178" fontId="11" fillId="38" borderId="0" applyNumberFormat="0" applyBorder="0" applyAlignment="0" applyProtection="0"/>
    <xf numFmtId="178" fontId="11" fillId="38" borderId="0" applyNumberFormat="0" applyBorder="0" applyAlignment="0" applyProtection="0"/>
    <xf numFmtId="178" fontId="11" fillId="38" borderId="0" applyNumberFormat="0" applyBorder="0" applyAlignment="0" applyProtection="0"/>
    <xf numFmtId="178" fontId="11" fillId="38" borderId="0" applyNumberFormat="0" applyBorder="0" applyAlignment="0" applyProtection="0"/>
    <xf numFmtId="178" fontId="1" fillId="21" borderId="0" applyNumberFormat="0" applyBorder="0" applyAlignment="0" applyProtection="0"/>
    <xf numFmtId="178" fontId="11" fillId="38" borderId="0" applyNumberFormat="0" applyBorder="0" applyAlignment="0" applyProtection="0"/>
    <xf numFmtId="178" fontId="11" fillId="38" borderId="0" applyNumberFormat="0" applyBorder="0" applyAlignment="0" applyProtection="0"/>
    <xf numFmtId="178" fontId="11" fillId="38" borderId="0" applyNumberFormat="0" applyBorder="0" applyAlignment="0" applyProtection="0"/>
    <xf numFmtId="178" fontId="11" fillId="38" borderId="0" applyNumberFormat="0" applyBorder="0" applyAlignment="0" applyProtection="0"/>
    <xf numFmtId="178" fontId="11" fillId="38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" fillId="25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40" borderId="0" applyNumberFormat="0" applyBorder="0" applyAlignment="0" applyProtection="0"/>
    <xf numFmtId="178" fontId="11" fillId="40" borderId="0" applyNumberFormat="0" applyBorder="0" applyAlignment="0" applyProtection="0"/>
    <xf numFmtId="178" fontId="11" fillId="40" borderId="0" applyNumberFormat="0" applyBorder="0" applyAlignment="0" applyProtection="0"/>
    <xf numFmtId="178" fontId="11" fillId="40" borderId="0" applyNumberFormat="0" applyBorder="0" applyAlignment="0" applyProtection="0"/>
    <xf numFmtId="178" fontId="11" fillId="40" borderId="0" applyNumberFormat="0" applyBorder="0" applyAlignment="0" applyProtection="0"/>
    <xf numFmtId="178" fontId="11" fillId="40" borderId="0" applyNumberFormat="0" applyBorder="0" applyAlignment="0" applyProtection="0"/>
    <xf numFmtId="178" fontId="11" fillId="40" borderId="0" applyNumberFormat="0" applyBorder="0" applyAlignment="0" applyProtection="0"/>
    <xf numFmtId="178" fontId="11" fillId="40" borderId="0" applyNumberFormat="0" applyBorder="0" applyAlignment="0" applyProtection="0"/>
    <xf numFmtId="178" fontId="11" fillId="40" borderId="0" applyNumberFormat="0" applyBorder="0" applyAlignment="0" applyProtection="0"/>
    <xf numFmtId="178" fontId="11" fillId="40" borderId="0" applyNumberFormat="0" applyBorder="0" applyAlignment="0" applyProtection="0"/>
    <xf numFmtId="178" fontId="11" fillId="40" borderId="0" applyNumberFormat="0" applyBorder="0" applyAlignment="0" applyProtection="0"/>
    <xf numFmtId="178" fontId="11" fillId="40" borderId="0" applyNumberFormat="0" applyBorder="0" applyAlignment="0" applyProtection="0"/>
    <xf numFmtId="178" fontId="11" fillId="40" borderId="0" applyNumberFormat="0" applyBorder="0" applyAlignment="0" applyProtection="0"/>
    <xf numFmtId="178" fontId="11" fillId="40" borderId="0" applyNumberFormat="0" applyBorder="0" applyAlignment="0" applyProtection="0"/>
    <xf numFmtId="178" fontId="11" fillId="40" borderId="0" applyNumberFormat="0" applyBorder="0" applyAlignment="0" applyProtection="0"/>
    <xf numFmtId="178" fontId="11" fillId="40" borderId="0" applyNumberFormat="0" applyBorder="0" applyAlignment="0" applyProtection="0"/>
    <xf numFmtId="178" fontId="11" fillId="40" borderId="0" applyNumberFormat="0" applyBorder="0" applyAlignment="0" applyProtection="0"/>
    <xf numFmtId="178" fontId="11" fillId="40" borderId="0" applyNumberFormat="0" applyBorder="0" applyAlignment="0" applyProtection="0"/>
    <xf numFmtId="178" fontId="11" fillId="40" borderId="0" applyNumberFormat="0" applyBorder="0" applyAlignment="0" applyProtection="0"/>
    <xf numFmtId="178" fontId="11" fillId="40" borderId="0" applyNumberFormat="0" applyBorder="0" applyAlignment="0" applyProtection="0"/>
    <xf numFmtId="178" fontId="11" fillId="40" borderId="0" applyNumberFormat="0" applyBorder="0" applyAlignment="0" applyProtection="0"/>
    <xf numFmtId="178" fontId="11" fillId="40" borderId="0" applyNumberFormat="0" applyBorder="0" applyAlignment="0" applyProtection="0"/>
    <xf numFmtId="178" fontId="11" fillId="40" borderId="0" applyNumberFormat="0" applyBorder="0" applyAlignment="0" applyProtection="0"/>
    <xf numFmtId="178" fontId="11" fillId="40" borderId="0" applyNumberFormat="0" applyBorder="0" applyAlignment="0" applyProtection="0"/>
    <xf numFmtId="178" fontId="11" fillId="40" borderId="0" applyNumberFormat="0" applyBorder="0" applyAlignment="0" applyProtection="0"/>
    <xf numFmtId="178" fontId="11" fillId="40" borderId="0" applyNumberFormat="0" applyBorder="0" applyAlignment="0" applyProtection="0"/>
    <xf numFmtId="178" fontId="11" fillId="40" borderId="0" applyNumberFormat="0" applyBorder="0" applyAlignment="0" applyProtection="0"/>
    <xf numFmtId="178" fontId="11" fillId="40" borderId="0" applyNumberFormat="0" applyBorder="0" applyAlignment="0" applyProtection="0"/>
    <xf numFmtId="178" fontId="11" fillId="40" borderId="0" applyNumberFormat="0" applyBorder="0" applyAlignment="0" applyProtection="0"/>
    <xf numFmtId="178" fontId="11" fillId="40" borderId="0" applyNumberFormat="0" applyBorder="0" applyAlignment="0" applyProtection="0"/>
    <xf numFmtId="178" fontId="11" fillId="40" borderId="0" applyNumberFormat="0" applyBorder="0" applyAlignment="0" applyProtection="0"/>
    <xf numFmtId="178" fontId="11" fillId="40" borderId="0" applyNumberFormat="0" applyBorder="0" applyAlignment="0" applyProtection="0"/>
    <xf numFmtId="178" fontId="11" fillId="40" borderId="0" applyNumberFormat="0" applyBorder="0" applyAlignment="0" applyProtection="0"/>
    <xf numFmtId="178" fontId="11" fillId="40" borderId="0" applyNumberFormat="0" applyBorder="0" applyAlignment="0" applyProtection="0"/>
    <xf numFmtId="178" fontId="11" fillId="40" borderId="0" applyNumberFormat="0" applyBorder="0" applyAlignment="0" applyProtection="0"/>
    <xf numFmtId="178" fontId="11" fillId="40" borderId="0" applyNumberFormat="0" applyBorder="0" applyAlignment="0" applyProtection="0"/>
    <xf numFmtId="178" fontId="11" fillId="40" borderId="0" applyNumberFormat="0" applyBorder="0" applyAlignment="0" applyProtection="0"/>
    <xf numFmtId="178" fontId="11" fillId="40" borderId="0" applyNumberFormat="0" applyBorder="0" applyAlignment="0" applyProtection="0"/>
    <xf numFmtId="178" fontId="11" fillId="40" borderId="0" applyNumberFormat="0" applyBorder="0" applyAlignment="0" applyProtection="0"/>
    <xf numFmtId="178" fontId="11" fillId="40" borderId="0" applyNumberFormat="0" applyBorder="0" applyAlignment="0" applyProtection="0"/>
    <xf numFmtId="178" fontId="1" fillId="29" borderId="0" applyNumberFormat="0" applyBorder="0" applyAlignment="0" applyProtection="0"/>
    <xf numFmtId="178" fontId="11" fillId="40" borderId="0" applyNumberFormat="0" applyBorder="0" applyAlignment="0" applyProtection="0"/>
    <xf numFmtId="178" fontId="11" fillId="40" borderId="0" applyNumberFormat="0" applyBorder="0" applyAlignment="0" applyProtection="0"/>
    <xf numFmtId="178" fontId="11" fillId="40" borderId="0" applyNumberFormat="0" applyBorder="0" applyAlignment="0" applyProtection="0"/>
    <xf numFmtId="178" fontId="11" fillId="40" borderId="0" applyNumberFormat="0" applyBorder="0" applyAlignment="0" applyProtection="0"/>
    <xf numFmtId="178" fontId="11" fillId="40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" fillId="33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" fillId="14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3" borderId="0" applyNumberFormat="0" applyBorder="0" applyAlignment="0" applyProtection="0"/>
    <xf numFmtId="178" fontId="11" fillId="43" borderId="0" applyNumberFormat="0" applyBorder="0" applyAlignment="0" applyProtection="0"/>
    <xf numFmtId="178" fontId="11" fillId="43" borderId="0" applyNumberFormat="0" applyBorder="0" applyAlignment="0" applyProtection="0"/>
    <xf numFmtId="178" fontId="11" fillId="43" borderId="0" applyNumberFormat="0" applyBorder="0" applyAlignment="0" applyProtection="0"/>
    <xf numFmtId="178" fontId="11" fillId="43" borderId="0" applyNumberFormat="0" applyBorder="0" applyAlignment="0" applyProtection="0"/>
    <xf numFmtId="178" fontId="11" fillId="43" borderId="0" applyNumberFormat="0" applyBorder="0" applyAlignment="0" applyProtection="0"/>
    <xf numFmtId="178" fontId="11" fillId="43" borderId="0" applyNumberFormat="0" applyBorder="0" applyAlignment="0" applyProtection="0"/>
    <xf numFmtId="178" fontId="11" fillId="43" borderId="0" applyNumberFormat="0" applyBorder="0" applyAlignment="0" applyProtection="0"/>
    <xf numFmtId="178" fontId="11" fillId="43" borderId="0" applyNumberFormat="0" applyBorder="0" applyAlignment="0" applyProtection="0"/>
    <xf numFmtId="178" fontId="11" fillId="43" borderId="0" applyNumberFormat="0" applyBorder="0" applyAlignment="0" applyProtection="0"/>
    <xf numFmtId="178" fontId="11" fillId="43" borderId="0" applyNumberFormat="0" applyBorder="0" applyAlignment="0" applyProtection="0"/>
    <xf numFmtId="178" fontId="11" fillId="43" borderId="0" applyNumberFormat="0" applyBorder="0" applyAlignment="0" applyProtection="0"/>
    <xf numFmtId="178" fontId="11" fillId="43" borderId="0" applyNumberFormat="0" applyBorder="0" applyAlignment="0" applyProtection="0"/>
    <xf numFmtId="178" fontId="11" fillId="43" borderId="0" applyNumberFormat="0" applyBorder="0" applyAlignment="0" applyProtection="0"/>
    <xf numFmtId="178" fontId="11" fillId="43" borderId="0" applyNumberFormat="0" applyBorder="0" applyAlignment="0" applyProtection="0"/>
    <xf numFmtId="178" fontId="11" fillId="43" borderId="0" applyNumberFormat="0" applyBorder="0" applyAlignment="0" applyProtection="0"/>
    <xf numFmtId="178" fontId="11" fillId="43" borderId="0" applyNumberFormat="0" applyBorder="0" applyAlignment="0" applyProtection="0"/>
    <xf numFmtId="178" fontId="11" fillId="43" borderId="0" applyNumberFormat="0" applyBorder="0" applyAlignment="0" applyProtection="0"/>
    <xf numFmtId="178" fontId="11" fillId="43" borderId="0" applyNumberFormat="0" applyBorder="0" applyAlignment="0" applyProtection="0"/>
    <xf numFmtId="178" fontId="11" fillId="43" borderId="0" applyNumberFormat="0" applyBorder="0" applyAlignment="0" applyProtection="0"/>
    <xf numFmtId="178" fontId="11" fillId="43" borderId="0" applyNumberFormat="0" applyBorder="0" applyAlignment="0" applyProtection="0"/>
    <xf numFmtId="178" fontId="11" fillId="43" borderId="0" applyNumberFormat="0" applyBorder="0" applyAlignment="0" applyProtection="0"/>
    <xf numFmtId="178" fontId="11" fillId="43" borderId="0" applyNumberFormat="0" applyBorder="0" applyAlignment="0" applyProtection="0"/>
    <xf numFmtId="178" fontId="11" fillId="43" borderId="0" applyNumberFormat="0" applyBorder="0" applyAlignment="0" applyProtection="0"/>
    <xf numFmtId="178" fontId="11" fillId="43" borderId="0" applyNumberFormat="0" applyBorder="0" applyAlignment="0" applyProtection="0"/>
    <xf numFmtId="178" fontId="11" fillId="43" borderId="0" applyNumberFormat="0" applyBorder="0" applyAlignment="0" applyProtection="0"/>
    <xf numFmtId="178" fontId="11" fillId="43" borderId="0" applyNumberFormat="0" applyBorder="0" applyAlignment="0" applyProtection="0"/>
    <xf numFmtId="178" fontId="11" fillId="43" borderId="0" applyNumberFormat="0" applyBorder="0" applyAlignment="0" applyProtection="0"/>
    <xf numFmtId="178" fontId="11" fillId="43" borderId="0" applyNumberFormat="0" applyBorder="0" applyAlignment="0" applyProtection="0"/>
    <xf numFmtId="178" fontId="11" fillId="43" borderId="0" applyNumberFormat="0" applyBorder="0" applyAlignment="0" applyProtection="0"/>
    <xf numFmtId="178" fontId="11" fillId="43" borderId="0" applyNumberFormat="0" applyBorder="0" applyAlignment="0" applyProtection="0"/>
    <xf numFmtId="178" fontId="11" fillId="43" borderId="0" applyNumberFormat="0" applyBorder="0" applyAlignment="0" applyProtection="0"/>
    <xf numFmtId="178" fontId="11" fillId="43" borderId="0" applyNumberFormat="0" applyBorder="0" applyAlignment="0" applyProtection="0"/>
    <xf numFmtId="178" fontId="11" fillId="43" borderId="0" applyNumberFormat="0" applyBorder="0" applyAlignment="0" applyProtection="0"/>
    <xf numFmtId="178" fontId="11" fillId="43" borderId="0" applyNumberFormat="0" applyBorder="0" applyAlignment="0" applyProtection="0"/>
    <xf numFmtId="178" fontId="11" fillId="43" borderId="0" applyNumberFormat="0" applyBorder="0" applyAlignment="0" applyProtection="0"/>
    <xf numFmtId="178" fontId="11" fillId="43" borderId="0" applyNumberFormat="0" applyBorder="0" applyAlignment="0" applyProtection="0"/>
    <xf numFmtId="178" fontId="11" fillId="43" borderId="0" applyNumberFormat="0" applyBorder="0" applyAlignment="0" applyProtection="0"/>
    <xf numFmtId="178" fontId="11" fillId="43" borderId="0" applyNumberFormat="0" applyBorder="0" applyAlignment="0" applyProtection="0"/>
    <xf numFmtId="178" fontId="11" fillId="43" borderId="0" applyNumberFormat="0" applyBorder="0" applyAlignment="0" applyProtection="0"/>
    <xf numFmtId="178" fontId="1" fillId="18" borderId="0" applyNumberFormat="0" applyBorder="0" applyAlignment="0" applyProtection="0"/>
    <xf numFmtId="178" fontId="11" fillId="43" borderId="0" applyNumberFormat="0" applyBorder="0" applyAlignment="0" applyProtection="0"/>
    <xf numFmtId="178" fontId="11" fillId="43" borderId="0" applyNumberFormat="0" applyBorder="0" applyAlignment="0" applyProtection="0"/>
    <xf numFmtId="178" fontId="11" fillId="43" borderId="0" applyNumberFormat="0" applyBorder="0" applyAlignment="0" applyProtection="0"/>
    <xf numFmtId="178" fontId="11" fillId="43" borderId="0" applyNumberFormat="0" applyBorder="0" applyAlignment="0" applyProtection="0"/>
    <xf numFmtId="178" fontId="11" fillId="43" borderId="0" applyNumberFormat="0" applyBorder="0" applyAlignment="0" applyProtection="0"/>
    <xf numFmtId="178" fontId="11" fillId="44" borderId="0" applyNumberFormat="0" applyBorder="0" applyAlignment="0" applyProtection="0"/>
    <xf numFmtId="178" fontId="11" fillId="44" borderId="0" applyNumberFormat="0" applyBorder="0" applyAlignment="0" applyProtection="0"/>
    <xf numFmtId="178" fontId="11" fillId="44" borderId="0" applyNumberFormat="0" applyBorder="0" applyAlignment="0" applyProtection="0"/>
    <xf numFmtId="178" fontId="11" fillId="44" borderId="0" applyNumberFormat="0" applyBorder="0" applyAlignment="0" applyProtection="0"/>
    <xf numFmtId="178" fontId="11" fillId="44" borderId="0" applyNumberFormat="0" applyBorder="0" applyAlignment="0" applyProtection="0"/>
    <xf numFmtId="178" fontId="11" fillId="44" borderId="0" applyNumberFormat="0" applyBorder="0" applyAlignment="0" applyProtection="0"/>
    <xf numFmtId="178" fontId="11" fillId="44" borderId="0" applyNumberFormat="0" applyBorder="0" applyAlignment="0" applyProtection="0"/>
    <xf numFmtId="178" fontId="11" fillId="44" borderId="0" applyNumberFormat="0" applyBorder="0" applyAlignment="0" applyProtection="0"/>
    <xf numFmtId="178" fontId="11" fillId="44" borderId="0" applyNumberFormat="0" applyBorder="0" applyAlignment="0" applyProtection="0"/>
    <xf numFmtId="178" fontId="11" fillId="44" borderId="0" applyNumberFormat="0" applyBorder="0" applyAlignment="0" applyProtection="0"/>
    <xf numFmtId="178" fontId="11" fillId="44" borderId="0" applyNumberFormat="0" applyBorder="0" applyAlignment="0" applyProtection="0"/>
    <xf numFmtId="178" fontId="11" fillId="44" borderId="0" applyNumberFormat="0" applyBorder="0" applyAlignment="0" applyProtection="0"/>
    <xf numFmtId="178" fontId="11" fillId="44" borderId="0" applyNumberFormat="0" applyBorder="0" applyAlignment="0" applyProtection="0"/>
    <xf numFmtId="178" fontId="11" fillId="44" borderId="0" applyNumberFormat="0" applyBorder="0" applyAlignment="0" applyProtection="0"/>
    <xf numFmtId="178" fontId="11" fillId="44" borderId="0" applyNumberFormat="0" applyBorder="0" applyAlignment="0" applyProtection="0"/>
    <xf numFmtId="178" fontId="11" fillId="44" borderId="0" applyNumberFormat="0" applyBorder="0" applyAlignment="0" applyProtection="0"/>
    <xf numFmtId="178" fontId="11" fillId="44" borderId="0" applyNumberFormat="0" applyBorder="0" applyAlignment="0" applyProtection="0"/>
    <xf numFmtId="178" fontId="11" fillId="44" borderId="0" applyNumberFormat="0" applyBorder="0" applyAlignment="0" applyProtection="0"/>
    <xf numFmtId="178" fontId="11" fillId="44" borderId="0" applyNumberFormat="0" applyBorder="0" applyAlignment="0" applyProtection="0"/>
    <xf numFmtId="178" fontId="11" fillId="44" borderId="0" applyNumberFormat="0" applyBorder="0" applyAlignment="0" applyProtection="0"/>
    <xf numFmtId="178" fontId="11" fillId="44" borderId="0" applyNumberFormat="0" applyBorder="0" applyAlignment="0" applyProtection="0"/>
    <xf numFmtId="178" fontId="11" fillId="44" borderId="0" applyNumberFormat="0" applyBorder="0" applyAlignment="0" applyProtection="0"/>
    <xf numFmtId="178" fontId="11" fillId="44" borderId="0" applyNumberFormat="0" applyBorder="0" applyAlignment="0" applyProtection="0"/>
    <xf numFmtId="178" fontId="11" fillId="44" borderId="0" applyNumberFormat="0" applyBorder="0" applyAlignment="0" applyProtection="0"/>
    <xf numFmtId="178" fontId="11" fillId="44" borderId="0" applyNumberFormat="0" applyBorder="0" applyAlignment="0" applyProtection="0"/>
    <xf numFmtId="178" fontId="11" fillId="44" borderId="0" applyNumberFormat="0" applyBorder="0" applyAlignment="0" applyProtection="0"/>
    <xf numFmtId="178" fontId="11" fillId="44" borderId="0" applyNumberFormat="0" applyBorder="0" applyAlignment="0" applyProtection="0"/>
    <xf numFmtId="178" fontId="11" fillId="44" borderId="0" applyNumberFormat="0" applyBorder="0" applyAlignment="0" applyProtection="0"/>
    <xf numFmtId="178" fontId="11" fillId="44" borderId="0" applyNumberFormat="0" applyBorder="0" applyAlignment="0" applyProtection="0"/>
    <xf numFmtId="178" fontId="11" fillId="44" borderId="0" applyNumberFormat="0" applyBorder="0" applyAlignment="0" applyProtection="0"/>
    <xf numFmtId="178" fontId="11" fillId="44" borderId="0" applyNumberFormat="0" applyBorder="0" applyAlignment="0" applyProtection="0"/>
    <xf numFmtId="178" fontId="11" fillId="44" borderId="0" applyNumberFormat="0" applyBorder="0" applyAlignment="0" applyProtection="0"/>
    <xf numFmtId="178" fontId="11" fillId="44" borderId="0" applyNumberFormat="0" applyBorder="0" applyAlignment="0" applyProtection="0"/>
    <xf numFmtId="178" fontId="11" fillId="44" borderId="0" applyNumberFormat="0" applyBorder="0" applyAlignment="0" applyProtection="0"/>
    <xf numFmtId="178" fontId="11" fillId="44" borderId="0" applyNumberFormat="0" applyBorder="0" applyAlignment="0" applyProtection="0"/>
    <xf numFmtId="178" fontId="11" fillId="44" borderId="0" applyNumberFormat="0" applyBorder="0" applyAlignment="0" applyProtection="0"/>
    <xf numFmtId="178" fontId="11" fillId="44" borderId="0" applyNumberFormat="0" applyBorder="0" applyAlignment="0" applyProtection="0"/>
    <xf numFmtId="178" fontId="11" fillId="44" borderId="0" applyNumberFormat="0" applyBorder="0" applyAlignment="0" applyProtection="0"/>
    <xf numFmtId="178" fontId="11" fillId="44" borderId="0" applyNumberFormat="0" applyBorder="0" applyAlignment="0" applyProtection="0"/>
    <xf numFmtId="178" fontId="11" fillId="44" borderId="0" applyNumberFormat="0" applyBorder="0" applyAlignment="0" applyProtection="0"/>
    <xf numFmtId="178" fontId="1" fillId="22" borderId="0" applyNumberFormat="0" applyBorder="0" applyAlignment="0" applyProtection="0"/>
    <xf numFmtId="178" fontId="11" fillId="44" borderId="0" applyNumberFormat="0" applyBorder="0" applyAlignment="0" applyProtection="0"/>
    <xf numFmtId="178" fontId="11" fillId="44" borderId="0" applyNumberFormat="0" applyBorder="0" applyAlignment="0" applyProtection="0"/>
    <xf numFmtId="178" fontId="11" fillId="44" borderId="0" applyNumberFormat="0" applyBorder="0" applyAlignment="0" applyProtection="0"/>
    <xf numFmtId="178" fontId="11" fillId="44" borderId="0" applyNumberFormat="0" applyBorder="0" applyAlignment="0" applyProtection="0"/>
    <xf numFmtId="178" fontId="11" fillId="44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" fillId="26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" fillId="30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5" borderId="0" applyNumberFormat="0" applyBorder="0" applyAlignment="0" applyProtection="0"/>
    <xf numFmtId="178" fontId="11" fillId="45" borderId="0" applyNumberFormat="0" applyBorder="0" applyAlignment="0" applyProtection="0"/>
    <xf numFmtId="178" fontId="11" fillId="45" borderId="0" applyNumberFormat="0" applyBorder="0" applyAlignment="0" applyProtection="0"/>
    <xf numFmtId="178" fontId="11" fillId="45" borderId="0" applyNumberFormat="0" applyBorder="0" applyAlignment="0" applyProtection="0"/>
    <xf numFmtId="178" fontId="11" fillId="45" borderId="0" applyNumberFormat="0" applyBorder="0" applyAlignment="0" applyProtection="0"/>
    <xf numFmtId="178" fontId="11" fillId="45" borderId="0" applyNumberFormat="0" applyBorder="0" applyAlignment="0" applyProtection="0"/>
    <xf numFmtId="178" fontId="11" fillId="45" borderId="0" applyNumberFormat="0" applyBorder="0" applyAlignment="0" applyProtection="0"/>
    <xf numFmtId="178" fontId="11" fillId="45" borderId="0" applyNumberFormat="0" applyBorder="0" applyAlignment="0" applyProtection="0"/>
    <xf numFmtId="178" fontId="11" fillId="45" borderId="0" applyNumberFormat="0" applyBorder="0" applyAlignment="0" applyProtection="0"/>
    <xf numFmtId="178" fontId="11" fillId="45" borderId="0" applyNumberFormat="0" applyBorder="0" applyAlignment="0" applyProtection="0"/>
    <xf numFmtId="178" fontId="11" fillId="45" borderId="0" applyNumberFormat="0" applyBorder="0" applyAlignment="0" applyProtection="0"/>
    <xf numFmtId="178" fontId="11" fillId="45" borderId="0" applyNumberFormat="0" applyBorder="0" applyAlignment="0" applyProtection="0"/>
    <xf numFmtId="178" fontId="11" fillId="45" borderId="0" applyNumberFormat="0" applyBorder="0" applyAlignment="0" applyProtection="0"/>
    <xf numFmtId="178" fontId="11" fillId="45" borderId="0" applyNumberFormat="0" applyBorder="0" applyAlignment="0" applyProtection="0"/>
    <xf numFmtId="178" fontId="11" fillId="45" borderId="0" applyNumberFormat="0" applyBorder="0" applyAlignment="0" applyProtection="0"/>
    <xf numFmtId="178" fontId="11" fillId="45" borderId="0" applyNumberFormat="0" applyBorder="0" applyAlignment="0" applyProtection="0"/>
    <xf numFmtId="178" fontId="11" fillId="45" borderId="0" applyNumberFormat="0" applyBorder="0" applyAlignment="0" applyProtection="0"/>
    <xf numFmtId="178" fontId="11" fillId="45" borderId="0" applyNumberFormat="0" applyBorder="0" applyAlignment="0" applyProtection="0"/>
    <xf numFmtId="178" fontId="11" fillId="45" borderId="0" applyNumberFormat="0" applyBorder="0" applyAlignment="0" applyProtection="0"/>
    <xf numFmtId="178" fontId="11" fillId="45" borderId="0" applyNumberFormat="0" applyBorder="0" applyAlignment="0" applyProtection="0"/>
    <xf numFmtId="178" fontId="11" fillId="45" borderId="0" applyNumberFormat="0" applyBorder="0" applyAlignment="0" applyProtection="0"/>
    <xf numFmtId="178" fontId="11" fillId="45" borderId="0" applyNumberFormat="0" applyBorder="0" applyAlignment="0" applyProtection="0"/>
    <xf numFmtId="178" fontId="11" fillId="45" borderId="0" applyNumberFormat="0" applyBorder="0" applyAlignment="0" applyProtection="0"/>
    <xf numFmtId="178" fontId="11" fillId="45" borderId="0" applyNumberFormat="0" applyBorder="0" applyAlignment="0" applyProtection="0"/>
    <xf numFmtId="178" fontId="11" fillId="45" borderId="0" applyNumberFormat="0" applyBorder="0" applyAlignment="0" applyProtection="0"/>
    <xf numFmtId="178" fontId="11" fillId="45" borderId="0" applyNumberFormat="0" applyBorder="0" applyAlignment="0" applyProtection="0"/>
    <xf numFmtId="178" fontId="11" fillId="45" borderId="0" applyNumberFormat="0" applyBorder="0" applyAlignment="0" applyProtection="0"/>
    <xf numFmtId="178" fontId="11" fillId="45" borderId="0" applyNumberFormat="0" applyBorder="0" applyAlignment="0" applyProtection="0"/>
    <xf numFmtId="178" fontId="11" fillId="45" borderId="0" applyNumberFormat="0" applyBorder="0" applyAlignment="0" applyProtection="0"/>
    <xf numFmtId="178" fontId="11" fillId="45" borderId="0" applyNumberFormat="0" applyBorder="0" applyAlignment="0" applyProtection="0"/>
    <xf numFmtId="178" fontId="11" fillId="45" borderId="0" applyNumberFormat="0" applyBorder="0" applyAlignment="0" applyProtection="0"/>
    <xf numFmtId="178" fontId="11" fillId="45" borderId="0" applyNumberFormat="0" applyBorder="0" applyAlignment="0" applyProtection="0"/>
    <xf numFmtId="178" fontId="11" fillId="45" borderId="0" applyNumberFormat="0" applyBorder="0" applyAlignment="0" applyProtection="0"/>
    <xf numFmtId="178" fontId="11" fillId="45" borderId="0" applyNumberFormat="0" applyBorder="0" applyAlignment="0" applyProtection="0"/>
    <xf numFmtId="178" fontId="11" fillId="45" borderId="0" applyNumberFormat="0" applyBorder="0" applyAlignment="0" applyProtection="0"/>
    <xf numFmtId="178" fontId="11" fillId="45" borderId="0" applyNumberFormat="0" applyBorder="0" applyAlignment="0" applyProtection="0"/>
    <xf numFmtId="178" fontId="11" fillId="45" borderId="0" applyNumberFormat="0" applyBorder="0" applyAlignment="0" applyProtection="0"/>
    <xf numFmtId="178" fontId="11" fillId="45" borderId="0" applyNumberFormat="0" applyBorder="0" applyAlignment="0" applyProtection="0"/>
    <xf numFmtId="178" fontId="11" fillId="45" borderId="0" applyNumberFormat="0" applyBorder="0" applyAlignment="0" applyProtection="0"/>
    <xf numFmtId="178" fontId="11" fillId="45" borderId="0" applyNumberFormat="0" applyBorder="0" applyAlignment="0" applyProtection="0"/>
    <xf numFmtId="178" fontId="1" fillId="34" borderId="0" applyNumberFormat="0" applyBorder="0" applyAlignment="0" applyProtection="0"/>
    <xf numFmtId="178" fontId="11" fillId="45" borderId="0" applyNumberFormat="0" applyBorder="0" applyAlignment="0" applyProtection="0"/>
    <xf numFmtId="178" fontId="11" fillId="45" borderId="0" applyNumberFormat="0" applyBorder="0" applyAlignment="0" applyProtection="0"/>
    <xf numFmtId="178" fontId="11" fillId="45" borderId="0" applyNumberFormat="0" applyBorder="0" applyAlignment="0" applyProtection="0"/>
    <xf numFmtId="178" fontId="11" fillId="45" borderId="0" applyNumberFormat="0" applyBorder="0" applyAlignment="0" applyProtection="0"/>
    <xf numFmtId="178" fontId="11" fillId="45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27" fillId="15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3" borderId="0" applyNumberFormat="0" applyBorder="0" applyAlignment="0" applyProtection="0"/>
    <xf numFmtId="178" fontId="31" fillId="43" borderId="0" applyNumberFormat="0" applyBorder="0" applyAlignment="0" applyProtection="0"/>
    <xf numFmtId="178" fontId="31" fillId="43" borderId="0" applyNumberFormat="0" applyBorder="0" applyAlignment="0" applyProtection="0"/>
    <xf numFmtId="178" fontId="31" fillId="43" borderId="0" applyNumberFormat="0" applyBorder="0" applyAlignment="0" applyProtection="0"/>
    <xf numFmtId="178" fontId="31" fillId="43" borderId="0" applyNumberFormat="0" applyBorder="0" applyAlignment="0" applyProtection="0"/>
    <xf numFmtId="178" fontId="31" fillId="43" borderId="0" applyNumberFormat="0" applyBorder="0" applyAlignment="0" applyProtection="0"/>
    <xf numFmtId="178" fontId="31" fillId="43" borderId="0" applyNumberFormat="0" applyBorder="0" applyAlignment="0" applyProtection="0"/>
    <xf numFmtId="178" fontId="31" fillId="43" borderId="0" applyNumberFormat="0" applyBorder="0" applyAlignment="0" applyProtection="0"/>
    <xf numFmtId="178" fontId="31" fillId="43" borderId="0" applyNumberFormat="0" applyBorder="0" applyAlignment="0" applyProtection="0"/>
    <xf numFmtId="178" fontId="31" fillId="43" borderId="0" applyNumberFormat="0" applyBorder="0" applyAlignment="0" applyProtection="0"/>
    <xf numFmtId="178" fontId="31" fillId="43" borderId="0" applyNumberFormat="0" applyBorder="0" applyAlignment="0" applyProtection="0"/>
    <xf numFmtId="178" fontId="31" fillId="43" borderId="0" applyNumberFormat="0" applyBorder="0" applyAlignment="0" applyProtection="0"/>
    <xf numFmtId="178" fontId="31" fillId="43" borderId="0" applyNumberFormat="0" applyBorder="0" applyAlignment="0" applyProtection="0"/>
    <xf numFmtId="178" fontId="31" fillId="43" borderId="0" applyNumberFormat="0" applyBorder="0" applyAlignment="0" applyProtection="0"/>
    <xf numFmtId="178" fontId="31" fillId="43" borderId="0" applyNumberFormat="0" applyBorder="0" applyAlignment="0" applyProtection="0"/>
    <xf numFmtId="178" fontId="31" fillId="43" borderId="0" applyNumberFormat="0" applyBorder="0" applyAlignment="0" applyProtection="0"/>
    <xf numFmtId="178" fontId="31" fillId="43" borderId="0" applyNumberFormat="0" applyBorder="0" applyAlignment="0" applyProtection="0"/>
    <xf numFmtId="178" fontId="31" fillId="43" borderId="0" applyNumberFormat="0" applyBorder="0" applyAlignment="0" applyProtection="0"/>
    <xf numFmtId="178" fontId="31" fillId="43" borderId="0" applyNumberFormat="0" applyBorder="0" applyAlignment="0" applyProtection="0"/>
    <xf numFmtId="178" fontId="31" fillId="43" borderId="0" applyNumberFormat="0" applyBorder="0" applyAlignment="0" applyProtection="0"/>
    <xf numFmtId="178" fontId="31" fillId="43" borderId="0" applyNumberFormat="0" applyBorder="0" applyAlignment="0" applyProtection="0"/>
    <xf numFmtId="178" fontId="31" fillId="43" borderId="0" applyNumberFormat="0" applyBorder="0" applyAlignment="0" applyProtection="0"/>
    <xf numFmtId="178" fontId="31" fillId="43" borderId="0" applyNumberFormat="0" applyBorder="0" applyAlignment="0" applyProtection="0"/>
    <xf numFmtId="178" fontId="31" fillId="43" borderId="0" applyNumberFormat="0" applyBorder="0" applyAlignment="0" applyProtection="0"/>
    <xf numFmtId="178" fontId="31" fillId="43" borderId="0" applyNumberFormat="0" applyBorder="0" applyAlignment="0" applyProtection="0"/>
    <xf numFmtId="178" fontId="31" fillId="43" borderId="0" applyNumberFormat="0" applyBorder="0" applyAlignment="0" applyProtection="0"/>
    <xf numFmtId="178" fontId="31" fillId="43" borderId="0" applyNumberFormat="0" applyBorder="0" applyAlignment="0" applyProtection="0"/>
    <xf numFmtId="178" fontId="31" fillId="43" borderId="0" applyNumberFormat="0" applyBorder="0" applyAlignment="0" applyProtection="0"/>
    <xf numFmtId="178" fontId="31" fillId="43" borderId="0" applyNumberFormat="0" applyBorder="0" applyAlignment="0" applyProtection="0"/>
    <xf numFmtId="178" fontId="31" fillId="43" borderId="0" applyNumberFormat="0" applyBorder="0" applyAlignment="0" applyProtection="0"/>
    <xf numFmtId="178" fontId="31" fillId="43" borderId="0" applyNumberFormat="0" applyBorder="0" applyAlignment="0" applyProtection="0"/>
    <xf numFmtId="178" fontId="31" fillId="43" borderId="0" applyNumberFormat="0" applyBorder="0" applyAlignment="0" applyProtection="0"/>
    <xf numFmtId="178" fontId="31" fillId="43" borderId="0" applyNumberFormat="0" applyBorder="0" applyAlignment="0" applyProtection="0"/>
    <xf numFmtId="178" fontId="31" fillId="43" borderId="0" applyNumberFormat="0" applyBorder="0" applyAlignment="0" applyProtection="0"/>
    <xf numFmtId="178" fontId="31" fillId="43" borderId="0" applyNumberFormat="0" applyBorder="0" applyAlignment="0" applyProtection="0"/>
    <xf numFmtId="178" fontId="31" fillId="43" borderId="0" applyNumberFormat="0" applyBorder="0" applyAlignment="0" applyProtection="0"/>
    <xf numFmtId="178" fontId="31" fillId="43" borderId="0" applyNumberFormat="0" applyBorder="0" applyAlignment="0" applyProtection="0"/>
    <xf numFmtId="178" fontId="31" fillId="43" borderId="0" applyNumberFormat="0" applyBorder="0" applyAlignment="0" applyProtection="0"/>
    <xf numFmtId="178" fontId="31" fillId="43" borderId="0" applyNumberFormat="0" applyBorder="0" applyAlignment="0" applyProtection="0"/>
    <xf numFmtId="178" fontId="31" fillId="43" borderId="0" applyNumberFormat="0" applyBorder="0" applyAlignment="0" applyProtection="0"/>
    <xf numFmtId="178" fontId="27" fillId="19" borderId="0" applyNumberFormat="0" applyBorder="0" applyAlignment="0" applyProtection="0"/>
    <xf numFmtId="178" fontId="31" fillId="43" borderId="0" applyNumberFormat="0" applyBorder="0" applyAlignment="0" applyProtection="0"/>
    <xf numFmtId="178" fontId="31" fillId="43" borderId="0" applyNumberFormat="0" applyBorder="0" applyAlignment="0" applyProtection="0"/>
    <xf numFmtId="178" fontId="31" fillId="43" borderId="0" applyNumberFormat="0" applyBorder="0" applyAlignment="0" applyProtection="0"/>
    <xf numFmtId="178" fontId="31" fillId="43" borderId="0" applyNumberFormat="0" applyBorder="0" applyAlignment="0" applyProtection="0"/>
    <xf numFmtId="178" fontId="31" fillId="43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27" fillId="23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27" fillId="2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8" borderId="0" applyNumberFormat="0" applyBorder="0" applyAlignment="0" applyProtection="0"/>
    <xf numFmtId="178" fontId="31" fillId="48" borderId="0" applyNumberFormat="0" applyBorder="0" applyAlignment="0" applyProtection="0"/>
    <xf numFmtId="178" fontId="31" fillId="48" borderId="0" applyNumberFormat="0" applyBorder="0" applyAlignment="0" applyProtection="0"/>
    <xf numFmtId="178" fontId="31" fillId="48" borderId="0" applyNumberFormat="0" applyBorder="0" applyAlignment="0" applyProtection="0"/>
    <xf numFmtId="178" fontId="31" fillId="48" borderId="0" applyNumberFormat="0" applyBorder="0" applyAlignment="0" applyProtection="0"/>
    <xf numFmtId="178" fontId="31" fillId="48" borderId="0" applyNumberFormat="0" applyBorder="0" applyAlignment="0" applyProtection="0"/>
    <xf numFmtId="178" fontId="31" fillId="48" borderId="0" applyNumberFormat="0" applyBorder="0" applyAlignment="0" applyProtection="0"/>
    <xf numFmtId="178" fontId="31" fillId="48" borderId="0" applyNumberFormat="0" applyBorder="0" applyAlignment="0" applyProtection="0"/>
    <xf numFmtId="178" fontId="31" fillId="48" borderId="0" applyNumberFormat="0" applyBorder="0" applyAlignment="0" applyProtection="0"/>
    <xf numFmtId="178" fontId="31" fillId="48" borderId="0" applyNumberFormat="0" applyBorder="0" applyAlignment="0" applyProtection="0"/>
    <xf numFmtId="178" fontId="31" fillId="48" borderId="0" applyNumberFormat="0" applyBorder="0" applyAlignment="0" applyProtection="0"/>
    <xf numFmtId="178" fontId="31" fillId="48" borderId="0" applyNumberFormat="0" applyBorder="0" applyAlignment="0" applyProtection="0"/>
    <xf numFmtId="178" fontId="31" fillId="48" borderId="0" applyNumberFormat="0" applyBorder="0" applyAlignment="0" applyProtection="0"/>
    <xf numFmtId="178" fontId="31" fillId="48" borderId="0" applyNumberFormat="0" applyBorder="0" applyAlignment="0" applyProtection="0"/>
    <xf numFmtId="178" fontId="31" fillId="48" borderId="0" applyNumberFormat="0" applyBorder="0" applyAlignment="0" applyProtection="0"/>
    <xf numFmtId="178" fontId="31" fillId="48" borderId="0" applyNumberFormat="0" applyBorder="0" applyAlignment="0" applyProtection="0"/>
    <xf numFmtId="178" fontId="31" fillId="48" borderId="0" applyNumberFormat="0" applyBorder="0" applyAlignment="0" applyProtection="0"/>
    <xf numFmtId="178" fontId="31" fillId="48" borderId="0" applyNumberFormat="0" applyBorder="0" applyAlignment="0" applyProtection="0"/>
    <xf numFmtId="178" fontId="31" fillId="48" borderId="0" applyNumberFormat="0" applyBorder="0" applyAlignment="0" applyProtection="0"/>
    <xf numFmtId="178" fontId="31" fillId="48" borderId="0" applyNumberFormat="0" applyBorder="0" applyAlignment="0" applyProtection="0"/>
    <xf numFmtId="178" fontId="31" fillId="48" borderId="0" applyNumberFormat="0" applyBorder="0" applyAlignment="0" applyProtection="0"/>
    <xf numFmtId="178" fontId="31" fillId="48" borderId="0" applyNumberFormat="0" applyBorder="0" applyAlignment="0" applyProtection="0"/>
    <xf numFmtId="178" fontId="31" fillId="48" borderId="0" applyNumberFormat="0" applyBorder="0" applyAlignment="0" applyProtection="0"/>
    <xf numFmtId="178" fontId="31" fillId="48" borderId="0" applyNumberFormat="0" applyBorder="0" applyAlignment="0" applyProtection="0"/>
    <xf numFmtId="178" fontId="31" fillId="48" borderId="0" applyNumberFormat="0" applyBorder="0" applyAlignment="0" applyProtection="0"/>
    <xf numFmtId="178" fontId="31" fillId="48" borderId="0" applyNumberFormat="0" applyBorder="0" applyAlignment="0" applyProtection="0"/>
    <xf numFmtId="178" fontId="31" fillId="48" borderId="0" applyNumberFormat="0" applyBorder="0" applyAlignment="0" applyProtection="0"/>
    <xf numFmtId="178" fontId="31" fillId="48" borderId="0" applyNumberFormat="0" applyBorder="0" applyAlignment="0" applyProtection="0"/>
    <xf numFmtId="178" fontId="31" fillId="48" borderId="0" applyNumberFormat="0" applyBorder="0" applyAlignment="0" applyProtection="0"/>
    <xf numFmtId="178" fontId="31" fillId="48" borderId="0" applyNumberFormat="0" applyBorder="0" applyAlignment="0" applyProtection="0"/>
    <xf numFmtId="178" fontId="31" fillId="48" borderId="0" applyNumberFormat="0" applyBorder="0" applyAlignment="0" applyProtection="0"/>
    <xf numFmtId="178" fontId="31" fillId="48" borderId="0" applyNumberFormat="0" applyBorder="0" applyAlignment="0" applyProtection="0"/>
    <xf numFmtId="178" fontId="31" fillId="48" borderId="0" applyNumberFormat="0" applyBorder="0" applyAlignment="0" applyProtection="0"/>
    <xf numFmtId="178" fontId="31" fillId="48" borderId="0" applyNumberFormat="0" applyBorder="0" applyAlignment="0" applyProtection="0"/>
    <xf numFmtId="178" fontId="31" fillId="48" borderId="0" applyNumberFormat="0" applyBorder="0" applyAlignment="0" applyProtection="0"/>
    <xf numFmtId="178" fontId="31" fillId="48" borderId="0" applyNumberFormat="0" applyBorder="0" applyAlignment="0" applyProtection="0"/>
    <xf numFmtId="178" fontId="31" fillId="48" borderId="0" applyNumberFormat="0" applyBorder="0" applyAlignment="0" applyProtection="0"/>
    <xf numFmtId="178" fontId="31" fillId="48" borderId="0" applyNumberFormat="0" applyBorder="0" applyAlignment="0" applyProtection="0"/>
    <xf numFmtId="178" fontId="31" fillId="48" borderId="0" applyNumberFormat="0" applyBorder="0" applyAlignment="0" applyProtection="0"/>
    <xf numFmtId="178" fontId="31" fillId="48" borderId="0" applyNumberFormat="0" applyBorder="0" applyAlignment="0" applyProtection="0"/>
    <xf numFmtId="178" fontId="27" fillId="31" borderId="0" applyNumberFormat="0" applyBorder="0" applyAlignment="0" applyProtection="0"/>
    <xf numFmtId="178" fontId="31" fillId="48" borderId="0" applyNumberFormat="0" applyBorder="0" applyAlignment="0" applyProtection="0"/>
    <xf numFmtId="178" fontId="31" fillId="48" borderId="0" applyNumberFormat="0" applyBorder="0" applyAlignment="0" applyProtection="0"/>
    <xf numFmtId="178" fontId="31" fillId="48" borderId="0" applyNumberFormat="0" applyBorder="0" applyAlignment="0" applyProtection="0"/>
    <xf numFmtId="178" fontId="31" fillId="48" borderId="0" applyNumberFormat="0" applyBorder="0" applyAlignment="0" applyProtection="0"/>
    <xf numFmtId="178" fontId="31" fillId="48" borderId="0" applyNumberFormat="0" applyBorder="0" applyAlignment="0" applyProtection="0"/>
    <xf numFmtId="178" fontId="31" fillId="49" borderId="0" applyNumberFormat="0" applyBorder="0" applyAlignment="0" applyProtection="0"/>
    <xf numFmtId="178" fontId="31" fillId="49" borderId="0" applyNumberFormat="0" applyBorder="0" applyAlignment="0" applyProtection="0"/>
    <xf numFmtId="178" fontId="31" fillId="49" borderId="0" applyNumberFormat="0" applyBorder="0" applyAlignment="0" applyProtection="0"/>
    <xf numFmtId="178" fontId="31" fillId="49" borderId="0" applyNumberFormat="0" applyBorder="0" applyAlignment="0" applyProtection="0"/>
    <xf numFmtId="178" fontId="31" fillId="49" borderId="0" applyNumberFormat="0" applyBorder="0" applyAlignment="0" applyProtection="0"/>
    <xf numFmtId="178" fontId="31" fillId="49" borderId="0" applyNumberFormat="0" applyBorder="0" applyAlignment="0" applyProtection="0"/>
    <xf numFmtId="178" fontId="31" fillId="49" borderId="0" applyNumberFormat="0" applyBorder="0" applyAlignment="0" applyProtection="0"/>
    <xf numFmtId="178" fontId="31" fillId="49" borderId="0" applyNumberFormat="0" applyBorder="0" applyAlignment="0" applyProtection="0"/>
    <xf numFmtId="178" fontId="31" fillId="49" borderId="0" applyNumberFormat="0" applyBorder="0" applyAlignment="0" applyProtection="0"/>
    <xf numFmtId="178" fontId="31" fillId="49" borderId="0" applyNumberFormat="0" applyBorder="0" applyAlignment="0" applyProtection="0"/>
    <xf numFmtId="178" fontId="31" fillId="49" borderId="0" applyNumberFormat="0" applyBorder="0" applyAlignment="0" applyProtection="0"/>
    <xf numFmtId="178" fontId="31" fillId="49" borderId="0" applyNumberFormat="0" applyBorder="0" applyAlignment="0" applyProtection="0"/>
    <xf numFmtId="178" fontId="31" fillId="49" borderId="0" applyNumberFormat="0" applyBorder="0" applyAlignment="0" applyProtection="0"/>
    <xf numFmtId="178" fontId="31" fillId="49" borderId="0" applyNumberFormat="0" applyBorder="0" applyAlignment="0" applyProtection="0"/>
    <xf numFmtId="178" fontId="31" fillId="49" borderId="0" applyNumberFormat="0" applyBorder="0" applyAlignment="0" applyProtection="0"/>
    <xf numFmtId="178" fontId="31" fillId="49" borderId="0" applyNumberFormat="0" applyBorder="0" applyAlignment="0" applyProtection="0"/>
    <xf numFmtId="178" fontId="31" fillId="49" borderId="0" applyNumberFormat="0" applyBorder="0" applyAlignment="0" applyProtection="0"/>
    <xf numFmtId="178" fontId="31" fillId="49" borderId="0" applyNumberFormat="0" applyBorder="0" applyAlignment="0" applyProtection="0"/>
    <xf numFmtId="178" fontId="31" fillId="49" borderId="0" applyNumberFormat="0" applyBorder="0" applyAlignment="0" applyProtection="0"/>
    <xf numFmtId="178" fontId="31" fillId="49" borderId="0" applyNumberFormat="0" applyBorder="0" applyAlignment="0" applyProtection="0"/>
    <xf numFmtId="178" fontId="31" fillId="49" borderId="0" applyNumberFormat="0" applyBorder="0" applyAlignment="0" applyProtection="0"/>
    <xf numFmtId="178" fontId="31" fillId="49" borderId="0" applyNumberFormat="0" applyBorder="0" applyAlignment="0" applyProtection="0"/>
    <xf numFmtId="178" fontId="31" fillId="49" borderId="0" applyNumberFormat="0" applyBorder="0" applyAlignment="0" applyProtection="0"/>
    <xf numFmtId="178" fontId="31" fillId="49" borderId="0" applyNumberFormat="0" applyBorder="0" applyAlignment="0" applyProtection="0"/>
    <xf numFmtId="178" fontId="31" fillId="49" borderId="0" applyNumberFormat="0" applyBorder="0" applyAlignment="0" applyProtection="0"/>
    <xf numFmtId="178" fontId="31" fillId="49" borderId="0" applyNumberFormat="0" applyBorder="0" applyAlignment="0" applyProtection="0"/>
    <xf numFmtId="178" fontId="31" fillId="49" borderId="0" applyNumberFormat="0" applyBorder="0" applyAlignment="0" applyProtection="0"/>
    <xf numFmtId="178" fontId="31" fillId="49" borderId="0" applyNumberFormat="0" applyBorder="0" applyAlignment="0" applyProtection="0"/>
    <xf numFmtId="178" fontId="31" fillId="49" borderId="0" applyNumberFormat="0" applyBorder="0" applyAlignment="0" applyProtection="0"/>
    <xf numFmtId="178" fontId="31" fillId="49" borderId="0" applyNumberFormat="0" applyBorder="0" applyAlignment="0" applyProtection="0"/>
    <xf numFmtId="178" fontId="31" fillId="49" borderId="0" applyNumberFormat="0" applyBorder="0" applyAlignment="0" applyProtection="0"/>
    <xf numFmtId="178" fontId="31" fillId="49" borderId="0" applyNumberFormat="0" applyBorder="0" applyAlignment="0" applyProtection="0"/>
    <xf numFmtId="178" fontId="31" fillId="49" borderId="0" applyNumberFormat="0" applyBorder="0" applyAlignment="0" applyProtection="0"/>
    <xf numFmtId="178" fontId="31" fillId="49" borderId="0" applyNumberFormat="0" applyBorder="0" applyAlignment="0" applyProtection="0"/>
    <xf numFmtId="178" fontId="31" fillId="49" borderId="0" applyNumberFormat="0" applyBorder="0" applyAlignment="0" applyProtection="0"/>
    <xf numFmtId="178" fontId="31" fillId="49" borderId="0" applyNumberFormat="0" applyBorder="0" applyAlignment="0" applyProtection="0"/>
    <xf numFmtId="178" fontId="31" fillId="49" borderId="0" applyNumberFormat="0" applyBorder="0" applyAlignment="0" applyProtection="0"/>
    <xf numFmtId="178" fontId="31" fillId="49" borderId="0" applyNumberFormat="0" applyBorder="0" applyAlignment="0" applyProtection="0"/>
    <xf numFmtId="178" fontId="31" fillId="49" borderId="0" applyNumberFormat="0" applyBorder="0" applyAlignment="0" applyProtection="0"/>
    <xf numFmtId="178" fontId="31" fillId="49" borderId="0" applyNumberFormat="0" applyBorder="0" applyAlignment="0" applyProtection="0"/>
    <xf numFmtId="178" fontId="27" fillId="35" borderId="0" applyNumberFormat="0" applyBorder="0" applyAlignment="0" applyProtection="0"/>
    <xf numFmtId="178" fontId="31" fillId="49" borderId="0" applyNumberFormat="0" applyBorder="0" applyAlignment="0" applyProtection="0"/>
    <xf numFmtId="178" fontId="31" fillId="49" borderId="0" applyNumberFormat="0" applyBorder="0" applyAlignment="0" applyProtection="0"/>
    <xf numFmtId="178" fontId="31" fillId="49" borderId="0" applyNumberFormat="0" applyBorder="0" applyAlignment="0" applyProtection="0"/>
    <xf numFmtId="178" fontId="31" fillId="49" borderId="0" applyNumberFormat="0" applyBorder="0" applyAlignment="0" applyProtection="0"/>
    <xf numFmtId="178" fontId="31" fillId="49" borderId="0" applyNumberFormat="0" applyBorder="0" applyAlignment="0" applyProtection="0"/>
    <xf numFmtId="178" fontId="8" fillId="0" borderId="0" applyNumberFormat="0" applyFill="0" applyBorder="0" applyAlignment="0" applyProtection="0"/>
    <xf numFmtId="178" fontId="8" fillId="0" borderId="0" applyNumberFormat="0" applyFill="0" applyBorder="0" applyAlignment="0" applyProtection="0"/>
    <xf numFmtId="178" fontId="32" fillId="38" borderId="0" applyNumberFormat="0" applyBorder="0" applyAlignment="0" applyProtection="0"/>
    <xf numFmtId="178" fontId="32" fillId="38" borderId="0" applyNumberFormat="0" applyBorder="0" applyAlignment="0" applyProtection="0"/>
    <xf numFmtId="178" fontId="32" fillId="38" borderId="0" applyNumberFormat="0" applyBorder="0" applyAlignment="0" applyProtection="0"/>
    <xf numFmtId="178" fontId="32" fillId="38" borderId="0" applyNumberFormat="0" applyBorder="0" applyAlignment="0" applyProtection="0"/>
    <xf numFmtId="178" fontId="32" fillId="38" borderId="0" applyNumberFormat="0" applyBorder="0" applyAlignment="0" applyProtection="0"/>
    <xf numFmtId="178" fontId="32" fillId="38" borderId="0" applyNumberFormat="0" applyBorder="0" applyAlignment="0" applyProtection="0"/>
    <xf numFmtId="178" fontId="32" fillId="38" borderId="0" applyNumberFormat="0" applyBorder="0" applyAlignment="0" applyProtection="0"/>
    <xf numFmtId="178" fontId="32" fillId="38" borderId="0" applyNumberFormat="0" applyBorder="0" applyAlignment="0" applyProtection="0"/>
    <xf numFmtId="178" fontId="32" fillId="38" borderId="0" applyNumberFormat="0" applyBorder="0" applyAlignment="0" applyProtection="0"/>
    <xf numFmtId="178" fontId="32" fillId="38" borderId="0" applyNumberFormat="0" applyBorder="0" applyAlignment="0" applyProtection="0"/>
    <xf numFmtId="178" fontId="32" fillId="38" borderId="0" applyNumberFormat="0" applyBorder="0" applyAlignment="0" applyProtection="0"/>
    <xf numFmtId="178" fontId="32" fillId="38" borderId="0" applyNumberFormat="0" applyBorder="0" applyAlignment="0" applyProtection="0"/>
    <xf numFmtId="178" fontId="32" fillId="38" borderId="0" applyNumberFormat="0" applyBorder="0" applyAlignment="0" applyProtection="0"/>
    <xf numFmtId="178" fontId="32" fillId="38" borderId="0" applyNumberFormat="0" applyBorder="0" applyAlignment="0" applyProtection="0"/>
    <xf numFmtId="178" fontId="32" fillId="38" borderId="0" applyNumberFormat="0" applyBorder="0" applyAlignment="0" applyProtection="0"/>
    <xf numFmtId="178" fontId="32" fillId="38" borderId="0" applyNumberFormat="0" applyBorder="0" applyAlignment="0" applyProtection="0"/>
    <xf numFmtId="178" fontId="32" fillId="38" borderId="0" applyNumberFormat="0" applyBorder="0" applyAlignment="0" applyProtection="0"/>
    <xf numFmtId="178" fontId="32" fillId="38" borderId="0" applyNumberFormat="0" applyBorder="0" applyAlignment="0" applyProtection="0"/>
    <xf numFmtId="178" fontId="32" fillId="38" borderId="0" applyNumberFormat="0" applyBorder="0" applyAlignment="0" applyProtection="0"/>
    <xf numFmtId="178" fontId="32" fillId="38" borderId="0" applyNumberFormat="0" applyBorder="0" applyAlignment="0" applyProtection="0"/>
    <xf numFmtId="178" fontId="32" fillId="38" borderId="0" applyNumberFormat="0" applyBorder="0" applyAlignment="0" applyProtection="0"/>
    <xf numFmtId="178" fontId="32" fillId="38" borderId="0" applyNumberFormat="0" applyBorder="0" applyAlignment="0" applyProtection="0"/>
    <xf numFmtId="178" fontId="32" fillId="38" borderId="0" applyNumberFormat="0" applyBorder="0" applyAlignment="0" applyProtection="0"/>
    <xf numFmtId="178" fontId="32" fillId="38" borderId="0" applyNumberFormat="0" applyBorder="0" applyAlignment="0" applyProtection="0"/>
    <xf numFmtId="178" fontId="32" fillId="38" borderId="0" applyNumberFormat="0" applyBorder="0" applyAlignment="0" applyProtection="0"/>
    <xf numFmtId="178" fontId="32" fillId="38" borderId="0" applyNumberFormat="0" applyBorder="0" applyAlignment="0" applyProtection="0"/>
    <xf numFmtId="178" fontId="32" fillId="38" borderId="0" applyNumberFormat="0" applyBorder="0" applyAlignment="0" applyProtection="0"/>
    <xf numFmtId="178" fontId="32" fillId="38" borderId="0" applyNumberFormat="0" applyBorder="0" applyAlignment="0" applyProtection="0"/>
    <xf numFmtId="178" fontId="32" fillId="38" borderId="0" applyNumberFormat="0" applyBorder="0" applyAlignment="0" applyProtection="0"/>
    <xf numFmtId="178" fontId="32" fillId="38" borderId="0" applyNumberFormat="0" applyBorder="0" applyAlignment="0" applyProtection="0"/>
    <xf numFmtId="178" fontId="32" fillId="38" borderId="0" applyNumberFormat="0" applyBorder="0" applyAlignment="0" applyProtection="0"/>
    <xf numFmtId="178" fontId="32" fillId="38" borderId="0" applyNumberFormat="0" applyBorder="0" applyAlignment="0" applyProtection="0"/>
    <xf numFmtId="178" fontId="32" fillId="38" borderId="0" applyNumberFormat="0" applyBorder="0" applyAlignment="0" applyProtection="0"/>
    <xf numFmtId="178" fontId="32" fillId="38" borderId="0" applyNumberFormat="0" applyBorder="0" applyAlignment="0" applyProtection="0"/>
    <xf numFmtId="178" fontId="32" fillId="38" borderId="0" applyNumberFormat="0" applyBorder="0" applyAlignment="0" applyProtection="0"/>
    <xf numFmtId="178" fontId="32" fillId="38" borderId="0" applyNumberFormat="0" applyBorder="0" applyAlignment="0" applyProtection="0"/>
    <xf numFmtId="178" fontId="32" fillId="38" borderId="0" applyNumberFormat="0" applyBorder="0" applyAlignment="0" applyProtection="0"/>
    <xf numFmtId="178" fontId="32" fillId="38" borderId="0" applyNumberFormat="0" applyBorder="0" applyAlignment="0" applyProtection="0"/>
    <xf numFmtId="178" fontId="32" fillId="38" borderId="0" applyNumberFormat="0" applyBorder="0" applyAlignment="0" applyProtection="0"/>
    <xf numFmtId="178" fontId="32" fillId="38" borderId="0" applyNumberFormat="0" applyBorder="0" applyAlignment="0" applyProtection="0"/>
    <xf numFmtId="178" fontId="17" fillId="5" borderId="0" applyNumberFormat="0" applyBorder="0" applyAlignment="0" applyProtection="0"/>
    <xf numFmtId="178" fontId="32" fillId="38" borderId="0" applyNumberFormat="0" applyBorder="0" applyAlignment="0" applyProtection="0"/>
    <xf numFmtId="178" fontId="32" fillId="38" borderId="0" applyNumberFormat="0" applyBorder="0" applyAlignment="0" applyProtection="0"/>
    <xf numFmtId="178" fontId="32" fillId="38" borderId="0" applyNumberFormat="0" applyBorder="0" applyAlignment="0" applyProtection="0"/>
    <xf numFmtId="178" fontId="32" fillId="38" borderId="0" applyNumberFormat="0" applyBorder="0" applyAlignment="0" applyProtection="0"/>
    <xf numFmtId="178" fontId="32" fillId="38" borderId="0" applyNumberFormat="0" applyBorder="0" applyAlignment="0" applyProtection="0"/>
    <xf numFmtId="178" fontId="33" fillId="50" borderId="18" applyNumberFormat="0" applyAlignment="0" applyProtection="0"/>
    <xf numFmtId="178" fontId="33" fillId="50" borderId="18" applyNumberFormat="0" applyAlignment="0" applyProtection="0"/>
    <xf numFmtId="178" fontId="33" fillId="50" borderId="18" applyNumberFormat="0" applyAlignment="0" applyProtection="0"/>
    <xf numFmtId="178" fontId="33" fillId="50" borderId="18" applyNumberFormat="0" applyAlignment="0" applyProtection="0"/>
    <xf numFmtId="178" fontId="33" fillId="50" borderId="18" applyNumberFormat="0" applyAlignment="0" applyProtection="0"/>
    <xf numFmtId="178" fontId="33" fillId="50" borderId="18" applyNumberFormat="0" applyAlignment="0" applyProtection="0"/>
    <xf numFmtId="178" fontId="33" fillId="50" borderId="18" applyNumberFormat="0" applyAlignment="0" applyProtection="0"/>
    <xf numFmtId="178" fontId="33" fillId="50" borderId="18" applyNumberFormat="0" applyAlignment="0" applyProtection="0"/>
    <xf numFmtId="178" fontId="33" fillId="50" borderId="18" applyNumberFormat="0" applyAlignment="0" applyProtection="0"/>
    <xf numFmtId="178" fontId="33" fillId="50" borderId="18" applyNumberFormat="0" applyAlignment="0" applyProtection="0"/>
    <xf numFmtId="178" fontId="33" fillId="50" borderId="18" applyNumberFormat="0" applyAlignment="0" applyProtection="0"/>
    <xf numFmtId="178" fontId="33" fillId="50" borderId="18" applyNumberFormat="0" applyAlignment="0" applyProtection="0"/>
    <xf numFmtId="178" fontId="33" fillId="50" borderId="18" applyNumberFormat="0" applyAlignment="0" applyProtection="0"/>
    <xf numFmtId="178" fontId="33" fillId="50" borderId="18" applyNumberFormat="0" applyAlignment="0" applyProtection="0"/>
    <xf numFmtId="178" fontId="33" fillId="50" borderId="18" applyNumberFormat="0" applyAlignment="0" applyProtection="0"/>
    <xf numFmtId="178" fontId="33" fillId="50" borderId="18" applyNumberFormat="0" applyAlignment="0" applyProtection="0"/>
    <xf numFmtId="178" fontId="33" fillId="50" borderId="18" applyNumberFormat="0" applyAlignment="0" applyProtection="0"/>
    <xf numFmtId="178" fontId="33" fillId="50" borderId="18" applyNumberFormat="0" applyAlignment="0" applyProtection="0"/>
    <xf numFmtId="178" fontId="33" fillId="50" borderId="18" applyNumberFormat="0" applyAlignment="0" applyProtection="0"/>
    <xf numFmtId="178" fontId="33" fillId="50" borderId="18" applyNumberFormat="0" applyAlignment="0" applyProtection="0"/>
    <xf numFmtId="178" fontId="33" fillId="50" borderId="18" applyNumberFormat="0" applyAlignment="0" applyProtection="0"/>
    <xf numFmtId="178" fontId="33" fillId="50" borderId="18" applyNumberFormat="0" applyAlignment="0" applyProtection="0"/>
    <xf numFmtId="178" fontId="33" fillId="50" borderId="18" applyNumberFormat="0" applyAlignment="0" applyProtection="0"/>
    <xf numFmtId="178" fontId="33" fillId="50" borderId="18" applyNumberFormat="0" applyAlignment="0" applyProtection="0"/>
    <xf numFmtId="178" fontId="33" fillId="50" borderId="18" applyNumberFormat="0" applyAlignment="0" applyProtection="0"/>
    <xf numFmtId="178" fontId="33" fillId="50" borderId="18" applyNumberFormat="0" applyAlignment="0" applyProtection="0"/>
    <xf numFmtId="178" fontId="33" fillId="50" borderId="18" applyNumberFormat="0" applyAlignment="0" applyProtection="0"/>
    <xf numFmtId="178" fontId="33" fillId="50" borderId="18" applyNumberFormat="0" applyAlignment="0" applyProtection="0"/>
    <xf numFmtId="178" fontId="33" fillId="50" borderId="18" applyNumberFormat="0" applyAlignment="0" applyProtection="0"/>
    <xf numFmtId="178" fontId="33" fillId="50" borderId="18" applyNumberFormat="0" applyAlignment="0" applyProtection="0"/>
    <xf numFmtId="178" fontId="33" fillId="50" borderId="18" applyNumberFormat="0" applyAlignment="0" applyProtection="0"/>
    <xf numFmtId="178" fontId="33" fillId="50" borderId="18" applyNumberFormat="0" applyAlignment="0" applyProtection="0"/>
    <xf numFmtId="178" fontId="33" fillId="50" borderId="18" applyNumberFormat="0" applyAlignment="0" applyProtection="0"/>
    <xf numFmtId="178" fontId="33" fillId="50" borderId="18" applyNumberFormat="0" applyAlignment="0" applyProtection="0"/>
    <xf numFmtId="178" fontId="33" fillId="50" borderId="18" applyNumberFormat="0" applyAlignment="0" applyProtection="0"/>
    <xf numFmtId="178" fontId="33" fillId="50" borderId="18" applyNumberFormat="0" applyAlignment="0" applyProtection="0"/>
    <xf numFmtId="178" fontId="33" fillId="50" borderId="18" applyNumberFormat="0" applyAlignment="0" applyProtection="0"/>
    <xf numFmtId="178" fontId="33" fillId="50" borderId="18" applyNumberFormat="0" applyAlignment="0" applyProtection="0"/>
    <xf numFmtId="178" fontId="33" fillId="50" borderId="18" applyNumberFormat="0" applyAlignment="0" applyProtection="0"/>
    <xf numFmtId="178" fontId="33" fillId="50" borderId="18" applyNumberFormat="0" applyAlignment="0" applyProtection="0"/>
    <xf numFmtId="178" fontId="22" fillId="9" borderId="12" applyNumberFormat="0" applyAlignment="0" applyProtection="0"/>
    <xf numFmtId="178" fontId="33" fillId="50" borderId="18" applyNumberFormat="0" applyAlignment="0" applyProtection="0"/>
    <xf numFmtId="178" fontId="33" fillId="50" borderId="18" applyNumberFormat="0" applyAlignment="0" applyProtection="0"/>
    <xf numFmtId="178" fontId="33" fillId="50" borderId="18" applyNumberFormat="0" applyAlignment="0" applyProtection="0"/>
    <xf numFmtId="178" fontId="33" fillId="50" borderId="18" applyNumberFormat="0" applyAlignment="0" applyProtection="0"/>
    <xf numFmtId="178" fontId="33" fillId="50" borderId="18" applyNumberFormat="0" applyAlignment="0" applyProtection="0"/>
    <xf numFmtId="178" fontId="34" fillId="51" borderId="19" applyNumberFormat="0" applyAlignment="0" applyProtection="0"/>
    <xf numFmtId="178" fontId="34" fillId="51" borderId="19" applyNumberFormat="0" applyAlignment="0" applyProtection="0"/>
    <xf numFmtId="178" fontId="34" fillId="51" borderId="19" applyNumberFormat="0" applyAlignment="0" applyProtection="0"/>
    <xf numFmtId="178" fontId="34" fillId="51" borderId="19" applyNumberFormat="0" applyAlignment="0" applyProtection="0"/>
    <xf numFmtId="178" fontId="34" fillId="51" borderId="19" applyNumberFormat="0" applyAlignment="0" applyProtection="0"/>
    <xf numFmtId="178" fontId="34" fillId="51" borderId="19" applyNumberFormat="0" applyAlignment="0" applyProtection="0"/>
    <xf numFmtId="178" fontId="34" fillId="51" borderId="19" applyNumberFormat="0" applyAlignment="0" applyProtection="0"/>
    <xf numFmtId="178" fontId="34" fillId="51" borderId="19" applyNumberFormat="0" applyAlignment="0" applyProtection="0"/>
    <xf numFmtId="178" fontId="34" fillId="51" borderId="19" applyNumberFormat="0" applyAlignment="0" applyProtection="0"/>
    <xf numFmtId="178" fontId="34" fillId="51" borderId="19" applyNumberFormat="0" applyAlignment="0" applyProtection="0"/>
    <xf numFmtId="178" fontId="34" fillId="51" borderId="19" applyNumberFormat="0" applyAlignment="0" applyProtection="0"/>
    <xf numFmtId="178" fontId="34" fillId="51" borderId="19" applyNumberFormat="0" applyAlignment="0" applyProtection="0"/>
    <xf numFmtId="178" fontId="34" fillId="51" borderId="19" applyNumberFormat="0" applyAlignment="0" applyProtection="0"/>
    <xf numFmtId="178" fontId="34" fillId="51" borderId="19" applyNumberFormat="0" applyAlignment="0" applyProtection="0"/>
    <xf numFmtId="178" fontId="34" fillId="51" borderId="19" applyNumberFormat="0" applyAlignment="0" applyProtection="0"/>
    <xf numFmtId="178" fontId="34" fillId="51" borderId="19" applyNumberFormat="0" applyAlignment="0" applyProtection="0"/>
    <xf numFmtId="178" fontId="34" fillId="51" borderId="19" applyNumberFormat="0" applyAlignment="0" applyProtection="0"/>
    <xf numFmtId="178" fontId="34" fillId="51" borderId="19" applyNumberFormat="0" applyAlignment="0" applyProtection="0"/>
    <xf numFmtId="178" fontId="34" fillId="51" borderId="19" applyNumberFormat="0" applyAlignment="0" applyProtection="0"/>
    <xf numFmtId="178" fontId="34" fillId="51" borderId="19" applyNumberFormat="0" applyAlignment="0" applyProtection="0"/>
    <xf numFmtId="178" fontId="34" fillId="51" borderId="19" applyNumberFormat="0" applyAlignment="0" applyProtection="0"/>
    <xf numFmtId="178" fontId="34" fillId="51" borderId="19" applyNumberFormat="0" applyAlignment="0" applyProtection="0"/>
    <xf numFmtId="178" fontId="34" fillId="51" borderId="19" applyNumberFormat="0" applyAlignment="0" applyProtection="0"/>
    <xf numFmtId="178" fontId="34" fillId="51" borderId="19" applyNumberFormat="0" applyAlignment="0" applyProtection="0"/>
    <xf numFmtId="178" fontId="34" fillId="51" borderId="19" applyNumberFormat="0" applyAlignment="0" applyProtection="0"/>
    <xf numFmtId="178" fontId="34" fillId="51" borderId="19" applyNumberFormat="0" applyAlignment="0" applyProtection="0"/>
    <xf numFmtId="178" fontId="34" fillId="51" borderId="19" applyNumberFormat="0" applyAlignment="0" applyProtection="0"/>
    <xf numFmtId="178" fontId="34" fillId="51" borderId="19" applyNumberFormat="0" applyAlignment="0" applyProtection="0"/>
    <xf numFmtId="178" fontId="34" fillId="51" borderId="19" applyNumberFormat="0" applyAlignment="0" applyProtection="0"/>
    <xf numFmtId="178" fontId="34" fillId="51" borderId="19" applyNumberFormat="0" applyAlignment="0" applyProtection="0"/>
    <xf numFmtId="178" fontId="34" fillId="51" borderId="19" applyNumberFormat="0" applyAlignment="0" applyProtection="0"/>
    <xf numFmtId="178" fontId="34" fillId="51" borderId="19" applyNumberFormat="0" applyAlignment="0" applyProtection="0"/>
    <xf numFmtId="178" fontId="34" fillId="51" borderId="19" applyNumberFormat="0" applyAlignment="0" applyProtection="0"/>
    <xf numFmtId="178" fontId="34" fillId="51" borderId="19" applyNumberFormat="0" applyAlignment="0" applyProtection="0"/>
    <xf numFmtId="178" fontId="34" fillId="51" borderId="19" applyNumberFormat="0" applyAlignment="0" applyProtection="0"/>
    <xf numFmtId="178" fontId="34" fillId="51" borderId="19" applyNumberFormat="0" applyAlignment="0" applyProtection="0"/>
    <xf numFmtId="178" fontId="34" fillId="51" borderId="19" applyNumberFormat="0" applyAlignment="0" applyProtection="0"/>
    <xf numFmtId="178" fontId="34" fillId="51" borderId="19" applyNumberFormat="0" applyAlignment="0" applyProtection="0"/>
    <xf numFmtId="178" fontId="34" fillId="51" borderId="19" applyNumberFormat="0" applyAlignment="0" applyProtection="0"/>
    <xf numFmtId="178" fontId="34" fillId="51" borderId="19" applyNumberFormat="0" applyAlignment="0" applyProtection="0"/>
    <xf numFmtId="178" fontId="24" fillId="10" borderId="15" applyNumberFormat="0" applyAlignment="0" applyProtection="0"/>
    <xf numFmtId="178" fontId="34" fillId="51" borderId="19" applyNumberFormat="0" applyAlignment="0" applyProtection="0"/>
    <xf numFmtId="178" fontId="34" fillId="51" borderId="19" applyNumberFormat="0" applyAlignment="0" applyProtection="0"/>
    <xf numFmtId="178" fontId="34" fillId="51" borderId="19" applyNumberFormat="0" applyAlignment="0" applyProtection="0"/>
    <xf numFmtId="178" fontId="34" fillId="51" borderId="19" applyNumberFormat="0" applyAlignment="0" applyProtection="0"/>
    <xf numFmtId="178" fontId="34" fillId="51" borderId="19" applyNumberFormat="0" applyAlignment="0" applyProtection="0"/>
    <xf numFmtId="178" fontId="35" fillId="0" borderId="20" applyNumberFormat="0" applyFill="0" applyAlignment="0" applyProtection="0"/>
    <xf numFmtId="178" fontId="35" fillId="0" borderId="20" applyNumberFormat="0" applyFill="0" applyAlignment="0" applyProtection="0"/>
    <xf numFmtId="178" fontId="35" fillId="0" borderId="20" applyNumberFormat="0" applyFill="0" applyAlignment="0" applyProtection="0"/>
    <xf numFmtId="178" fontId="35" fillId="0" borderId="20" applyNumberFormat="0" applyFill="0" applyAlignment="0" applyProtection="0"/>
    <xf numFmtId="178" fontId="35" fillId="0" borderId="20" applyNumberFormat="0" applyFill="0" applyAlignment="0" applyProtection="0"/>
    <xf numFmtId="178" fontId="35" fillId="0" borderId="20" applyNumberFormat="0" applyFill="0" applyAlignment="0" applyProtection="0"/>
    <xf numFmtId="178" fontId="35" fillId="0" borderId="20" applyNumberFormat="0" applyFill="0" applyAlignment="0" applyProtection="0"/>
    <xf numFmtId="178" fontId="35" fillId="0" borderId="20" applyNumberFormat="0" applyFill="0" applyAlignment="0" applyProtection="0"/>
    <xf numFmtId="178" fontId="35" fillId="0" borderId="20" applyNumberFormat="0" applyFill="0" applyAlignment="0" applyProtection="0"/>
    <xf numFmtId="178" fontId="35" fillId="0" borderId="20" applyNumberFormat="0" applyFill="0" applyAlignment="0" applyProtection="0"/>
    <xf numFmtId="178" fontId="35" fillId="0" borderId="20" applyNumberFormat="0" applyFill="0" applyAlignment="0" applyProtection="0"/>
    <xf numFmtId="178" fontId="35" fillId="0" borderId="20" applyNumberFormat="0" applyFill="0" applyAlignment="0" applyProtection="0"/>
    <xf numFmtId="178" fontId="35" fillId="0" borderId="20" applyNumberFormat="0" applyFill="0" applyAlignment="0" applyProtection="0"/>
    <xf numFmtId="178" fontId="35" fillId="0" borderId="20" applyNumberFormat="0" applyFill="0" applyAlignment="0" applyProtection="0"/>
    <xf numFmtId="178" fontId="35" fillId="0" borderId="20" applyNumberFormat="0" applyFill="0" applyAlignment="0" applyProtection="0"/>
    <xf numFmtId="178" fontId="35" fillId="0" borderId="20" applyNumberFormat="0" applyFill="0" applyAlignment="0" applyProtection="0"/>
    <xf numFmtId="178" fontId="35" fillId="0" borderId="20" applyNumberFormat="0" applyFill="0" applyAlignment="0" applyProtection="0"/>
    <xf numFmtId="178" fontId="35" fillId="0" borderId="20" applyNumberFormat="0" applyFill="0" applyAlignment="0" applyProtection="0"/>
    <xf numFmtId="178" fontId="35" fillId="0" borderId="20" applyNumberFormat="0" applyFill="0" applyAlignment="0" applyProtection="0"/>
    <xf numFmtId="178" fontId="35" fillId="0" borderId="20" applyNumberFormat="0" applyFill="0" applyAlignment="0" applyProtection="0"/>
    <xf numFmtId="178" fontId="35" fillId="0" borderId="20" applyNumberFormat="0" applyFill="0" applyAlignment="0" applyProtection="0"/>
    <xf numFmtId="178" fontId="35" fillId="0" borderId="20" applyNumberFormat="0" applyFill="0" applyAlignment="0" applyProtection="0"/>
    <xf numFmtId="178" fontId="35" fillId="0" borderId="20" applyNumberFormat="0" applyFill="0" applyAlignment="0" applyProtection="0"/>
    <xf numFmtId="178" fontId="35" fillId="0" borderId="20" applyNumberFormat="0" applyFill="0" applyAlignment="0" applyProtection="0"/>
    <xf numFmtId="178" fontId="35" fillId="0" borderId="20" applyNumberFormat="0" applyFill="0" applyAlignment="0" applyProtection="0"/>
    <xf numFmtId="178" fontId="35" fillId="0" borderId="20" applyNumberFormat="0" applyFill="0" applyAlignment="0" applyProtection="0"/>
    <xf numFmtId="178" fontId="35" fillId="0" borderId="20" applyNumberFormat="0" applyFill="0" applyAlignment="0" applyProtection="0"/>
    <xf numFmtId="178" fontId="35" fillId="0" borderId="20" applyNumberFormat="0" applyFill="0" applyAlignment="0" applyProtection="0"/>
    <xf numFmtId="178" fontId="35" fillId="0" borderId="20" applyNumberFormat="0" applyFill="0" applyAlignment="0" applyProtection="0"/>
    <xf numFmtId="178" fontId="35" fillId="0" borderId="20" applyNumberFormat="0" applyFill="0" applyAlignment="0" applyProtection="0"/>
    <xf numFmtId="178" fontId="35" fillId="0" borderId="20" applyNumberFormat="0" applyFill="0" applyAlignment="0" applyProtection="0"/>
    <xf numFmtId="178" fontId="35" fillId="0" borderId="20" applyNumberFormat="0" applyFill="0" applyAlignment="0" applyProtection="0"/>
    <xf numFmtId="178" fontId="35" fillId="0" borderId="20" applyNumberFormat="0" applyFill="0" applyAlignment="0" applyProtection="0"/>
    <xf numFmtId="178" fontId="35" fillId="0" borderId="20" applyNumberFormat="0" applyFill="0" applyAlignment="0" applyProtection="0"/>
    <xf numFmtId="178" fontId="35" fillId="0" borderId="20" applyNumberFormat="0" applyFill="0" applyAlignment="0" applyProtection="0"/>
    <xf numFmtId="178" fontId="35" fillId="0" borderId="20" applyNumberFormat="0" applyFill="0" applyAlignment="0" applyProtection="0"/>
    <xf numFmtId="178" fontId="35" fillId="0" borderId="20" applyNumberFormat="0" applyFill="0" applyAlignment="0" applyProtection="0"/>
    <xf numFmtId="178" fontId="35" fillId="0" borderId="20" applyNumberFormat="0" applyFill="0" applyAlignment="0" applyProtection="0"/>
    <xf numFmtId="178" fontId="35" fillId="0" borderId="20" applyNumberFormat="0" applyFill="0" applyAlignment="0" applyProtection="0"/>
    <xf numFmtId="178" fontId="35" fillId="0" borderId="20" applyNumberFormat="0" applyFill="0" applyAlignment="0" applyProtection="0"/>
    <xf numFmtId="178" fontId="23" fillId="0" borderId="14" applyNumberFormat="0" applyFill="0" applyAlignment="0" applyProtection="0"/>
    <xf numFmtId="178" fontId="35" fillId="0" borderId="20" applyNumberFormat="0" applyFill="0" applyAlignment="0" applyProtection="0"/>
    <xf numFmtId="178" fontId="35" fillId="0" borderId="20" applyNumberFormat="0" applyFill="0" applyAlignment="0" applyProtection="0"/>
    <xf numFmtId="178" fontId="35" fillId="0" borderId="20" applyNumberFormat="0" applyFill="0" applyAlignment="0" applyProtection="0"/>
    <xf numFmtId="178" fontId="35" fillId="0" borderId="20" applyNumberFormat="0" applyFill="0" applyAlignment="0" applyProtection="0"/>
    <xf numFmtId="178" fontId="35" fillId="0" borderId="20" applyNumberFormat="0" applyFill="0" applyAlignment="0" applyProtection="0"/>
    <xf numFmtId="177" fontId="7" fillId="0" borderId="0" applyFon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1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27" fillId="1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27" fillId="16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4" borderId="0" applyNumberFormat="0" applyBorder="0" applyAlignment="0" applyProtection="0"/>
    <xf numFmtId="178" fontId="31" fillId="54" borderId="0" applyNumberFormat="0" applyBorder="0" applyAlignment="0" applyProtection="0"/>
    <xf numFmtId="178" fontId="31" fillId="54" borderId="0" applyNumberFormat="0" applyBorder="0" applyAlignment="0" applyProtection="0"/>
    <xf numFmtId="178" fontId="31" fillId="54" borderId="0" applyNumberFormat="0" applyBorder="0" applyAlignment="0" applyProtection="0"/>
    <xf numFmtId="178" fontId="31" fillId="54" borderId="0" applyNumberFormat="0" applyBorder="0" applyAlignment="0" applyProtection="0"/>
    <xf numFmtId="178" fontId="31" fillId="54" borderId="0" applyNumberFormat="0" applyBorder="0" applyAlignment="0" applyProtection="0"/>
    <xf numFmtId="178" fontId="31" fillId="54" borderId="0" applyNumberFormat="0" applyBorder="0" applyAlignment="0" applyProtection="0"/>
    <xf numFmtId="178" fontId="31" fillId="54" borderId="0" applyNumberFormat="0" applyBorder="0" applyAlignment="0" applyProtection="0"/>
    <xf numFmtId="178" fontId="31" fillId="54" borderId="0" applyNumberFormat="0" applyBorder="0" applyAlignment="0" applyProtection="0"/>
    <xf numFmtId="178" fontId="31" fillId="54" borderId="0" applyNumberFormat="0" applyBorder="0" applyAlignment="0" applyProtection="0"/>
    <xf numFmtId="178" fontId="31" fillId="54" borderId="0" applyNumberFormat="0" applyBorder="0" applyAlignment="0" applyProtection="0"/>
    <xf numFmtId="178" fontId="31" fillId="54" borderId="0" applyNumberFormat="0" applyBorder="0" applyAlignment="0" applyProtection="0"/>
    <xf numFmtId="178" fontId="31" fillId="54" borderId="0" applyNumberFormat="0" applyBorder="0" applyAlignment="0" applyProtection="0"/>
    <xf numFmtId="178" fontId="31" fillId="54" borderId="0" applyNumberFormat="0" applyBorder="0" applyAlignment="0" applyProtection="0"/>
    <xf numFmtId="178" fontId="31" fillId="54" borderId="0" applyNumberFormat="0" applyBorder="0" applyAlignment="0" applyProtection="0"/>
    <xf numFmtId="178" fontId="31" fillId="54" borderId="0" applyNumberFormat="0" applyBorder="0" applyAlignment="0" applyProtection="0"/>
    <xf numFmtId="178" fontId="31" fillId="54" borderId="0" applyNumberFormat="0" applyBorder="0" applyAlignment="0" applyProtection="0"/>
    <xf numFmtId="178" fontId="31" fillId="54" borderId="0" applyNumberFormat="0" applyBorder="0" applyAlignment="0" applyProtection="0"/>
    <xf numFmtId="178" fontId="31" fillId="54" borderId="0" applyNumberFormat="0" applyBorder="0" applyAlignment="0" applyProtection="0"/>
    <xf numFmtId="178" fontId="31" fillId="54" borderId="0" applyNumberFormat="0" applyBorder="0" applyAlignment="0" applyProtection="0"/>
    <xf numFmtId="178" fontId="31" fillId="54" borderId="0" applyNumberFormat="0" applyBorder="0" applyAlignment="0" applyProtection="0"/>
    <xf numFmtId="178" fontId="31" fillId="54" borderId="0" applyNumberFormat="0" applyBorder="0" applyAlignment="0" applyProtection="0"/>
    <xf numFmtId="178" fontId="31" fillId="54" borderId="0" applyNumberFormat="0" applyBorder="0" applyAlignment="0" applyProtection="0"/>
    <xf numFmtId="178" fontId="31" fillId="54" borderId="0" applyNumberFormat="0" applyBorder="0" applyAlignment="0" applyProtection="0"/>
    <xf numFmtId="178" fontId="31" fillId="54" borderId="0" applyNumberFormat="0" applyBorder="0" applyAlignment="0" applyProtection="0"/>
    <xf numFmtId="178" fontId="31" fillId="54" borderId="0" applyNumberFormat="0" applyBorder="0" applyAlignment="0" applyProtection="0"/>
    <xf numFmtId="178" fontId="31" fillId="54" borderId="0" applyNumberFormat="0" applyBorder="0" applyAlignment="0" applyProtection="0"/>
    <xf numFmtId="178" fontId="31" fillId="54" borderId="0" applyNumberFormat="0" applyBorder="0" applyAlignment="0" applyProtection="0"/>
    <xf numFmtId="178" fontId="31" fillId="54" borderId="0" applyNumberFormat="0" applyBorder="0" applyAlignment="0" applyProtection="0"/>
    <xf numFmtId="178" fontId="31" fillId="54" borderId="0" applyNumberFormat="0" applyBorder="0" applyAlignment="0" applyProtection="0"/>
    <xf numFmtId="178" fontId="31" fillId="54" borderId="0" applyNumberFormat="0" applyBorder="0" applyAlignment="0" applyProtection="0"/>
    <xf numFmtId="178" fontId="31" fillId="54" borderId="0" applyNumberFormat="0" applyBorder="0" applyAlignment="0" applyProtection="0"/>
    <xf numFmtId="178" fontId="31" fillId="54" borderId="0" applyNumberFormat="0" applyBorder="0" applyAlignment="0" applyProtection="0"/>
    <xf numFmtId="178" fontId="31" fillId="54" borderId="0" applyNumberFormat="0" applyBorder="0" applyAlignment="0" applyProtection="0"/>
    <xf numFmtId="178" fontId="31" fillId="54" borderId="0" applyNumberFormat="0" applyBorder="0" applyAlignment="0" applyProtection="0"/>
    <xf numFmtId="178" fontId="31" fillId="54" borderId="0" applyNumberFormat="0" applyBorder="0" applyAlignment="0" applyProtection="0"/>
    <xf numFmtId="178" fontId="31" fillId="54" borderId="0" applyNumberFormat="0" applyBorder="0" applyAlignment="0" applyProtection="0"/>
    <xf numFmtId="178" fontId="31" fillId="54" borderId="0" applyNumberFormat="0" applyBorder="0" applyAlignment="0" applyProtection="0"/>
    <xf numFmtId="178" fontId="31" fillId="54" borderId="0" applyNumberFormat="0" applyBorder="0" applyAlignment="0" applyProtection="0"/>
    <xf numFmtId="178" fontId="31" fillId="54" borderId="0" applyNumberFormat="0" applyBorder="0" applyAlignment="0" applyProtection="0"/>
    <xf numFmtId="178" fontId="27" fillId="20" borderId="0" applyNumberFormat="0" applyBorder="0" applyAlignment="0" applyProtection="0"/>
    <xf numFmtId="178" fontId="31" fillId="54" borderId="0" applyNumberFormat="0" applyBorder="0" applyAlignment="0" applyProtection="0"/>
    <xf numFmtId="178" fontId="31" fillId="54" borderId="0" applyNumberFormat="0" applyBorder="0" applyAlignment="0" applyProtection="0"/>
    <xf numFmtId="178" fontId="31" fillId="54" borderId="0" applyNumberFormat="0" applyBorder="0" applyAlignment="0" applyProtection="0"/>
    <xf numFmtId="178" fontId="31" fillId="54" borderId="0" applyNumberFormat="0" applyBorder="0" applyAlignment="0" applyProtection="0"/>
    <xf numFmtId="178" fontId="31" fillId="54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27" fillId="24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8" borderId="0" applyNumberFormat="0" applyBorder="0" applyAlignment="0" applyProtection="0"/>
    <xf numFmtId="178" fontId="31" fillId="48" borderId="0" applyNumberFormat="0" applyBorder="0" applyAlignment="0" applyProtection="0"/>
    <xf numFmtId="178" fontId="31" fillId="48" borderId="0" applyNumberFormat="0" applyBorder="0" applyAlignment="0" applyProtection="0"/>
    <xf numFmtId="178" fontId="31" fillId="48" borderId="0" applyNumberFormat="0" applyBorder="0" applyAlignment="0" applyProtection="0"/>
    <xf numFmtId="178" fontId="31" fillId="48" borderId="0" applyNumberFormat="0" applyBorder="0" applyAlignment="0" applyProtection="0"/>
    <xf numFmtId="178" fontId="31" fillId="48" borderId="0" applyNumberFormat="0" applyBorder="0" applyAlignment="0" applyProtection="0"/>
    <xf numFmtId="178" fontId="31" fillId="48" borderId="0" applyNumberFormat="0" applyBorder="0" applyAlignment="0" applyProtection="0"/>
    <xf numFmtId="178" fontId="31" fillId="48" borderId="0" applyNumberFormat="0" applyBorder="0" applyAlignment="0" applyProtection="0"/>
    <xf numFmtId="178" fontId="31" fillId="48" borderId="0" applyNumberFormat="0" applyBorder="0" applyAlignment="0" applyProtection="0"/>
    <xf numFmtId="178" fontId="31" fillId="48" borderId="0" applyNumberFormat="0" applyBorder="0" applyAlignment="0" applyProtection="0"/>
    <xf numFmtId="178" fontId="31" fillId="48" borderId="0" applyNumberFormat="0" applyBorder="0" applyAlignment="0" applyProtection="0"/>
    <xf numFmtId="178" fontId="31" fillId="48" borderId="0" applyNumberFormat="0" applyBorder="0" applyAlignment="0" applyProtection="0"/>
    <xf numFmtId="178" fontId="31" fillId="48" borderId="0" applyNumberFormat="0" applyBorder="0" applyAlignment="0" applyProtection="0"/>
    <xf numFmtId="178" fontId="31" fillId="48" borderId="0" applyNumberFormat="0" applyBorder="0" applyAlignment="0" applyProtection="0"/>
    <xf numFmtId="178" fontId="31" fillId="48" borderId="0" applyNumberFormat="0" applyBorder="0" applyAlignment="0" applyProtection="0"/>
    <xf numFmtId="178" fontId="31" fillId="48" borderId="0" applyNumberFormat="0" applyBorder="0" applyAlignment="0" applyProtection="0"/>
    <xf numFmtId="178" fontId="31" fillId="48" borderId="0" applyNumberFormat="0" applyBorder="0" applyAlignment="0" applyProtection="0"/>
    <xf numFmtId="178" fontId="31" fillId="48" borderId="0" applyNumberFormat="0" applyBorder="0" applyAlignment="0" applyProtection="0"/>
    <xf numFmtId="178" fontId="31" fillId="48" borderId="0" applyNumberFormat="0" applyBorder="0" applyAlignment="0" applyProtection="0"/>
    <xf numFmtId="178" fontId="31" fillId="48" borderId="0" applyNumberFormat="0" applyBorder="0" applyAlignment="0" applyProtection="0"/>
    <xf numFmtId="178" fontId="31" fillId="48" borderId="0" applyNumberFormat="0" applyBorder="0" applyAlignment="0" applyProtection="0"/>
    <xf numFmtId="178" fontId="31" fillId="48" borderId="0" applyNumberFormat="0" applyBorder="0" applyAlignment="0" applyProtection="0"/>
    <xf numFmtId="178" fontId="31" fillId="48" borderId="0" applyNumberFormat="0" applyBorder="0" applyAlignment="0" applyProtection="0"/>
    <xf numFmtId="178" fontId="31" fillId="48" borderId="0" applyNumberFormat="0" applyBorder="0" applyAlignment="0" applyProtection="0"/>
    <xf numFmtId="178" fontId="31" fillId="48" borderId="0" applyNumberFormat="0" applyBorder="0" applyAlignment="0" applyProtection="0"/>
    <xf numFmtId="178" fontId="31" fillId="48" borderId="0" applyNumberFormat="0" applyBorder="0" applyAlignment="0" applyProtection="0"/>
    <xf numFmtId="178" fontId="31" fillId="48" borderId="0" applyNumberFormat="0" applyBorder="0" applyAlignment="0" applyProtection="0"/>
    <xf numFmtId="178" fontId="31" fillId="48" borderId="0" applyNumberFormat="0" applyBorder="0" applyAlignment="0" applyProtection="0"/>
    <xf numFmtId="178" fontId="31" fillId="48" borderId="0" applyNumberFormat="0" applyBorder="0" applyAlignment="0" applyProtection="0"/>
    <xf numFmtId="178" fontId="31" fillId="48" borderId="0" applyNumberFormat="0" applyBorder="0" applyAlignment="0" applyProtection="0"/>
    <xf numFmtId="178" fontId="31" fillId="48" borderId="0" applyNumberFormat="0" applyBorder="0" applyAlignment="0" applyProtection="0"/>
    <xf numFmtId="178" fontId="31" fillId="48" borderId="0" applyNumberFormat="0" applyBorder="0" applyAlignment="0" applyProtection="0"/>
    <xf numFmtId="178" fontId="31" fillId="48" borderId="0" applyNumberFormat="0" applyBorder="0" applyAlignment="0" applyProtection="0"/>
    <xf numFmtId="178" fontId="31" fillId="48" borderId="0" applyNumberFormat="0" applyBorder="0" applyAlignment="0" applyProtection="0"/>
    <xf numFmtId="178" fontId="31" fillId="48" borderId="0" applyNumberFormat="0" applyBorder="0" applyAlignment="0" applyProtection="0"/>
    <xf numFmtId="178" fontId="31" fillId="48" borderId="0" applyNumberFormat="0" applyBorder="0" applyAlignment="0" applyProtection="0"/>
    <xf numFmtId="178" fontId="31" fillId="48" borderId="0" applyNumberFormat="0" applyBorder="0" applyAlignment="0" applyProtection="0"/>
    <xf numFmtId="178" fontId="31" fillId="48" borderId="0" applyNumberFormat="0" applyBorder="0" applyAlignment="0" applyProtection="0"/>
    <xf numFmtId="178" fontId="31" fillId="48" borderId="0" applyNumberFormat="0" applyBorder="0" applyAlignment="0" applyProtection="0"/>
    <xf numFmtId="178" fontId="31" fillId="48" borderId="0" applyNumberFormat="0" applyBorder="0" applyAlignment="0" applyProtection="0"/>
    <xf numFmtId="178" fontId="27" fillId="28" borderId="0" applyNumberFormat="0" applyBorder="0" applyAlignment="0" applyProtection="0"/>
    <xf numFmtId="178" fontId="31" fillId="48" borderId="0" applyNumberFormat="0" applyBorder="0" applyAlignment="0" applyProtection="0"/>
    <xf numFmtId="178" fontId="31" fillId="48" borderId="0" applyNumberFormat="0" applyBorder="0" applyAlignment="0" applyProtection="0"/>
    <xf numFmtId="178" fontId="31" fillId="48" borderId="0" applyNumberFormat="0" applyBorder="0" applyAlignment="0" applyProtection="0"/>
    <xf numFmtId="178" fontId="31" fillId="48" borderId="0" applyNumberFormat="0" applyBorder="0" applyAlignment="0" applyProtection="0"/>
    <xf numFmtId="178" fontId="31" fillId="48" borderId="0" applyNumberFormat="0" applyBorder="0" applyAlignment="0" applyProtection="0"/>
    <xf numFmtId="178" fontId="31" fillId="55" borderId="0" applyNumberFormat="0" applyBorder="0" applyAlignment="0" applyProtection="0"/>
    <xf numFmtId="178" fontId="31" fillId="55" borderId="0" applyNumberFormat="0" applyBorder="0" applyAlignment="0" applyProtection="0"/>
    <xf numFmtId="178" fontId="31" fillId="55" borderId="0" applyNumberFormat="0" applyBorder="0" applyAlignment="0" applyProtection="0"/>
    <xf numFmtId="178" fontId="31" fillId="55" borderId="0" applyNumberFormat="0" applyBorder="0" applyAlignment="0" applyProtection="0"/>
    <xf numFmtId="178" fontId="31" fillId="55" borderId="0" applyNumberFormat="0" applyBorder="0" applyAlignment="0" applyProtection="0"/>
    <xf numFmtId="178" fontId="31" fillId="55" borderId="0" applyNumberFormat="0" applyBorder="0" applyAlignment="0" applyProtection="0"/>
    <xf numFmtId="178" fontId="31" fillId="55" borderId="0" applyNumberFormat="0" applyBorder="0" applyAlignment="0" applyProtection="0"/>
    <xf numFmtId="178" fontId="31" fillId="55" borderId="0" applyNumberFormat="0" applyBorder="0" applyAlignment="0" applyProtection="0"/>
    <xf numFmtId="178" fontId="31" fillId="55" borderId="0" applyNumberFormat="0" applyBorder="0" applyAlignment="0" applyProtection="0"/>
    <xf numFmtId="178" fontId="31" fillId="55" borderId="0" applyNumberFormat="0" applyBorder="0" applyAlignment="0" applyProtection="0"/>
    <xf numFmtId="178" fontId="31" fillId="55" borderId="0" applyNumberFormat="0" applyBorder="0" applyAlignment="0" applyProtection="0"/>
    <xf numFmtId="178" fontId="31" fillId="55" borderId="0" applyNumberFormat="0" applyBorder="0" applyAlignment="0" applyProtection="0"/>
    <xf numFmtId="178" fontId="31" fillId="55" borderId="0" applyNumberFormat="0" applyBorder="0" applyAlignment="0" applyProtection="0"/>
    <xf numFmtId="178" fontId="31" fillId="55" borderId="0" applyNumberFormat="0" applyBorder="0" applyAlignment="0" applyProtection="0"/>
    <xf numFmtId="178" fontId="31" fillId="55" borderId="0" applyNumberFormat="0" applyBorder="0" applyAlignment="0" applyProtection="0"/>
    <xf numFmtId="178" fontId="31" fillId="55" borderId="0" applyNumberFormat="0" applyBorder="0" applyAlignment="0" applyProtection="0"/>
    <xf numFmtId="178" fontId="31" fillId="55" borderId="0" applyNumberFormat="0" applyBorder="0" applyAlignment="0" applyProtection="0"/>
    <xf numFmtId="178" fontId="31" fillId="55" borderId="0" applyNumberFormat="0" applyBorder="0" applyAlignment="0" applyProtection="0"/>
    <xf numFmtId="178" fontId="31" fillId="55" borderId="0" applyNumberFormat="0" applyBorder="0" applyAlignment="0" applyProtection="0"/>
    <xf numFmtId="178" fontId="31" fillId="55" borderId="0" applyNumberFormat="0" applyBorder="0" applyAlignment="0" applyProtection="0"/>
    <xf numFmtId="178" fontId="31" fillId="55" borderId="0" applyNumberFormat="0" applyBorder="0" applyAlignment="0" applyProtection="0"/>
    <xf numFmtId="178" fontId="31" fillId="55" borderId="0" applyNumberFormat="0" applyBorder="0" applyAlignment="0" applyProtection="0"/>
    <xf numFmtId="178" fontId="31" fillId="55" borderId="0" applyNumberFormat="0" applyBorder="0" applyAlignment="0" applyProtection="0"/>
    <xf numFmtId="178" fontId="31" fillId="55" borderId="0" applyNumberFormat="0" applyBorder="0" applyAlignment="0" applyProtection="0"/>
    <xf numFmtId="178" fontId="31" fillId="55" borderId="0" applyNumberFormat="0" applyBorder="0" applyAlignment="0" applyProtection="0"/>
    <xf numFmtId="178" fontId="31" fillId="55" borderId="0" applyNumberFormat="0" applyBorder="0" applyAlignment="0" applyProtection="0"/>
    <xf numFmtId="178" fontId="31" fillId="55" borderId="0" applyNumberFormat="0" applyBorder="0" applyAlignment="0" applyProtection="0"/>
    <xf numFmtId="178" fontId="31" fillId="55" borderId="0" applyNumberFormat="0" applyBorder="0" applyAlignment="0" applyProtection="0"/>
    <xf numFmtId="178" fontId="31" fillId="55" borderId="0" applyNumberFormat="0" applyBorder="0" applyAlignment="0" applyProtection="0"/>
    <xf numFmtId="178" fontId="31" fillId="55" borderId="0" applyNumberFormat="0" applyBorder="0" applyAlignment="0" applyProtection="0"/>
    <xf numFmtId="178" fontId="31" fillId="55" borderId="0" applyNumberFormat="0" applyBorder="0" applyAlignment="0" applyProtection="0"/>
    <xf numFmtId="178" fontId="31" fillId="55" borderId="0" applyNumberFormat="0" applyBorder="0" applyAlignment="0" applyProtection="0"/>
    <xf numFmtId="178" fontId="31" fillId="55" borderId="0" applyNumberFormat="0" applyBorder="0" applyAlignment="0" applyProtection="0"/>
    <xf numFmtId="178" fontId="31" fillId="55" borderId="0" applyNumberFormat="0" applyBorder="0" applyAlignment="0" applyProtection="0"/>
    <xf numFmtId="178" fontId="31" fillId="55" borderId="0" applyNumberFormat="0" applyBorder="0" applyAlignment="0" applyProtection="0"/>
    <xf numFmtId="178" fontId="31" fillId="55" borderId="0" applyNumberFormat="0" applyBorder="0" applyAlignment="0" applyProtection="0"/>
    <xf numFmtId="178" fontId="31" fillId="55" borderId="0" applyNumberFormat="0" applyBorder="0" applyAlignment="0" applyProtection="0"/>
    <xf numFmtId="178" fontId="31" fillId="55" borderId="0" applyNumberFormat="0" applyBorder="0" applyAlignment="0" applyProtection="0"/>
    <xf numFmtId="178" fontId="31" fillId="55" borderId="0" applyNumberFormat="0" applyBorder="0" applyAlignment="0" applyProtection="0"/>
    <xf numFmtId="178" fontId="31" fillId="55" borderId="0" applyNumberFormat="0" applyBorder="0" applyAlignment="0" applyProtection="0"/>
    <xf numFmtId="178" fontId="27" fillId="32" borderId="0" applyNumberFormat="0" applyBorder="0" applyAlignment="0" applyProtection="0"/>
    <xf numFmtId="178" fontId="31" fillId="55" borderId="0" applyNumberFormat="0" applyBorder="0" applyAlignment="0" applyProtection="0"/>
    <xf numFmtId="178" fontId="31" fillId="55" borderId="0" applyNumberFormat="0" applyBorder="0" applyAlignment="0" applyProtection="0"/>
    <xf numFmtId="178" fontId="31" fillId="55" borderId="0" applyNumberFormat="0" applyBorder="0" applyAlignment="0" applyProtection="0"/>
    <xf numFmtId="178" fontId="31" fillId="55" borderId="0" applyNumberFormat="0" applyBorder="0" applyAlignment="0" applyProtection="0"/>
    <xf numFmtId="178" fontId="31" fillId="55" borderId="0" applyNumberFormat="0" applyBorder="0" applyAlignment="0" applyProtection="0"/>
    <xf numFmtId="178" fontId="37" fillId="41" borderId="18" applyNumberFormat="0" applyAlignment="0" applyProtection="0"/>
    <xf numFmtId="178" fontId="37" fillId="41" borderId="18" applyNumberFormat="0" applyAlignment="0" applyProtection="0"/>
    <xf numFmtId="178" fontId="37" fillId="41" borderId="18" applyNumberFormat="0" applyAlignment="0" applyProtection="0"/>
    <xf numFmtId="178" fontId="37" fillId="41" borderId="18" applyNumberFormat="0" applyAlignment="0" applyProtection="0"/>
    <xf numFmtId="178" fontId="37" fillId="41" borderId="18" applyNumberFormat="0" applyAlignment="0" applyProtection="0"/>
    <xf numFmtId="178" fontId="37" fillId="41" borderId="18" applyNumberFormat="0" applyAlignment="0" applyProtection="0"/>
    <xf numFmtId="178" fontId="37" fillId="41" borderId="18" applyNumberFormat="0" applyAlignment="0" applyProtection="0"/>
    <xf numFmtId="178" fontId="37" fillId="41" borderId="18" applyNumberFormat="0" applyAlignment="0" applyProtection="0"/>
    <xf numFmtId="178" fontId="37" fillId="41" borderId="18" applyNumberFormat="0" applyAlignment="0" applyProtection="0"/>
    <xf numFmtId="178" fontId="37" fillId="41" borderId="18" applyNumberFormat="0" applyAlignment="0" applyProtection="0"/>
    <xf numFmtId="178" fontId="37" fillId="41" borderId="18" applyNumberFormat="0" applyAlignment="0" applyProtection="0"/>
    <xf numFmtId="178" fontId="37" fillId="41" borderId="18" applyNumberFormat="0" applyAlignment="0" applyProtection="0"/>
    <xf numFmtId="178" fontId="37" fillId="41" borderId="18" applyNumberFormat="0" applyAlignment="0" applyProtection="0"/>
    <xf numFmtId="178" fontId="37" fillId="41" borderId="18" applyNumberFormat="0" applyAlignment="0" applyProtection="0"/>
    <xf numFmtId="178" fontId="37" fillId="41" borderId="18" applyNumberFormat="0" applyAlignment="0" applyProtection="0"/>
    <xf numFmtId="178" fontId="37" fillId="41" borderId="18" applyNumberFormat="0" applyAlignment="0" applyProtection="0"/>
    <xf numFmtId="178" fontId="37" fillId="41" borderId="18" applyNumberFormat="0" applyAlignment="0" applyProtection="0"/>
    <xf numFmtId="178" fontId="37" fillId="41" borderId="18" applyNumberFormat="0" applyAlignment="0" applyProtection="0"/>
    <xf numFmtId="178" fontId="37" fillId="41" borderId="18" applyNumberFormat="0" applyAlignment="0" applyProtection="0"/>
    <xf numFmtId="178" fontId="37" fillId="41" borderId="18" applyNumberFormat="0" applyAlignment="0" applyProtection="0"/>
    <xf numFmtId="178" fontId="37" fillId="41" borderId="18" applyNumberFormat="0" applyAlignment="0" applyProtection="0"/>
    <xf numFmtId="178" fontId="37" fillId="41" borderId="18" applyNumberFormat="0" applyAlignment="0" applyProtection="0"/>
    <xf numFmtId="178" fontId="37" fillId="41" borderId="18" applyNumberFormat="0" applyAlignment="0" applyProtection="0"/>
    <xf numFmtId="178" fontId="37" fillId="41" borderId="18" applyNumberFormat="0" applyAlignment="0" applyProtection="0"/>
    <xf numFmtId="178" fontId="37" fillId="41" borderId="18" applyNumberFormat="0" applyAlignment="0" applyProtection="0"/>
    <xf numFmtId="178" fontId="37" fillId="41" borderId="18" applyNumberFormat="0" applyAlignment="0" applyProtection="0"/>
    <xf numFmtId="178" fontId="37" fillId="41" borderId="18" applyNumberFormat="0" applyAlignment="0" applyProtection="0"/>
    <xf numFmtId="178" fontId="37" fillId="41" borderId="18" applyNumberFormat="0" applyAlignment="0" applyProtection="0"/>
    <xf numFmtId="178" fontId="37" fillId="41" borderId="18" applyNumberFormat="0" applyAlignment="0" applyProtection="0"/>
    <xf numFmtId="178" fontId="37" fillId="41" borderId="18" applyNumberFormat="0" applyAlignment="0" applyProtection="0"/>
    <xf numFmtId="178" fontId="37" fillId="41" borderId="18" applyNumberFormat="0" applyAlignment="0" applyProtection="0"/>
    <xf numFmtId="178" fontId="37" fillId="41" borderId="18" applyNumberFormat="0" applyAlignment="0" applyProtection="0"/>
    <xf numFmtId="178" fontId="37" fillId="41" borderId="18" applyNumberFormat="0" applyAlignment="0" applyProtection="0"/>
    <xf numFmtId="178" fontId="37" fillId="41" borderId="18" applyNumberFormat="0" applyAlignment="0" applyProtection="0"/>
    <xf numFmtId="178" fontId="37" fillId="41" borderId="18" applyNumberFormat="0" applyAlignment="0" applyProtection="0"/>
    <xf numFmtId="178" fontId="37" fillId="41" borderId="18" applyNumberFormat="0" applyAlignment="0" applyProtection="0"/>
    <xf numFmtId="178" fontId="37" fillId="41" borderId="18" applyNumberFormat="0" applyAlignment="0" applyProtection="0"/>
    <xf numFmtId="178" fontId="37" fillId="41" borderId="18" applyNumberFormat="0" applyAlignment="0" applyProtection="0"/>
    <xf numFmtId="178" fontId="37" fillId="41" borderId="18" applyNumberFormat="0" applyAlignment="0" applyProtection="0"/>
    <xf numFmtId="178" fontId="37" fillId="41" borderId="18" applyNumberFormat="0" applyAlignment="0" applyProtection="0"/>
    <xf numFmtId="178" fontId="20" fillId="8" borderId="12" applyNumberFormat="0" applyAlignment="0" applyProtection="0"/>
    <xf numFmtId="178" fontId="37" fillId="41" borderId="18" applyNumberFormat="0" applyAlignment="0" applyProtection="0"/>
    <xf numFmtId="178" fontId="37" fillId="41" borderId="18" applyNumberFormat="0" applyAlignment="0" applyProtection="0"/>
    <xf numFmtId="178" fontId="37" fillId="41" borderId="18" applyNumberFormat="0" applyAlignment="0" applyProtection="0"/>
    <xf numFmtId="178" fontId="37" fillId="41" borderId="18" applyNumberFormat="0" applyAlignment="0" applyProtection="0"/>
    <xf numFmtId="178" fontId="37" fillId="41" borderId="18" applyNumberFormat="0" applyAlignment="0" applyProtection="0"/>
    <xf numFmtId="178" fontId="7" fillId="0" borderId="0" applyNumberFormat="0" applyFont="0" applyFill="0" applyBorder="0" applyAlignment="0" applyProtection="0"/>
    <xf numFmtId="178" fontId="30" fillId="0" borderId="0" applyNumberFormat="0" applyFill="0" applyBorder="0" applyAlignment="0" applyProtection="0">
      <alignment vertical="top"/>
      <protection locked="0"/>
    </xf>
    <xf numFmtId="178" fontId="38" fillId="37" borderId="0" applyNumberFormat="0" applyBorder="0" applyAlignment="0" applyProtection="0"/>
    <xf numFmtId="178" fontId="38" fillId="37" borderId="0" applyNumberFormat="0" applyBorder="0" applyAlignment="0" applyProtection="0"/>
    <xf numFmtId="178" fontId="38" fillId="37" borderId="0" applyNumberFormat="0" applyBorder="0" applyAlignment="0" applyProtection="0"/>
    <xf numFmtId="178" fontId="38" fillId="37" borderId="0" applyNumberFormat="0" applyBorder="0" applyAlignment="0" applyProtection="0"/>
    <xf numFmtId="178" fontId="38" fillId="37" borderId="0" applyNumberFormat="0" applyBorder="0" applyAlignment="0" applyProtection="0"/>
    <xf numFmtId="178" fontId="38" fillId="37" borderId="0" applyNumberFormat="0" applyBorder="0" applyAlignment="0" applyProtection="0"/>
    <xf numFmtId="178" fontId="38" fillId="37" borderId="0" applyNumberFormat="0" applyBorder="0" applyAlignment="0" applyProtection="0"/>
    <xf numFmtId="178" fontId="38" fillId="37" borderId="0" applyNumberFormat="0" applyBorder="0" applyAlignment="0" applyProtection="0"/>
    <xf numFmtId="178" fontId="38" fillId="37" borderId="0" applyNumberFormat="0" applyBorder="0" applyAlignment="0" applyProtection="0"/>
    <xf numFmtId="178" fontId="38" fillId="37" borderId="0" applyNumberFormat="0" applyBorder="0" applyAlignment="0" applyProtection="0"/>
    <xf numFmtId="178" fontId="38" fillId="37" borderId="0" applyNumberFormat="0" applyBorder="0" applyAlignment="0" applyProtection="0"/>
    <xf numFmtId="178" fontId="38" fillId="37" borderId="0" applyNumberFormat="0" applyBorder="0" applyAlignment="0" applyProtection="0"/>
    <xf numFmtId="178" fontId="38" fillId="37" borderId="0" applyNumberFormat="0" applyBorder="0" applyAlignment="0" applyProtection="0"/>
    <xf numFmtId="178" fontId="38" fillId="37" borderId="0" applyNumberFormat="0" applyBorder="0" applyAlignment="0" applyProtection="0"/>
    <xf numFmtId="178" fontId="38" fillId="37" borderId="0" applyNumberFormat="0" applyBorder="0" applyAlignment="0" applyProtection="0"/>
    <xf numFmtId="178" fontId="38" fillId="37" borderId="0" applyNumberFormat="0" applyBorder="0" applyAlignment="0" applyProtection="0"/>
    <xf numFmtId="178" fontId="38" fillId="37" borderId="0" applyNumberFormat="0" applyBorder="0" applyAlignment="0" applyProtection="0"/>
    <xf numFmtId="178" fontId="38" fillId="37" borderId="0" applyNumberFormat="0" applyBorder="0" applyAlignment="0" applyProtection="0"/>
    <xf numFmtId="178" fontId="38" fillId="37" borderId="0" applyNumberFormat="0" applyBorder="0" applyAlignment="0" applyProtection="0"/>
    <xf numFmtId="178" fontId="38" fillId="37" borderId="0" applyNumberFormat="0" applyBorder="0" applyAlignment="0" applyProtection="0"/>
    <xf numFmtId="178" fontId="38" fillId="37" borderId="0" applyNumberFormat="0" applyBorder="0" applyAlignment="0" applyProtection="0"/>
    <xf numFmtId="178" fontId="38" fillId="37" borderId="0" applyNumberFormat="0" applyBorder="0" applyAlignment="0" applyProtection="0"/>
    <xf numFmtId="178" fontId="38" fillId="37" borderId="0" applyNumberFormat="0" applyBorder="0" applyAlignment="0" applyProtection="0"/>
    <xf numFmtId="178" fontId="38" fillId="37" borderId="0" applyNumberFormat="0" applyBorder="0" applyAlignment="0" applyProtection="0"/>
    <xf numFmtId="178" fontId="38" fillId="37" borderId="0" applyNumberFormat="0" applyBorder="0" applyAlignment="0" applyProtection="0"/>
    <xf numFmtId="178" fontId="38" fillId="37" borderId="0" applyNumberFormat="0" applyBorder="0" applyAlignment="0" applyProtection="0"/>
    <xf numFmtId="178" fontId="38" fillId="37" borderId="0" applyNumberFormat="0" applyBorder="0" applyAlignment="0" applyProtection="0"/>
    <xf numFmtId="178" fontId="38" fillId="37" borderId="0" applyNumberFormat="0" applyBorder="0" applyAlignment="0" applyProtection="0"/>
    <xf numFmtId="178" fontId="38" fillId="37" borderId="0" applyNumberFormat="0" applyBorder="0" applyAlignment="0" applyProtection="0"/>
    <xf numFmtId="178" fontId="38" fillId="37" borderId="0" applyNumberFormat="0" applyBorder="0" applyAlignment="0" applyProtection="0"/>
    <xf numFmtId="178" fontId="38" fillId="37" borderId="0" applyNumberFormat="0" applyBorder="0" applyAlignment="0" applyProtection="0"/>
    <xf numFmtId="178" fontId="38" fillId="37" borderId="0" applyNumberFormat="0" applyBorder="0" applyAlignment="0" applyProtection="0"/>
    <xf numFmtId="178" fontId="38" fillId="37" borderId="0" applyNumberFormat="0" applyBorder="0" applyAlignment="0" applyProtection="0"/>
    <xf numFmtId="178" fontId="38" fillId="37" borderId="0" applyNumberFormat="0" applyBorder="0" applyAlignment="0" applyProtection="0"/>
    <xf numFmtId="178" fontId="38" fillId="37" borderId="0" applyNumberFormat="0" applyBorder="0" applyAlignment="0" applyProtection="0"/>
    <xf numFmtId="178" fontId="38" fillId="37" borderId="0" applyNumberFormat="0" applyBorder="0" applyAlignment="0" applyProtection="0"/>
    <xf numFmtId="178" fontId="38" fillId="37" borderId="0" applyNumberFormat="0" applyBorder="0" applyAlignment="0" applyProtection="0"/>
    <xf numFmtId="178" fontId="38" fillId="37" borderId="0" applyNumberFormat="0" applyBorder="0" applyAlignment="0" applyProtection="0"/>
    <xf numFmtId="178" fontId="38" fillId="37" borderId="0" applyNumberFormat="0" applyBorder="0" applyAlignment="0" applyProtection="0"/>
    <xf numFmtId="178" fontId="38" fillId="37" borderId="0" applyNumberFormat="0" applyBorder="0" applyAlignment="0" applyProtection="0"/>
    <xf numFmtId="178" fontId="18" fillId="6" borderId="0" applyNumberFormat="0" applyBorder="0" applyAlignment="0" applyProtection="0"/>
    <xf numFmtId="178" fontId="38" fillId="37" borderId="0" applyNumberFormat="0" applyBorder="0" applyAlignment="0" applyProtection="0"/>
    <xf numFmtId="178" fontId="38" fillId="37" borderId="0" applyNumberFormat="0" applyBorder="0" applyAlignment="0" applyProtection="0"/>
    <xf numFmtId="178" fontId="38" fillId="37" borderId="0" applyNumberFormat="0" applyBorder="0" applyAlignment="0" applyProtection="0"/>
    <xf numFmtId="178" fontId="38" fillId="37" borderId="0" applyNumberFormat="0" applyBorder="0" applyAlignment="0" applyProtection="0"/>
    <xf numFmtId="178" fontId="38" fillId="37" borderId="0" applyNumberFormat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8" fontId="39" fillId="56" borderId="0" applyNumberFormat="0" applyBorder="0" applyAlignment="0" applyProtection="0"/>
    <xf numFmtId="178" fontId="39" fillId="56" borderId="0" applyNumberFormat="0" applyBorder="0" applyAlignment="0" applyProtection="0"/>
    <xf numFmtId="178" fontId="39" fillId="56" borderId="0" applyNumberFormat="0" applyBorder="0" applyAlignment="0" applyProtection="0"/>
    <xf numFmtId="178" fontId="39" fillId="56" borderId="0" applyNumberFormat="0" applyBorder="0" applyAlignment="0" applyProtection="0"/>
    <xf numFmtId="178" fontId="39" fillId="56" borderId="0" applyNumberFormat="0" applyBorder="0" applyAlignment="0" applyProtection="0"/>
    <xf numFmtId="178" fontId="39" fillId="56" borderId="0" applyNumberFormat="0" applyBorder="0" applyAlignment="0" applyProtection="0"/>
    <xf numFmtId="178" fontId="39" fillId="56" borderId="0" applyNumberFormat="0" applyBorder="0" applyAlignment="0" applyProtection="0"/>
    <xf numFmtId="178" fontId="39" fillId="56" borderId="0" applyNumberFormat="0" applyBorder="0" applyAlignment="0" applyProtection="0"/>
    <xf numFmtId="178" fontId="39" fillId="56" borderId="0" applyNumberFormat="0" applyBorder="0" applyAlignment="0" applyProtection="0"/>
    <xf numFmtId="178" fontId="39" fillId="56" borderId="0" applyNumberFormat="0" applyBorder="0" applyAlignment="0" applyProtection="0"/>
    <xf numFmtId="178" fontId="39" fillId="56" borderId="0" applyNumberFormat="0" applyBorder="0" applyAlignment="0" applyProtection="0"/>
    <xf numFmtId="178" fontId="39" fillId="56" borderId="0" applyNumberFormat="0" applyBorder="0" applyAlignment="0" applyProtection="0"/>
    <xf numFmtId="178" fontId="39" fillId="56" borderId="0" applyNumberFormat="0" applyBorder="0" applyAlignment="0" applyProtection="0"/>
    <xf numFmtId="178" fontId="39" fillId="56" borderId="0" applyNumberFormat="0" applyBorder="0" applyAlignment="0" applyProtection="0"/>
    <xf numFmtId="178" fontId="39" fillId="56" borderId="0" applyNumberFormat="0" applyBorder="0" applyAlignment="0" applyProtection="0"/>
    <xf numFmtId="178" fontId="39" fillId="56" borderId="0" applyNumberFormat="0" applyBorder="0" applyAlignment="0" applyProtection="0"/>
    <xf numFmtId="178" fontId="39" fillId="56" borderId="0" applyNumberFormat="0" applyBorder="0" applyAlignment="0" applyProtection="0"/>
    <xf numFmtId="178" fontId="39" fillId="56" borderId="0" applyNumberFormat="0" applyBorder="0" applyAlignment="0" applyProtection="0"/>
    <xf numFmtId="178" fontId="39" fillId="56" borderId="0" applyNumberFormat="0" applyBorder="0" applyAlignment="0" applyProtection="0"/>
    <xf numFmtId="178" fontId="39" fillId="56" borderId="0" applyNumberFormat="0" applyBorder="0" applyAlignment="0" applyProtection="0"/>
    <xf numFmtId="178" fontId="39" fillId="56" borderId="0" applyNumberFormat="0" applyBorder="0" applyAlignment="0" applyProtection="0"/>
    <xf numFmtId="178" fontId="39" fillId="56" borderId="0" applyNumberFormat="0" applyBorder="0" applyAlignment="0" applyProtection="0"/>
    <xf numFmtId="178" fontId="39" fillId="56" borderId="0" applyNumberFormat="0" applyBorder="0" applyAlignment="0" applyProtection="0"/>
    <xf numFmtId="178" fontId="39" fillId="56" borderId="0" applyNumberFormat="0" applyBorder="0" applyAlignment="0" applyProtection="0"/>
    <xf numFmtId="178" fontId="39" fillId="56" borderId="0" applyNumberFormat="0" applyBorder="0" applyAlignment="0" applyProtection="0"/>
    <xf numFmtId="178" fontId="39" fillId="56" borderId="0" applyNumberFormat="0" applyBorder="0" applyAlignment="0" applyProtection="0"/>
    <xf numFmtId="178" fontId="39" fillId="56" borderId="0" applyNumberFormat="0" applyBorder="0" applyAlignment="0" applyProtection="0"/>
    <xf numFmtId="178" fontId="39" fillId="56" borderId="0" applyNumberFormat="0" applyBorder="0" applyAlignment="0" applyProtection="0"/>
    <xf numFmtId="178" fontId="39" fillId="56" borderId="0" applyNumberFormat="0" applyBorder="0" applyAlignment="0" applyProtection="0"/>
    <xf numFmtId="178" fontId="39" fillId="56" borderId="0" applyNumberFormat="0" applyBorder="0" applyAlignment="0" applyProtection="0"/>
    <xf numFmtId="178" fontId="39" fillId="56" borderId="0" applyNumberFormat="0" applyBorder="0" applyAlignment="0" applyProtection="0"/>
    <xf numFmtId="178" fontId="39" fillId="56" borderId="0" applyNumberFormat="0" applyBorder="0" applyAlignment="0" applyProtection="0"/>
    <xf numFmtId="178" fontId="39" fillId="56" borderId="0" applyNumberFormat="0" applyBorder="0" applyAlignment="0" applyProtection="0"/>
    <xf numFmtId="178" fontId="39" fillId="56" borderId="0" applyNumberFormat="0" applyBorder="0" applyAlignment="0" applyProtection="0"/>
    <xf numFmtId="178" fontId="39" fillId="56" borderId="0" applyNumberFormat="0" applyBorder="0" applyAlignment="0" applyProtection="0"/>
    <xf numFmtId="178" fontId="39" fillId="56" borderId="0" applyNumberFormat="0" applyBorder="0" applyAlignment="0" applyProtection="0"/>
    <xf numFmtId="178" fontId="39" fillId="56" borderId="0" applyNumberFormat="0" applyBorder="0" applyAlignment="0" applyProtection="0"/>
    <xf numFmtId="178" fontId="39" fillId="56" borderId="0" applyNumberFormat="0" applyBorder="0" applyAlignment="0" applyProtection="0"/>
    <xf numFmtId="178" fontId="39" fillId="56" borderId="0" applyNumberFormat="0" applyBorder="0" applyAlignment="0" applyProtection="0"/>
    <xf numFmtId="178" fontId="39" fillId="56" borderId="0" applyNumberFormat="0" applyBorder="0" applyAlignment="0" applyProtection="0"/>
    <xf numFmtId="178" fontId="19" fillId="7" borderId="0" applyNumberFormat="0" applyBorder="0" applyAlignment="0" applyProtection="0"/>
    <xf numFmtId="178" fontId="39" fillId="56" borderId="0" applyNumberFormat="0" applyBorder="0" applyAlignment="0" applyProtection="0"/>
    <xf numFmtId="178" fontId="39" fillId="56" borderId="0" applyNumberFormat="0" applyBorder="0" applyAlignment="0" applyProtection="0"/>
    <xf numFmtId="178" fontId="39" fillId="56" borderId="0" applyNumberFormat="0" applyBorder="0" applyAlignment="0" applyProtection="0"/>
    <xf numFmtId="178" fontId="39" fillId="56" borderId="0" applyNumberFormat="0" applyBorder="0" applyAlignment="0" applyProtection="0"/>
    <xf numFmtId="178" fontId="39" fillId="56" borderId="0" applyNumberFormat="0" applyBorder="0" applyAlignment="0" applyProtection="0"/>
    <xf numFmtId="178" fontId="1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178" fontId="7" fillId="0" borderId="0" applyNumberFormat="0" applyFill="0" applyBorder="0" applyAlignment="0" applyProtection="0"/>
    <xf numFmtId="178" fontId="1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178" fontId="8" fillId="0" borderId="0" applyNumberFormat="0" applyFill="0" applyBorder="0" applyAlignment="0" applyProtection="0"/>
    <xf numFmtId="178" fontId="1" fillId="0" borderId="0"/>
    <xf numFmtId="178" fontId="1" fillId="0" borderId="0"/>
    <xf numFmtId="178" fontId="1" fillId="0" borderId="0"/>
    <xf numFmtId="178" fontId="1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1" fillId="0" borderId="0"/>
    <xf numFmtId="178" fontId="11" fillId="0" borderId="0"/>
    <xf numFmtId="178" fontId="11" fillId="0" borderId="0"/>
    <xf numFmtId="178" fontId="7" fillId="57" borderId="21" applyNumberFormat="0" applyFont="0" applyAlignment="0" applyProtection="0"/>
    <xf numFmtId="178" fontId="11" fillId="57" borderId="21" applyNumberFormat="0" applyFont="0" applyAlignment="0" applyProtection="0"/>
    <xf numFmtId="178" fontId="11" fillId="57" borderId="21" applyNumberFormat="0" applyFont="0" applyAlignment="0" applyProtection="0"/>
    <xf numFmtId="178" fontId="11" fillId="57" borderId="21" applyNumberFormat="0" applyFont="0" applyAlignment="0" applyProtection="0"/>
    <xf numFmtId="178" fontId="11" fillId="57" borderId="21" applyNumberFormat="0" applyFont="0" applyAlignment="0" applyProtection="0"/>
    <xf numFmtId="178" fontId="11" fillId="57" borderId="21" applyNumberFormat="0" applyFont="0" applyAlignment="0" applyProtection="0"/>
    <xf numFmtId="178" fontId="11" fillId="57" borderId="21" applyNumberFormat="0" applyFont="0" applyAlignment="0" applyProtection="0"/>
    <xf numFmtId="178" fontId="11" fillId="57" borderId="21" applyNumberFormat="0" applyFont="0" applyAlignment="0" applyProtection="0"/>
    <xf numFmtId="178" fontId="11" fillId="57" borderId="21" applyNumberFormat="0" applyFont="0" applyAlignment="0" applyProtection="0"/>
    <xf numFmtId="178" fontId="11" fillId="57" borderId="21" applyNumberFormat="0" applyFont="0" applyAlignment="0" applyProtection="0"/>
    <xf numFmtId="178" fontId="11" fillId="57" borderId="21" applyNumberFormat="0" applyFont="0" applyAlignment="0" applyProtection="0"/>
    <xf numFmtId="178" fontId="11" fillId="57" borderId="21" applyNumberFormat="0" applyFont="0" applyAlignment="0" applyProtection="0"/>
    <xf numFmtId="178" fontId="11" fillId="57" borderId="21" applyNumberFormat="0" applyFont="0" applyAlignment="0" applyProtection="0"/>
    <xf numFmtId="178" fontId="11" fillId="57" borderId="21" applyNumberFormat="0" applyFont="0" applyAlignment="0" applyProtection="0"/>
    <xf numFmtId="178" fontId="11" fillId="57" borderId="21" applyNumberFormat="0" applyFont="0" applyAlignment="0" applyProtection="0"/>
    <xf numFmtId="178" fontId="11" fillId="57" borderId="21" applyNumberFormat="0" applyFont="0" applyAlignment="0" applyProtection="0"/>
    <xf numFmtId="178" fontId="11" fillId="57" borderId="21" applyNumberFormat="0" applyFont="0" applyAlignment="0" applyProtection="0"/>
    <xf numFmtId="178" fontId="11" fillId="57" borderId="21" applyNumberFormat="0" applyFont="0" applyAlignment="0" applyProtection="0"/>
    <xf numFmtId="178" fontId="11" fillId="57" borderId="21" applyNumberFormat="0" applyFont="0" applyAlignment="0" applyProtection="0"/>
    <xf numFmtId="178" fontId="11" fillId="57" borderId="21" applyNumberFormat="0" applyFont="0" applyAlignment="0" applyProtection="0"/>
    <xf numFmtId="178" fontId="11" fillId="57" borderId="21" applyNumberFormat="0" applyFont="0" applyAlignment="0" applyProtection="0"/>
    <xf numFmtId="178" fontId="11" fillId="57" borderId="21" applyNumberFormat="0" applyFont="0" applyAlignment="0" applyProtection="0"/>
    <xf numFmtId="178" fontId="11" fillId="57" borderId="21" applyNumberFormat="0" applyFont="0" applyAlignment="0" applyProtection="0"/>
    <xf numFmtId="178" fontId="11" fillId="57" borderId="21" applyNumberFormat="0" applyFont="0" applyAlignment="0" applyProtection="0"/>
    <xf numFmtId="178" fontId="11" fillId="57" borderId="21" applyNumberFormat="0" applyFont="0" applyAlignment="0" applyProtection="0"/>
    <xf numFmtId="178" fontId="11" fillId="57" borderId="21" applyNumberFormat="0" applyFont="0" applyAlignment="0" applyProtection="0"/>
    <xf numFmtId="178" fontId="11" fillId="57" borderId="21" applyNumberFormat="0" applyFont="0" applyAlignment="0" applyProtection="0"/>
    <xf numFmtId="178" fontId="11" fillId="57" borderId="21" applyNumberFormat="0" applyFont="0" applyAlignment="0" applyProtection="0"/>
    <xf numFmtId="178" fontId="11" fillId="57" borderId="21" applyNumberFormat="0" applyFont="0" applyAlignment="0" applyProtection="0"/>
    <xf numFmtId="178" fontId="11" fillId="57" borderId="21" applyNumberFormat="0" applyFont="0" applyAlignment="0" applyProtection="0"/>
    <xf numFmtId="178" fontId="11" fillId="57" borderId="21" applyNumberFormat="0" applyFont="0" applyAlignment="0" applyProtection="0"/>
    <xf numFmtId="178" fontId="11" fillId="57" borderId="21" applyNumberFormat="0" applyFont="0" applyAlignment="0" applyProtection="0"/>
    <xf numFmtId="178" fontId="11" fillId="57" borderId="21" applyNumberFormat="0" applyFont="0" applyAlignment="0" applyProtection="0"/>
    <xf numFmtId="178" fontId="11" fillId="57" borderId="21" applyNumberFormat="0" applyFont="0" applyAlignment="0" applyProtection="0"/>
    <xf numFmtId="178" fontId="11" fillId="57" borderId="21" applyNumberFormat="0" applyFont="0" applyAlignment="0" applyProtection="0"/>
    <xf numFmtId="178" fontId="11" fillId="57" borderId="21" applyNumberFormat="0" applyFont="0" applyAlignment="0" applyProtection="0"/>
    <xf numFmtId="178" fontId="11" fillId="57" borderId="21" applyNumberFormat="0" applyFont="0" applyAlignment="0" applyProtection="0"/>
    <xf numFmtId="178" fontId="11" fillId="57" borderId="21" applyNumberFormat="0" applyFont="0" applyAlignment="0" applyProtection="0"/>
    <xf numFmtId="178" fontId="11" fillId="57" borderId="21" applyNumberFormat="0" applyFont="0" applyAlignment="0" applyProtection="0"/>
    <xf numFmtId="178" fontId="11" fillId="57" borderId="21" applyNumberFormat="0" applyFont="0" applyAlignment="0" applyProtection="0"/>
    <xf numFmtId="178" fontId="11" fillId="11" borderId="16" applyNumberFormat="0" applyFont="0" applyAlignment="0" applyProtection="0"/>
    <xf numFmtId="178" fontId="11" fillId="57" borderId="21" applyNumberFormat="0" applyFont="0" applyAlignment="0" applyProtection="0"/>
    <xf numFmtId="178" fontId="11" fillId="57" borderId="21" applyNumberFormat="0" applyFont="0" applyAlignment="0" applyProtection="0"/>
    <xf numFmtId="178" fontId="11" fillId="57" borderId="21" applyNumberFormat="0" applyFont="0" applyAlignment="0" applyProtection="0"/>
    <xf numFmtId="178" fontId="11" fillId="57" borderId="21" applyNumberFormat="0" applyFont="0" applyAlignment="0" applyProtection="0"/>
    <xf numFmtId="178" fontId="11" fillId="57" borderId="21" applyNumberFormat="0" applyFont="0" applyAlignment="0" applyProtection="0"/>
    <xf numFmtId="9" fontId="8" fillId="0" borderId="0" applyFont="0" applyFill="0" applyBorder="0" applyAlignment="0" applyProtection="0"/>
    <xf numFmtId="178" fontId="40" fillId="50" borderId="22" applyNumberFormat="0" applyAlignment="0" applyProtection="0"/>
    <xf numFmtId="178" fontId="40" fillId="50" borderId="22" applyNumberFormat="0" applyAlignment="0" applyProtection="0"/>
    <xf numFmtId="178" fontId="40" fillId="50" borderId="22" applyNumberFormat="0" applyAlignment="0" applyProtection="0"/>
    <xf numFmtId="178" fontId="40" fillId="50" borderId="22" applyNumberFormat="0" applyAlignment="0" applyProtection="0"/>
    <xf numFmtId="178" fontId="40" fillId="50" borderId="22" applyNumberFormat="0" applyAlignment="0" applyProtection="0"/>
    <xf numFmtId="178" fontId="40" fillId="50" borderId="22" applyNumberFormat="0" applyAlignment="0" applyProtection="0"/>
    <xf numFmtId="178" fontId="40" fillId="50" borderId="22" applyNumberFormat="0" applyAlignment="0" applyProtection="0"/>
    <xf numFmtId="178" fontId="40" fillId="50" borderId="22" applyNumberFormat="0" applyAlignment="0" applyProtection="0"/>
    <xf numFmtId="178" fontId="40" fillId="50" borderId="22" applyNumberFormat="0" applyAlignment="0" applyProtection="0"/>
    <xf numFmtId="178" fontId="40" fillId="50" borderId="22" applyNumberFormat="0" applyAlignment="0" applyProtection="0"/>
    <xf numFmtId="178" fontId="40" fillId="50" borderId="22" applyNumberFormat="0" applyAlignment="0" applyProtection="0"/>
    <xf numFmtId="178" fontId="40" fillId="50" borderId="22" applyNumberFormat="0" applyAlignment="0" applyProtection="0"/>
    <xf numFmtId="178" fontId="40" fillId="50" borderId="22" applyNumberFormat="0" applyAlignment="0" applyProtection="0"/>
    <xf numFmtId="178" fontId="40" fillId="50" borderId="22" applyNumberFormat="0" applyAlignment="0" applyProtection="0"/>
    <xf numFmtId="178" fontId="40" fillId="50" borderId="22" applyNumberFormat="0" applyAlignment="0" applyProtection="0"/>
    <xf numFmtId="178" fontId="40" fillId="50" borderId="22" applyNumberFormat="0" applyAlignment="0" applyProtection="0"/>
    <xf numFmtId="178" fontId="40" fillId="50" borderId="22" applyNumberFormat="0" applyAlignment="0" applyProtection="0"/>
    <xf numFmtId="178" fontId="40" fillId="50" borderId="22" applyNumberFormat="0" applyAlignment="0" applyProtection="0"/>
    <xf numFmtId="178" fontId="40" fillId="50" borderId="22" applyNumberFormat="0" applyAlignment="0" applyProtection="0"/>
    <xf numFmtId="178" fontId="40" fillId="50" borderId="22" applyNumberFormat="0" applyAlignment="0" applyProtection="0"/>
    <xf numFmtId="178" fontId="40" fillId="50" borderId="22" applyNumberFormat="0" applyAlignment="0" applyProtection="0"/>
    <xf numFmtId="178" fontId="40" fillId="50" borderId="22" applyNumberFormat="0" applyAlignment="0" applyProtection="0"/>
    <xf numFmtId="178" fontId="40" fillId="50" borderId="22" applyNumberFormat="0" applyAlignment="0" applyProtection="0"/>
    <xf numFmtId="178" fontId="40" fillId="50" borderId="22" applyNumberFormat="0" applyAlignment="0" applyProtection="0"/>
    <xf numFmtId="178" fontId="40" fillId="50" borderId="22" applyNumberFormat="0" applyAlignment="0" applyProtection="0"/>
    <xf numFmtId="178" fontId="40" fillId="50" borderId="22" applyNumberFormat="0" applyAlignment="0" applyProtection="0"/>
    <xf numFmtId="178" fontId="40" fillId="50" borderId="22" applyNumberFormat="0" applyAlignment="0" applyProtection="0"/>
    <xf numFmtId="178" fontId="40" fillId="50" borderId="22" applyNumberFormat="0" applyAlignment="0" applyProtection="0"/>
    <xf numFmtId="178" fontId="40" fillId="50" borderId="22" applyNumberFormat="0" applyAlignment="0" applyProtection="0"/>
    <xf numFmtId="178" fontId="40" fillId="50" borderId="22" applyNumberFormat="0" applyAlignment="0" applyProtection="0"/>
    <xf numFmtId="178" fontId="40" fillId="50" borderId="22" applyNumberFormat="0" applyAlignment="0" applyProtection="0"/>
    <xf numFmtId="178" fontId="40" fillId="50" borderId="22" applyNumberFormat="0" applyAlignment="0" applyProtection="0"/>
    <xf numFmtId="178" fontId="40" fillId="50" borderId="22" applyNumberFormat="0" applyAlignment="0" applyProtection="0"/>
    <xf numFmtId="178" fontId="40" fillId="50" borderId="22" applyNumberFormat="0" applyAlignment="0" applyProtection="0"/>
    <xf numFmtId="178" fontId="40" fillId="50" borderId="22" applyNumberFormat="0" applyAlignment="0" applyProtection="0"/>
    <xf numFmtId="178" fontId="40" fillId="50" borderId="22" applyNumberFormat="0" applyAlignment="0" applyProtection="0"/>
    <xf numFmtId="178" fontId="40" fillId="50" borderId="22" applyNumberFormat="0" applyAlignment="0" applyProtection="0"/>
    <xf numFmtId="178" fontId="40" fillId="50" borderId="22" applyNumberFormat="0" applyAlignment="0" applyProtection="0"/>
    <xf numFmtId="178" fontId="40" fillId="50" borderId="22" applyNumberFormat="0" applyAlignment="0" applyProtection="0"/>
    <xf numFmtId="178" fontId="40" fillId="50" borderId="22" applyNumberFormat="0" applyAlignment="0" applyProtection="0"/>
    <xf numFmtId="178" fontId="21" fillId="9" borderId="13" applyNumberFormat="0" applyAlignment="0" applyProtection="0"/>
    <xf numFmtId="178" fontId="40" fillId="50" borderId="22" applyNumberFormat="0" applyAlignment="0" applyProtection="0"/>
    <xf numFmtId="178" fontId="40" fillId="50" borderId="22" applyNumberFormat="0" applyAlignment="0" applyProtection="0"/>
    <xf numFmtId="178" fontId="40" fillId="50" borderId="22" applyNumberFormat="0" applyAlignment="0" applyProtection="0"/>
    <xf numFmtId="178" fontId="40" fillId="50" borderId="22" applyNumberFormat="0" applyAlignment="0" applyProtection="0"/>
    <xf numFmtId="178" fontId="40" fillId="50" borderId="22" applyNumberFormat="0" applyAlignment="0" applyProtection="0"/>
    <xf numFmtId="178" fontId="12" fillId="0" borderId="0" applyNumberFormat="0" applyFill="0" applyBorder="0" applyAlignment="0" applyProtection="0"/>
    <xf numFmtId="178" fontId="12" fillId="0" borderId="0" applyNumberFormat="0" applyFill="0" applyBorder="0" applyAlignment="0" applyProtection="0"/>
    <xf numFmtId="178" fontId="12" fillId="0" borderId="0" applyNumberFormat="0" applyFill="0" applyBorder="0" applyAlignment="0" applyProtection="0"/>
    <xf numFmtId="178" fontId="12" fillId="0" borderId="0" applyNumberFormat="0" applyFill="0" applyBorder="0" applyAlignment="0" applyProtection="0"/>
    <xf numFmtId="178" fontId="12" fillId="0" borderId="0" applyNumberFormat="0" applyFill="0" applyBorder="0" applyAlignment="0" applyProtection="0"/>
    <xf numFmtId="178" fontId="12" fillId="0" borderId="0" applyNumberFormat="0" applyFill="0" applyBorder="0" applyAlignment="0" applyProtection="0"/>
    <xf numFmtId="178" fontId="12" fillId="0" borderId="0" applyNumberFormat="0" applyFill="0" applyBorder="0" applyAlignment="0" applyProtection="0"/>
    <xf numFmtId="178" fontId="12" fillId="0" borderId="0" applyNumberFormat="0" applyFill="0" applyBorder="0" applyAlignment="0" applyProtection="0"/>
    <xf numFmtId="178" fontId="12" fillId="0" borderId="0" applyNumberFormat="0" applyFill="0" applyBorder="0" applyAlignment="0" applyProtection="0"/>
    <xf numFmtId="178" fontId="12" fillId="0" borderId="0" applyNumberFormat="0" applyFill="0" applyBorder="0" applyAlignment="0" applyProtection="0"/>
    <xf numFmtId="178" fontId="12" fillId="0" borderId="0" applyNumberFormat="0" applyFill="0" applyBorder="0" applyAlignment="0" applyProtection="0"/>
    <xf numFmtId="178" fontId="12" fillId="0" borderId="0" applyNumberFormat="0" applyFill="0" applyBorder="0" applyAlignment="0" applyProtection="0"/>
    <xf numFmtId="178" fontId="12" fillId="0" borderId="0" applyNumberFormat="0" applyFill="0" applyBorder="0" applyAlignment="0" applyProtection="0"/>
    <xf numFmtId="178" fontId="12" fillId="0" borderId="0" applyNumberFormat="0" applyFill="0" applyBorder="0" applyAlignment="0" applyProtection="0"/>
    <xf numFmtId="178" fontId="12" fillId="0" borderId="0" applyNumberFormat="0" applyFill="0" applyBorder="0" applyAlignment="0" applyProtection="0"/>
    <xf numFmtId="178" fontId="12" fillId="0" borderId="0" applyNumberFormat="0" applyFill="0" applyBorder="0" applyAlignment="0" applyProtection="0"/>
    <xf numFmtId="178" fontId="12" fillId="0" borderId="0" applyNumberFormat="0" applyFill="0" applyBorder="0" applyAlignment="0" applyProtection="0"/>
    <xf numFmtId="178" fontId="12" fillId="0" borderId="0" applyNumberFormat="0" applyFill="0" applyBorder="0" applyAlignment="0" applyProtection="0"/>
    <xf numFmtId="178" fontId="12" fillId="0" borderId="0" applyNumberFormat="0" applyFill="0" applyBorder="0" applyAlignment="0" applyProtection="0"/>
    <xf numFmtId="178" fontId="12" fillId="0" borderId="0" applyNumberFormat="0" applyFill="0" applyBorder="0" applyAlignment="0" applyProtection="0"/>
    <xf numFmtId="178" fontId="12" fillId="0" borderId="0" applyNumberFormat="0" applyFill="0" applyBorder="0" applyAlignment="0" applyProtection="0"/>
    <xf numFmtId="178" fontId="12" fillId="0" borderId="0" applyNumberFormat="0" applyFill="0" applyBorder="0" applyAlignment="0" applyProtection="0"/>
    <xf numFmtId="178" fontId="12" fillId="0" borderId="0" applyNumberFormat="0" applyFill="0" applyBorder="0" applyAlignment="0" applyProtection="0"/>
    <xf numFmtId="178" fontId="12" fillId="0" borderId="0" applyNumberFormat="0" applyFill="0" applyBorder="0" applyAlignment="0" applyProtection="0"/>
    <xf numFmtId="178" fontId="12" fillId="0" borderId="0" applyNumberFormat="0" applyFill="0" applyBorder="0" applyAlignment="0" applyProtection="0"/>
    <xf numFmtId="178" fontId="12" fillId="0" borderId="0" applyNumberFormat="0" applyFill="0" applyBorder="0" applyAlignment="0" applyProtection="0"/>
    <xf numFmtId="178" fontId="12" fillId="0" borderId="0" applyNumberFormat="0" applyFill="0" applyBorder="0" applyAlignment="0" applyProtection="0"/>
    <xf numFmtId="178" fontId="12" fillId="0" borderId="0" applyNumberFormat="0" applyFill="0" applyBorder="0" applyAlignment="0" applyProtection="0"/>
    <xf numFmtId="178" fontId="12" fillId="0" borderId="0" applyNumberFormat="0" applyFill="0" applyBorder="0" applyAlignment="0" applyProtection="0"/>
    <xf numFmtId="178" fontId="12" fillId="0" borderId="0" applyNumberFormat="0" applyFill="0" applyBorder="0" applyAlignment="0" applyProtection="0"/>
    <xf numFmtId="178" fontId="12" fillId="0" borderId="0" applyNumberFormat="0" applyFill="0" applyBorder="0" applyAlignment="0" applyProtection="0"/>
    <xf numFmtId="178" fontId="12" fillId="0" borderId="0" applyNumberFormat="0" applyFill="0" applyBorder="0" applyAlignment="0" applyProtection="0"/>
    <xf numFmtId="178" fontId="12" fillId="0" borderId="0" applyNumberFormat="0" applyFill="0" applyBorder="0" applyAlignment="0" applyProtection="0"/>
    <xf numFmtId="178" fontId="12" fillId="0" borderId="0" applyNumberFormat="0" applyFill="0" applyBorder="0" applyAlignment="0" applyProtection="0"/>
    <xf numFmtId="178" fontId="12" fillId="0" borderId="0" applyNumberFormat="0" applyFill="0" applyBorder="0" applyAlignment="0" applyProtection="0"/>
    <xf numFmtId="178" fontId="12" fillId="0" borderId="0" applyNumberFormat="0" applyFill="0" applyBorder="0" applyAlignment="0" applyProtection="0"/>
    <xf numFmtId="178" fontId="12" fillId="0" borderId="0" applyNumberFormat="0" applyFill="0" applyBorder="0" applyAlignment="0" applyProtection="0"/>
    <xf numFmtId="178" fontId="12" fillId="0" borderId="0" applyNumberFormat="0" applyFill="0" applyBorder="0" applyAlignment="0" applyProtection="0"/>
    <xf numFmtId="178" fontId="12" fillId="0" borderId="0" applyNumberFormat="0" applyFill="0" applyBorder="0" applyAlignment="0" applyProtection="0"/>
    <xf numFmtId="178" fontId="12" fillId="0" borderId="0" applyNumberFormat="0" applyFill="0" applyBorder="0" applyAlignment="0" applyProtection="0"/>
    <xf numFmtId="178" fontId="25" fillId="0" borderId="0" applyNumberFormat="0" applyFill="0" applyBorder="0" applyAlignment="0" applyProtection="0"/>
    <xf numFmtId="178" fontId="12" fillId="0" borderId="0" applyNumberFormat="0" applyFill="0" applyBorder="0" applyAlignment="0" applyProtection="0"/>
    <xf numFmtId="178" fontId="12" fillId="0" borderId="0" applyNumberFormat="0" applyFill="0" applyBorder="0" applyAlignment="0" applyProtection="0"/>
    <xf numFmtId="178" fontId="12" fillId="0" borderId="0" applyNumberFormat="0" applyFill="0" applyBorder="0" applyAlignment="0" applyProtection="0"/>
    <xf numFmtId="178" fontId="12" fillId="0" borderId="0" applyNumberFormat="0" applyFill="0" applyBorder="0" applyAlignment="0" applyProtection="0"/>
    <xf numFmtId="178" fontId="12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26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3" fillId="0" borderId="23" applyNumberFormat="0" applyFill="0" applyAlignment="0" applyProtection="0"/>
    <xf numFmtId="178" fontId="43" fillId="0" borderId="23" applyNumberFormat="0" applyFill="0" applyAlignment="0" applyProtection="0"/>
    <xf numFmtId="178" fontId="43" fillId="0" borderId="23" applyNumberFormat="0" applyFill="0" applyAlignment="0" applyProtection="0"/>
    <xf numFmtId="178" fontId="43" fillId="0" borderId="23" applyNumberFormat="0" applyFill="0" applyAlignment="0" applyProtection="0"/>
    <xf numFmtId="178" fontId="43" fillId="0" borderId="23" applyNumberFormat="0" applyFill="0" applyAlignment="0" applyProtection="0"/>
    <xf numFmtId="178" fontId="43" fillId="0" borderId="23" applyNumberFormat="0" applyFill="0" applyAlignment="0" applyProtection="0"/>
    <xf numFmtId="178" fontId="43" fillId="0" borderId="23" applyNumberFormat="0" applyFill="0" applyAlignment="0" applyProtection="0"/>
    <xf numFmtId="178" fontId="43" fillId="0" borderId="23" applyNumberFormat="0" applyFill="0" applyAlignment="0" applyProtection="0"/>
    <xf numFmtId="178" fontId="43" fillId="0" borderId="23" applyNumberFormat="0" applyFill="0" applyAlignment="0" applyProtection="0"/>
    <xf numFmtId="178" fontId="43" fillId="0" borderId="23" applyNumberFormat="0" applyFill="0" applyAlignment="0" applyProtection="0"/>
    <xf numFmtId="178" fontId="43" fillId="0" borderId="23" applyNumberFormat="0" applyFill="0" applyAlignment="0" applyProtection="0"/>
    <xf numFmtId="178" fontId="43" fillId="0" borderId="23" applyNumberFormat="0" applyFill="0" applyAlignment="0" applyProtection="0"/>
    <xf numFmtId="178" fontId="43" fillId="0" borderId="23" applyNumberFormat="0" applyFill="0" applyAlignment="0" applyProtection="0"/>
    <xf numFmtId="178" fontId="43" fillId="0" borderId="23" applyNumberFormat="0" applyFill="0" applyAlignment="0" applyProtection="0"/>
    <xf numFmtId="178" fontId="43" fillId="0" borderId="23" applyNumberFormat="0" applyFill="0" applyAlignment="0" applyProtection="0"/>
    <xf numFmtId="178" fontId="43" fillId="0" borderId="23" applyNumberFormat="0" applyFill="0" applyAlignment="0" applyProtection="0"/>
    <xf numFmtId="178" fontId="43" fillId="0" borderId="23" applyNumberFormat="0" applyFill="0" applyAlignment="0" applyProtection="0"/>
    <xf numFmtId="178" fontId="43" fillId="0" borderId="23" applyNumberFormat="0" applyFill="0" applyAlignment="0" applyProtection="0"/>
    <xf numFmtId="178" fontId="43" fillId="0" borderId="23" applyNumberFormat="0" applyFill="0" applyAlignment="0" applyProtection="0"/>
    <xf numFmtId="178" fontId="43" fillId="0" borderId="23" applyNumberFormat="0" applyFill="0" applyAlignment="0" applyProtection="0"/>
    <xf numFmtId="178" fontId="43" fillId="0" borderId="23" applyNumberFormat="0" applyFill="0" applyAlignment="0" applyProtection="0"/>
    <xf numFmtId="178" fontId="43" fillId="0" borderId="23" applyNumberFormat="0" applyFill="0" applyAlignment="0" applyProtection="0"/>
    <xf numFmtId="178" fontId="43" fillId="0" borderId="23" applyNumberFormat="0" applyFill="0" applyAlignment="0" applyProtection="0"/>
    <xf numFmtId="178" fontId="43" fillId="0" borderId="23" applyNumberFormat="0" applyFill="0" applyAlignment="0" applyProtection="0"/>
    <xf numFmtId="178" fontId="43" fillId="0" borderId="23" applyNumberFormat="0" applyFill="0" applyAlignment="0" applyProtection="0"/>
    <xf numFmtId="178" fontId="43" fillId="0" borderId="23" applyNumberFormat="0" applyFill="0" applyAlignment="0" applyProtection="0"/>
    <xf numFmtId="178" fontId="43" fillId="0" borderId="23" applyNumberFormat="0" applyFill="0" applyAlignment="0" applyProtection="0"/>
    <xf numFmtId="178" fontId="43" fillId="0" borderId="23" applyNumberFormat="0" applyFill="0" applyAlignment="0" applyProtection="0"/>
    <xf numFmtId="178" fontId="43" fillId="0" borderId="23" applyNumberFormat="0" applyFill="0" applyAlignment="0" applyProtection="0"/>
    <xf numFmtId="178" fontId="43" fillId="0" borderId="23" applyNumberFormat="0" applyFill="0" applyAlignment="0" applyProtection="0"/>
    <xf numFmtId="178" fontId="43" fillId="0" borderId="23" applyNumberFormat="0" applyFill="0" applyAlignment="0" applyProtection="0"/>
    <xf numFmtId="178" fontId="43" fillId="0" borderId="23" applyNumberFormat="0" applyFill="0" applyAlignment="0" applyProtection="0"/>
    <xf numFmtId="178" fontId="43" fillId="0" borderId="23" applyNumberFormat="0" applyFill="0" applyAlignment="0" applyProtection="0"/>
    <xf numFmtId="178" fontId="43" fillId="0" borderId="23" applyNumberFormat="0" applyFill="0" applyAlignment="0" applyProtection="0"/>
    <xf numFmtId="178" fontId="43" fillId="0" borderId="23" applyNumberFormat="0" applyFill="0" applyAlignment="0" applyProtection="0"/>
    <xf numFmtId="178" fontId="43" fillId="0" borderId="23" applyNumberFormat="0" applyFill="0" applyAlignment="0" applyProtection="0"/>
    <xf numFmtId="178" fontId="43" fillId="0" borderId="23" applyNumberFormat="0" applyFill="0" applyAlignment="0" applyProtection="0"/>
    <xf numFmtId="178" fontId="43" fillId="0" borderId="23" applyNumberFormat="0" applyFill="0" applyAlignment="0" applyProtection="0"/>
    <xf numFmtId="178" fontId="43" fillId="0" borderId="23" applyNumberFormat="0" applyFill="0" applyAlignment="0" applyProtection="0"/>
    <xf numFmtId="178" fontId="43" fillId="0" borderId="23" applyNumberFormat="0" applyFill="0" applyAlignment="0" applyProtection="0"/>
    <xf numFmtId="178" fontId="14" fillId="0" borderId="9" applyNumberFormat="0" applyFill="0" applyAlignment="0" applyProtection="0"/>
    <xf numFmtId="178" fontId="43" fillId="0" borderId="23" applyNumberFormat="0" applyFill="0" applyAlignment="0" applyProtection="0"/>
    <xf numFmtId="178" fontId="43" fillId="0" borderId="23" applyNumberFormat="0" applyFill="0" applyAlignment="0" applyProtection="0"/>
    <xf numFmtId="178" fontId="43" fillId="0" borderId="23" applyNumberFormat="0" applyFill="0" applyAlignment="0" applyProtection="0"/>
    <xf numFmtId="178" fontId="43" fillId="0" borderId="23" applyNumberFormat="0" applyFill="0" applyAlignment="0" applyProtection="0"/>
    <xf numFmtId="178" fontId="43" fillId="0" borderId="23" applyNumberFormat="0" applyFill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4" fillId="0" borderId="24" applyNumberFormat="0" applyFill="0" applyAlignment="0" applyProtection="0"/>
    <xf numFmtId="178" fontId="44" fillId="0" borderId="24" applyNumberFormat="0" applyFill="0" applyAlignment="0" applyProtection="0"/>
    <xf numFmtId="178" fontId="44" fillId="0" borderId="24" applyNumberFormat="0" applyFill="0" applyAlignment="0" applyProtection="0"/>
    <xf numFmtId="178" fontId="44" fillId="0" borderId="24" applyNumberFormat="0" applyFill="0" applyAlignment="0" applyProtection="0"/>
    <xf numFmtId="178" fontId="44" fillId="0" borderId="24" applyNumberFormat="0" applyFill="0" applyAlignment="0" applyProtection="0"/>
    <xf numFmtId="178" fontId="44" fillId="0" borderId="24" applyNumberFormat="0" applyFill="0" applyAlignment="0" applyProtection="0"/>
    <xf numFmtId="178" fontId="44" fillId="0" borderId="24" applyNumberFormat="0" applyFill="0" applyAlignment="0" applyProtection="0"/>
    <xf numFmtId="178" fontId="44" fillId="0" borderId="24" applyNumberFormat="0" applyFill="0" applyAlignment="0" applyProtection="0"/>
    <xf numFmtId="178" fontId="44" fillId="0" borderId="24" applyNumberFormat="0" applyFill="0" applyAlignment="0" applyProtection="0"/>
    <xf numFmtId="178" fontId="44" fillId="0" borderId="24" applyNumberFormat="0" applyFill="0" applyAlignment="0" applyProtection="0"/>
    <xf numFmtId="178" fontId="44" fillId="0" borderId="24" applyNumberFormat="0" applyFill="0" applyAlignment="0" applyProtection="0"/>
    <xf numFmtId="178" fontId="44" fillId="0" borderId="24" applyNumberFormat="0" applyFill="0" applyAlignment="0" applyProtection="0"/>
    <xf numFmtId="178" fontId="44" fillId="0" borderId="24" applyNumberFormat="0" applyFill="0" applyAlignment="0" applyProtection="0"/>
    <xf numFmtId="178" fontId="44" fillId="0" borderId="24" applyNumberFormat="0" applyFill="0" applyAlignment="0" applyProtection="0"/>
    <xf numFmtId="178" fontId="44" fillId="0" borderId="24" applyNumberFormat="0" applyFill="0" applyAlignment="0" applyProtection="0"/>
    <xf numFmtId="178" fontId="44" fillId="0" borderId="24" applyNumberFormat="0" applyFill="0" applyAlignment="0" applyProtection="0"/>
    <xf numFmtId="178" fontId="44" fillId="0" borderId="24" applyNumberFormat="0" applyFill="0" applyAlignment="0" applyProtection="0"/>
    <xf numFmtId="178" fontId="44" fillId="0" borderId="24" applyNumberFormat="0" applyFill="0" applyAlignment="0" applyProtection="0"/>
    <xf numFmtId="178" fontId="44" fillId="0" borderId="24" applyNumberFormat="0" applyFill="0" applyAlignment="0" applyProtection="0"/>
    <xf numFmtId="178" fontId="44" fillId="0" borderId="24" applyNumberFormat="0" applyFill="0" applyAlignment="0" applyProtection="0"/>
    <xf numFmtId="178" fontId="44" fillId="0" borderId="24" applyNumberFormat="0" applyFill="0" applyAlignment="0" applyProtection="0"/>
    <xf numFmtId="178" fontId="44" fillId="0" borderId="24" applyNumberFormat="0" applyFill="0" applyAlignment="0" applyProtection="0"/>
    <xf numFmtId="178" fontId="44" fillId="0" borderId="24" applyNumberFormat="0" applyFill="0" applyAlignment="0" applyProtection="0"/>
    <xf numFmtId="178" fontId="44" fillId="0" borderId="24" applyNumberFormat="0" applyFill="0" applyAlignment="0" applyProtection="0"/>
    <xf numFmtId="178" fontId="44" fillId="0" borderId="24" applyNumberFormat="0" applyFill="0" applyAlignment="0" applyProtection="0"/>
    <xf numFmtId="178" fontId="44" fillId="0" borderId="24" applyNumberFormat="0" applyFill="0" applyAlignment="0" applyProtection="0"/>
    <xf numFmtId="178" fontId="44" fillId="0" borderId="24" applyNumberFormat="0" applyFill="0" applyAlignment="0" applyProtection="0"/>
    <xf numFmtId="178" fontId="44" fillId="0" borderId="24" applyNumberFormat="0" applyFill="0" applyAlignment="0" applyProtection="0"/>
    <xf numFmtId="178" fontId="44" fillId="0" borderId="24" applyNumberFormat="0" applyFill="0" applyAlignment="0" applyProtection="0"/>
    <xf numFmtId="178" fontId="44" fillId="0" borderId="24" applyNumberFormat="0" applyFill="0" applyAlignment="0" applyProtection="0"/>
    <xf numFmtId="178" fontId="44" fillId="0" borderId="24" applyNumberFormat="0" applyFill="0" applyAlignment="0" applyProtection="0"/>
    <xf numFmtId="178" fontId="44" fillId="0" borderId="24" applyNumberFormat="0" applyFill="0" applyAlignment="0" applyProtection="0"/>
    <xf numFmtId="178" fontId="44" fillId="0" borderId="24" applyNumberFormat="0" applyFill="0" applyAlignment="0" applyProtection="0"/>
    <xf numFmtId="178" fontId="44" fillId="0" borderId="24" applyNumberFormat="0" applyFill="0" applyAlignment="0" applyProtection="0"/>
    <xf numFmtId="178" fontId="44" fillId="0" borderId="24" applyNumberFormat="0" applyFill="0" applyAlignment="0" applyProtection="0"/>
    <xf numFmtId="178" fontId="44" fillId="0" borderId="24" applyNumberFormat="0" applyFill="0" applyAlignment="0" applyProtection="0"/>
    <xf numFmtId="178" fontId="44" fillId="0" borderId="24" applyNumberFormat="0" applyFill="0" applyAlignment="0" applyProtection="0"/>
    <xf numFmtId="178" fontId="44" fillId="0" borderId="24" applyNumberFormat="0" applyFill="0" applyAlignment="0" applyProtection="0"/>
    <xf numFmtId="178" fontId="44" fillId="0" borderId="24" applyNumberFormat="0" applyFill="0" applyAlignment="0" applyProtection="0"/>
    <xf numFmtId="178" fontId="44" fillId="0" borderId="24" applyNumberFormat="0" applyFill="0" applyAlignment="0" applyProtection="0"/>
    <xf numFmtId="178" fontId="15" fillId="0" borderId="10" applyNumberFormat="0" applyFill="0" applyAlignment="0" applyProtection="0"/>
    <xf numFmtId="178" fontId="44" fillId="0" borderId="24" applyNumberFormat="0" applyFill="0" applyAlignment="0" applyProtection="0"/>
    <xf numFmtId="178" fontId="44" fillId="0" borderId="24" applyNumberFormat="0" applyFill="0" applyAlignment="0" applyProtection="0"/>
    <xf numFmtId="178" fontId="44" fillId="0" borderId="24" applyNumberFormat="0" applyFill="0" applyAlignment="0" applyProtection="0"/>
    <xf numFmtId="178" fontId="44" fillId="0" borderId="24" applyNumberFormat="0" applyFill="0" applyAlignment="0" applyProtection="0"/>
    <xf numFmtId="178" fontId="44" fillId="0" borderId="24" applyNumberFormat="0" applyFill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36" fillId="0" borderId="25" applyNumberFormat="0" applyFill="0" applyAlignment="0" applyProtection="0"/>
    <xf numFmtId="178" fontId="36" fillId="0" borderId="25" applyNumberFormat="0" applyFill="0" applyAlignment="0" applyProtection="0"/>
    <xf numFmtId="178" fontId="36" fillId="0" borderId="25" applyNumberFormat="0" applyFill="0" applyAlignment="0" applyProtection="0"/>
    <xf numFmtId="178" fontId="36" fillId="0" borderId="25" applyNumberFormat="0" applyFill="0" applyAlignment="0" applyProtection="0"/>
    <xf numFmtId="178" fontId="36" fillId="0" borderId="25" applyNumberFormat="0" applyFill="0" applyAlignment="0" applyProtection="0"/>
    <xf numFmtId="178" fontId="36" fillId="0" borderId="25" applyNumberFormat="0" applyFill="0" applyAlignment="0" applyProtection="0"/>
    <xf numFmtId="178" fontId="36" fillId="0" borderId="25" applyNumberFormat="0" applyFill="0" applyAlignment="0" applyProtection="0"/>
    <xf numFmtId="178" fontId="36" fillId="0" borderId="25" applyNumberFormat="0" applyFill="0" applyAlignment="0" applyProtection="0"/>
    <xf numFmtId="178" fontId="36" fillId="0" borderId="25" applyNumberFormat="0" applyFill="0" applyAlignment="0" applyProtection="0"/>
    <xf numFmtId="178" fontId="36" fillId="0" borderId="25" applyNumberFormat="0" applyFill="0" applyAlignment="0" applyProtection="0"/>
    <xf numFmtId="178" fontId="36" fillId="0" borderId="25" applyNumberFormat="0" applyFill="0" applyAlignment="0" applyProtection="0"/>
    <xf numFmtId="178" fontId="36" fillId="0" borderId="25" applyNumberFormat="0" applyFill="0" applyAlignment="0" applyProtection="0"/>
    <xf numFmtId="178" fontId="36" fillId="0" borderId="25" applyNumberFormat="0" applyFill="0" applyAlignment="0" applyProtection="0"/>
    <xf numFmtId="178" fontId="36" fillId="0" borderId="25" applyNumberFormat="0" applyFill="0" applyAlignment="0" applyProtection="0"/>
    <xf numFmtId="178" fontId="36" fillId="0" borderId="25" applyNumberFormat="0" applyFill="0" applyAlignment="0" applyProtection="0"/>
    <xf numFmtId="178" fontId="36" fillId="0" borderId="25" applyNumberFormat="0" applyFill="0" applyAlignment="0" applyProtection="0"/>
    <xf numFmtId="178" fontId="36" fillId="0" borderId="25" applyNumberFormat="0" applyFill="0" applyAlignment="0" applyProtection="0"/>
    <xf numFmtId="178" fontId="36" fillId="0" borderId="25" applyNumberFormat="0" applyFill="0" applyAlignment="0" applyProtection="0"/>
    <xf numFmtId="178" fontId="36" fillId="0" borderId="25" applyNumberFormat="0" applyFill="0" applyAlignment="0" applyProtection="0"/>
    <xf numFmtId="178" fontId="36" fillId="0" borderId="25" applyNumberFormat="0" applyFill="0" applyAlignment="0" applyProtection="0"/>
    <xf numFmtId="178" fontId="36" fillId="0" borderId="25" applyNumberFormat="0" applyFill="0" applyAlignment="0" applyProtection="0"/>
    <xf numFmtId="178" fontId="36" fillId="0" borderId="25" applyNumberFormat="0" applyFill="0" applyAlignment="0" applyProtection="0"/>
    <xf numFmtId="178" fontId="36" fillId="0" borderId="25" applyNumberFormat="0" applyFill="0" applyAlignment="0" applyProtection="0"/>
    <xf numFmtId="178" fontId="36" fillId="0" borderId="25" applyNumberFormat="0" applyFill="0" applyAlignment="0" applyProtection="0"/>
    <xf numFmtId="178" fontId="36" fillId="0" borderId="25" applyNumberFormat="0" applyFill="0" applyAlignment="0" applyProtection="0"/>
    <xf numFmtId="178" fontId="36" fillId="0" borderId="25" applyNumberFormat="0" applyFill="0" applyAlignment="0" applyProtection="0"/>
    <xf numFmtId="178" fontId="36" fillId="0" borderId="25" applyNumberFormat="0" applyFill="0" applyAlignment="0" applyProtection="0"/>
    <xf numFmtId="178" fontId="36" fillId="0" borderId="25" applyNumberFormat="0" applyFill="0" applyAlignment="0" applyProtection="0"/>
    <xf numFmtId="178" fontId="36" fillId="0" borderId="25" applyNumberFormat="0" applyFill="0" applyAlignment="0" applyProtection="0"/>
    <xf numFmtId="178" fontId="36" fillId="0" borderId="25" applyNumberFormat="0" applyFill="0" applyAlignment="0" applyProtection="0"/>
    <xf numFmtId="178" fontId="36" fillId="0" borderId="25" applyNumberFormat="0" applyFill="0" applyAlignment="0" applyProtection="0"/>
    <xf numFmtId="178" fontId="36" fillId="0" borderId="25" applyNumberFormat="0" applyFill="0" applyAlignment="0" applyProtection="0"/>
    <xf numFmtId="178" fontId="36" fillId="0" borderId="25" applyNumberFormat="0" applyFill="0" applyAlignment="0" applyProtection="0"/>
    <xf numFmtId="178" fontId="36" fillId="0" borderId="25" applyNumberFormat="0" applyFill="0" applyAlignment="0" applyProtection="0"/>
    <xf numFmtId="178" fontId="36" fillId="0" borderId="25" applyNumberFormat="0" applyFill="0" applyAlignment="0" applyProtection="0"/>
    <xf numFmtId="178" fontId="36" fillId="0" borderId="25" applyNumberFormat="0" applyFill="0" applyAlignment="0" applyProtection="0"/>
    <xf numFmtId="178" fontId="36" fillId="0" borderId="25" applyNumberFormat="0" applyFill="0" applyAlignment="0" applyProtection="0"/>
    <xf numFmtId="178" fontId="36" fillId="0" borderId="25" applyNumberFormat="0" applyFill="0" applyAlignment="0" applyProtection="0"/>
    <xf numFmtId="178" fontId="36" fillId="0" borderId="25" applyNumberFormat="0" applyFill="0" applyAlignment="0" applyProtection="0"/>
    <xf numFmtId="178" fontId="36" fillId="0" borderId="25" applyNumberFormat="0" applyFill="0" applyAlignment="0" applyProtection="0"/>
    <xf numFmtId="178" fontId="16" fillId="0" borderId="11" applyNumberFormat="0" applyFill="0" applyAlignment="0" applyProtection="0"/>
    <xf numFmtId="178" fontId="36" fillId="0" borderId="25" applyNumberFormat="0" applyFill="0" applyAlignment="0" applyProtection="0"/>
    <xf numFmtId="178" fontId="36" fillId="0" borderId="25" applyNumberFormat="0" applyFill="0" applyAlignment="0" applyProtection="0"/>
    <xf numFmtId="178" fontId="36" fillId="0" borderId="25" applyNumberFormat="0" applyFill="0" applyAlignment="0" applyProtection="0"/>
    <xf numFmtId="178" fontId="36" fillId="0" borderId="25" applyNumberFormat="0" applyFill="0" applyAlignment="0" applyProtection="0"/>
    <xf numFmtId="178" fontId="36" fillId="0" borderId="25" applyNumberFormat="0" applyFill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13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5" fillId="0" borderId="26" applyNumberFormat="0" applyFill="0" applyAlignment="0" applyProtection="0"/>
    <xf numFmtId="178" fontId="45" fillId="0" borderId="26" applyNumberFormat="0" applyFill="0" applyAlignment="0" applyProtection="0"/>
    <xf numFmtId="178" fontId="45" fillId="0" borderId="26" applyNumberFormat="0" applyFill="0" applyAlignment="0" applyProtection="0"/>
    <xf numFmtId="178" fontId="45" fillId="0" borderId="26" applyNumberFormat="0" applyFill="0" applyAlignment="0" applyProtection="0"/>
    <xf numFmtId="178" fontId="45" fillId="0" borderId="26" applyNumberFormat="0" applyFill="0" applyAlignment="0" applyProtection="0"/>
    <xf numFmtId="178" fontId="45" fillId="0" borderId="26" applyNumberFormat="0" applyFill="0" applyAlignment="0" applyProtection="0"/>
    <xf numFmtId="178" fontId="45" fillId="0" borderId="26" applyNumberFormat="0" applyFill="0" applyAlignment="0" applyProtection="0"/>
    <xf numFmtId="178" fontId="45" fillId="0" borderId="26" applyNumberFormat="0" applyFill="0" applyAlignment="0" applyProtection="0"/>
    <xf numFmtId="178" fontId="45" fillId="0" borderId="26" applyNumberFormat="0" applyFill="0" applyAlignment="0" applyProtection="0"/>
    <xf numFmtId="178" fontId="45" fillId="0" borderId="26" applyNumberFormat="0" applyFill="0" applyAlignment="0" applyProtection="0"/>
    <xf numFmtId="178" fontId="45" fillId="0" borderId="26" applyNumberFormat="0" applyFill="0" applyAlignment="0" applyProtection="0"/>
    <xf numFmtId="178" fontId="45" fillId="0" borderId="26" applyNumberFormat="0" applyFill="0" applyAlignment="0" applyProtection="0"/>
    <xf numFmtId="178" fontId="45" fillId="0" borderId="26" applyNumberFormat="0" applyFill="0" applyAlignment="0" applyProtection="0"/>
    <xf numFmtId="178" fontId="45" fillId="0" borderId="26" applyNumberFormat="0" applyFill="0" applyAlignment="0" applyProtection="0"/>
    <xf numFmtId="178" fontId="45" fillId="0" borderId="26" applyNumberFormat="0" applyFill="0" applyAlignment="0" applyProtection="0"/>
    <xf numFmtId="178" fontId="45" fillId="0" borderId="26" applyNumberFormat="0" applyFill="0" applyAlignment="0" applyProtection="0"/>
    <xf numFmtId="178" fontId="45" fillId="0" borderId="26" applyNumberFormat="0" applyFill="0" applyAlignment="0" applyProtection="0"/>
    <xf numFmtId="178" fontId="45" fillId="0" borderId="26" applyNumberFormat="0" applyFill="0" applyAlignment="0" applyProtection="0"/>
    <xf numFmtId="178" fontId="45" fillId="0" borderId="26" applyNumberFormat="0" applyFill="0" applyAlignment="0" applyProtection="0"/>
    <xf numFmtId="178" fontId="45" fillId="0" borderId="26" applyNumberFormat="0" applyFill="0" applyAlignment="0" applyProtection="0"/>
    <xf numFmtId="178" fontId="45" fillId="0" borderId="26" applyNumberFormat="0" applyFill="0" applyAlignment="0" applyProtection="0"/>
    <xf numFmtId="178" fontId="45" fillId="0" borderId="26" applyNumberFormat="0" applyFill="0" applyAlignment="0" applyProtection="0"/>
    <xf numFmtId="178" fontId="45" fillId="0" borderId="26" applyNumberFormat="0" applyFill="0" applyAlignment="0" applyProtection="0"/>
    <xf numFmtId="178" fontId="45" fillId="0" borderId="26" applyNumberFormat="0" applyFill="0" applyAlignment="0" applyProtection="0"/>
    <xf numFmtId="178" fontId="45" fillId="0" borderId="26" applyNumberFormat="0" applyFill="0" applyAlignment="0" applyProtection="0"/>
    <xf numFmtId="178" fontId="45" fillId="0" borderId="26" applyNumberFormat="0" applyFill="0" applyAlignment="0" applyProtection="0"/>
    <xf numFmtId="178" fontId="45" fillId="0" borderId="26" applyNumberFormat="0" applyFill="0" applyAlignment="0" applyProtection="0"/>
    <xf numFmtId="178" fontId="45" fillId="0" borderId="26" applyNumberFormat="0" applyFill="0" applyAlignment="0" applyProtection="0"/>
    <xf numFmtId="178" fontId="45" fillId="0" borderId="26" applyNumberFormat="0" applyFill="0" applyAlignment="0" applyProtection="0"/>
    <xf numFmtId="178" fontId="45" fillId="0" borderId="26" applyNumberFormat="0" applyFill="0" applyAlignment="0" applyProtection="0"/>
    <xf numFmtId="178" fontId="45" fillId="0" borderId="26" applyNumberFormat="0" applyFill="0" applyAlignment="0" applyProtection="0"/>
    <xf numFmtId="178" fontId="45" fillId="0" borderId="26" applyNumberFormat="0" applyFill="0" applyAlignment="0" applyProtection="0"/>
    <xf numFmtId="178" fontId="45" fillId="0" borderId="26" applyNumberFormat="0" applyFill="0" applyAlignment="0" applyProtection="0"/>
    <xf numFmtId="178" fontId="45" fillId="0" borderId="26" applyNumberFormat="0" applyFill="0" applyAlignment="0" applyProtection="0"/>
    <xf numFmtId="178" fontId="45" fillId="0" borderId="26" applyNumberFormat="0" applyFill="0" applyAlignment="0" applyProtection="0"/>
    <xf numFmtId="178" fontId="45" fillId="0" borderId="26" applyNumberFormat="0" applyFill="0" applyAlignment="0" applyProtection="0"/>
    <xf numFmtId="178" fontId="45" fillId="0" borderId="26" applyNumberFormat="0" applyFill="0" applyAlignment="0" applyProtection="0"/>
    <xf numFmtId="178" fontId="45" fillId="0" borderId="26" applyNumberFormat="0" applyFill="0" applyAlignment="0" applyProtection="0"/>
    <xf numFmtId="178" fontId="45" fillId="0" borderId="26" applyNumberFormat="0" applyFill="0" applyAlignment="0" applyProtection="0"/>
    <xf numFmtId="178" fontId="45" fillId="0" borderId="26" applyNumberFormat="0" applyFill="0" applyAlignment="0" applyProtection="0"/>
    <xf numFmtId="178" fontId="2" fillId="0" borderId="17" applyNumberFormat="0" applyFill="0" applyAlignment="0" applyProtection="0"/>
    <xf numFmtId="178" fontId="45" fillId="0" borderId="26" applyNumberFormat="0" applyFill="0" applyAlignment="0" applyProtection="0"/>
    <xf numFmtId="178" fontId="45" fillId="0" borderId="26" applyNumberFormat="0" applyFill="0" applyAlignment="0" applyProtection="0"/>
    <xf numFmtId="178" fontId="45" fillId="0" borderId="26" applyNumberFormat="0" applyFill="0" applyAlignment="0" applyProtection="0"/>
    <xf numFmtId="178" fontId="45" fillId="0" borderId="26" applyNumberFormat="0" applyFill="0" applyAlignment="0" applyProtection="0"/>
    <xf numFmtId="178" fontId="45" fillId="0" borderId="26" applyNumberFormat="0" applyFill="0" applyAlignment="0" applyProtection="0"/>
    <xf numFmtId="178" fontId="8" fillId="0" borderId="0" applyNumberFormat="0" applyFill="0" applyBorder="0" applyAlignment="0" applyProtection="0"/>
    <xf numFmtId="178" fontId="8" fillId="0" borderId="0" applyNumberFormat="0" applyFill="0" applyBorder="0" applyAlignment="0" applyProtection="0"/>
    <xf numFmtId="178" fontId="1" fillId="13" borderId="0" applyNumberFormat="0" applyBorder="0" applyAlignment="0" applyProtection="0"/>
    <xf numFmtId="178" fontId="1" fillId="17" borderId="0" applyNumberFormat="0" applyBorder="0" applyAlignment="0" applyProtection="0"/>
    <xf numFmtId="178" fontId="1" fillId="21" borderId="0" applyNumberFormat="0" applyBorder="0" applyAlignment="0" applyProtection="0"/>
    <xf numFmtId="178" fontId="1" fillId="25" borderId="0" applyNumberFormat="0" applyBorder="0" applyAlignment="0" applyProtection="0"/>
    <xf numFmtId="178" fontId="1" fillId="29" borderId="0" applyNumberFormat="0" applyBorder="0" applyAlignment="0" applyProtection="0"/>
    <xf numFmtId="178" fontId="1" fillId="33" borderId="0" applyNumberFormat="0" applyBorder="0" applyAlignment="0" applyProtection="0"/>
    <xf numFmtId="178" fontId="1" fillId="14" borderId="0" applyNumberFormat="0" applyBorder="0" applyAlignment="0" applyProtection="0"/>
    <xf numFmtId="178" fontId="1" fillId="18" borderId="0" applyNumberFormat="0" applyBorder="0" applyAlignment="0" applyProtection="0"/>
    <xf numFmtId="178" fontId="1" fillId="22" borderId="0" applyNumberFormat="0" applyBorder="0" applyAlignment="0" applyProtection="0"/>
    <xf numFmtId="178" fontId="1" fillId="26" borderId="0" applyNumberFormat="0" applyBorder="0" applyAlignment="0" applyProtection="0"/>
    <xf numFmtId="178" fontId="1" fillId="30" borderId="0" applyNumberFormat="0" applyBorder="0" applyAlignment="0" applyProtection="0"/>
    <xf numFmtId="178" fontId="1" fillId="34" borderId="0" applyNumberFormat="0" applyBorder="0" applyAlignment="0" applyProtection="0"/>
    <xf numFmtId="167" fontId="8" fillId="0" borderId="0" applyFont="0" applyFill="0" applyBorder="0" applyAlignment="0" applyProtection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7" fillId="57" borderId="21" applyNumberFormat="0" applyFont="0" applyAlignment="0" applyProtection="0"/>
    <xf numFmtId="178" fontId="11" fillId="11" borderId="16" applyNumberFormat="0" applyFont="0" applyAlignment="0" applyProtection="0"/>
    <xf numFmtId="178" fontId="8" fillId="0" borderId="0" applyNumberFormat="0" applyFill="0" applyBorder="0" applyAlignment="0" applyProtection="0"/>
    <xf numFmtId="178" fontId="8" fillId="0" borderId="0" applyNumberFormat="0" applyFill="0" applyBorder="0" applyAlignment="0" applyProtection="0"/>
    <xf numFmtId="178" fontId="8" fillId="0" borderId="0" applyNumberFormat="0" applyFill="0" applyBorder="0" applyAlignment="0" applyProtection="0"/>
    <xf numFmtId="178" fontId="8" fillId="0" borderId="0" applyNumberFormat="0" applyFill="0" applyBorder="0" applyAlignment="0" applyProtection="0"/>
    <xf numFmtId="178" fontId="1" fillId="13" borderId="0" applyNumberFormat="0" applyBorder="0" applyAlignment="0" applyProtection="0"/>
    <xf numFmtId="178" fontId="1" fillId="17" borderId="0" applyNumberFormat="0" applyBorder="0" applyAlignment="0" applyProtection="0"/>
    <xf numFmtId="178" fontId="1" fillId="21" borderId="0" applyNumberFormat="0" applyBorder="0" applyAlignment="0" applyProtection="0"/>
    <xf numFmtId="178" fontId="1" fillId="25" borderId="0" applyNumberFormat="0" applyBorder="0" applyAlignment="0" applyProtection="0"/>
    <xf numFmtId="178" fontId="1" fillId="29" borderId="0" applyNumberFormat="0" applyBorder="0" applyAlignment="0" applyProtection="0"/>
    <xf numFmtId="178" fontId="1" fillId="33" borderId="0" applyNumberFormat="0" applyBorder="0" applyAlignment="0" applyProtection="0"/>
    <xf numFmtId="178" fontId="1" fillId="14" borderId="0" applyNumberFormat="0" applyBorder="0" applyAlignment="0" applyProtection="0"/>
    <xf numFmtId="178" fontId="1" fillId="18" borderId="0" applyNumberFormat="0" applyBorder="0" applyAlignment="0" applyProtection="0"/>
    <xf numFmtId="178" fontId="1" fillId="22" borderId="0" applyNumberFormat="0" applyBorder="0" applyAlignment="0" applyProtection="0"/>
    <xf numFmtId="178" fontId="1" fillId="26" borderId="0" applyNumberFormat="0" applyBorder="0" applyAlignment="0" applyProtection="0"/>
    <xf numFmtId="178" fontId="1" fillId="30" borderId="0" applyNumberFormat="0" applyBorder="0" applyAlignment="0" applyProtection="0"/>
    <xf numFmtId="178" fontId="1" fillId="34" borderId="0" applyNumberFormat="0" applyBorder="0" applyAlignment="0" applyProtection="0"/>
    <xf numFmtId="178" fontId="8" fillId="0" borderId="0" applyNumberFormat="0" applyFill="0" applyBorder="0" applyAlignment="0" applyProtection="0"/>
    <xf numFmtId="167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7" fillId="57" borderId="21" applyNumberFormat="0" applyFont="0" applyAlignment="0" applyProtection="0"/>
    <xf numFmtId="178" fontId="11" fillId="11" borderId="16" applyNumberFormat="0" applyFont="0" applyAlignment="0" applyProtection="0"/>
    <xf numFmtId="178" fontId="7" fillId="0" borderId="0"/>
    <xf numFmtId="178" fontId="7" fillId="0" borderId="0" applyNumberFormat="0" applyFill="0" applyBorder="0" applyAlignment="0" applyProtection="0"/>
    <xf numFmtId="164" fontId="8" fillId="0" borderId="0" applyFont="0" applyFill="0" applyBorder="0" applyAlignment="0" applyProtection="0"/>
    <xf numFmtId="178" fontId="7" fillId="0" borderId="0"/>
    <xf numFmtId="178" fontId="7" fillId="0" borderId="0"/>
    <xf numFmtId="178" fontId="1" fillId="13" borderId="0" applyNumberFormat="0" applyBorder="0" applyAlignment="0" applyProtection="0"/>
    <xf numFmtId="178" fontId="1" fillId="17" borderId="0" applyNumberFormat="0" applyBorder="0" applyAlignment="0" applyProtection="0"/>
    <xf numFmtId="178" fontId="1" fillId="21" borderId="0" applyNumberFormat="0" applyBorder="0" applyAlignment="0" applyProtection="0"/>
    <xf numFmtId="178" fontId="1" fillId="25" borderId="0" applyNumberFormat="0" applyBorder="0" applyAlignment="0" applyProtection="0"/>
    <xf numFmtId="178" fontId="1" fillId="29" borderId="0" applyNumberFormat="0" applyBorder="0" applyAlignment="0" applyProtection="0"/>
    <xf numFmtId="178" fontId="1" fillId="33" borderId="0" applyNumberFormat="0" applyBorder="0" applyAlignment="0" applyProtection="0"/>
    <xf numFmtId="178" fontId="1" fillId="14" borderId="0" applyNumberFormat="0" applyBorder="0" applyAlignment="0" applyProtection="0"/>
    <xf numFmtId="178" fontId="1" fillId="18" borderId="0" applyNumberFormat="0" applyBorder="0" applyAlignment="0" applyProtection="0"/>
    <xf numFmtId="178" fontId="1" fillId="22" borderId="0" applyNumberFormat="0" applyBorder="0" applyAlignment="0" applyProtection="0"/>
    <xf numFmtId="178" fontId="1" fillId="26" borderId="0" applyNumberFormat="0" applyBorder="0" applyAlignment="0" applyProtection="0"/>
    <xf numFmtId="178" fontId="1" fillId="30" borderId="0" applyNumberFormat="0" applyBorder="0" applyAlignment="0" applyProtection="0"/>
    <xf numFmtId="178" fontId="1" fillId="34" borderId="0" applyNumberFormat="0" applyBorder="0" applyAlignment="0" applyProtection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13" borderId="0" applyNumberFormat="0" applyBorder="0" applyAlignment="0" applyProtection="0"/>
    <xf numFmtId="178" fontId="1" fillId="17" borderId="0" applyNumberFormat="0" applyBorder="0" applyAlignment="0" applyProtection="0"/>
    <xf numFmtId="178" fontId="1" fillId="21" borderId="0" applyNumberFormat="0" applyBorder="0" applyAlignment="0" applyProtection="0"/>
    <xf numFmtId="178" fontId="1" fillId="25" borderId="0" applyNumberFormat="0" applyBorder="0" applyAlignment="0" applyProtection="0"/>
    <xf numFmtId="178" fontId="1" fillId="29" borderId="0" applyNumberFormat="0" applyBorder="0" applyAlignment="0" applyProtection="0"/>
    <xf numFmtId="178" fontId="1" fillId="33" borderId="0" applyNumberFormat="0" applyBorder="0" applyAlignment="0" applyProtection="0"/>
    <xf numFmtId="178" fontId="1" fillId="14" borderId="0" applyNumberFormat="0" applyBorder="0" applyAlignment="0" applyProtection="0"/>
    <xf numFmtId="178" fontId="1" fillId="18" borderId="0" applyNumberFormat="0" applyBorder="0" applyAlignment="0" applyProtection="0"/>
    <xf numFmtId="178" fontId="1" fillId="22" borderId="0" applyNumberFormat="0" applyBorder="0" applyAlignment="0" applyProtection="0"/>
    <xf numFmtId="178" fontId="1" fillId="26" borderId="0" applyNumberFormat="0" applyBorder="0" applyAlignment="0" applyProtection="0"/>
    <xf numFmtId="178" fontId="1" fillId="30" borderId="0" applyNumberFormat="0" applyBorder="0" applyAlignment="0" applyProtection="0"/>
    <xf numFmtId="178" fontId="1" fillId="34" borderId="0" applyNumberFormat="0" applyBorder="0" applyAlignment="0" applyProtection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13" borderId="0" applyNumberFormat="0" applyBorder="0" applyAlignment="0" applyProtection="0"/>
    <xf numFmtId="178" fontId="1" fillId="17" borderId="0" applyNumberFormat="0" applyBorder="0" applyAlignment="0" applyProtection="0"/>
    <xf numFmtId="178" fontId="1" fillId="21" borderId="0" applyNumberFormat="0" applyBorder="0" applyAlignment="0" applyProtection="0"/>
    <xf numFmtId="178" fontId="1" fillId="25" borderId="0" applyNumberFormat="0" applyBorder="0" applyAlignment="0" applyProtection="0"/>
    <xf numFmtId="178" fontId="1" fillId="29" borderId="0" applyNumberFormat="0" applyBorder="0" applyAlignment="0" applyProtection="0"/>
    <xf numFmtId="178" fontId="1" fillId="33" borderId="0" applyNumberFormat="0" applyBorder="0" applyAlignment="0" applyProtection="0"/>
    <xf numFmtId="178" fontId="1" fillId="14" borderId="0" applyNumberFormat="0" applyBorder="0" applyAlignment="0" applyProtection="0"/>
    <xf numFmtId="178" fontId="1" fillId="18" borderId="0" applyNumberFormat="0" applyBorder="0" applyAlignment="0" applyProtection="0"/>
    <xf numFmtId="178" fontId="1" fillId="22" borderId="0" applyNumberFormat="0" applyBorder="0" applyAlignment="0" applyProtection="0"/>
    <xf numFmtId="178" fontId="1" fillId="26" borderId="0" applyNumberFormat="0" applyBorder="0" applyAlignment="0" applyProtection="0"/>
    <xf numFmtId="178" fontId="1" fillId="30" borderId="0" applyNumberFormat="0" applyBorder="0" applyAlignment="0" applyProtection="0"/>
    <xf numFmtId="178" fontId="1" fillId="34" borderId="0" applyNumberFormat="0" applyBorder="0" applyAlignment="0" applyProtection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1" fillId="13" borderId="0" applyNumberFormat="0" applyBorder="0" applyAlignment="0" applyProtection="0"/>
    <xf numFmtId="178" fontId="1" fillId="17" borderId="0" applyNumberFormat="0" applyBorder="0" applyAlignment="0" applyProtection="0"/>
    <xf numFmtId="178" fontId="1" fillId="21" borderId="0" applyNumberFormat="0" applyBorder="0" applyAlignment="0" applyProtection="0"/>
    <xf numFmtId="178" fontId="1" fillId="25" borderId="0" applyNumberFormat="0" applyBorder="0" applyAlignment="0" applyProtection="0"/>
    <xf numFmtId="178" fontId="1" fillId="29" borderId="0" applyNumberFormat="0" applyBorder="0" applyAlignment="0" applyProtection="0"/>
    <xf numFmtId="178" fontId="1" fillId="33" borderId="0" applyNumberFormat="0" applyBorder="0" applyAlignment="0" applyProtection="0"/>
    <xf numFmtId="178" fontId="1" fillId="14" borderId="0" applyNumberFormat="0" applyBorder="0" applyAlignment="0" applyProtection="0"/>
    <xf numFmtId="178" fontId="1" fillId="18" borderId="0" applyNumberFormat="0" applyBorder="0" applyAlignment="0" applyProtection="0"/>
    <xf numFmtId="178" fontId="1" fillId="22" borderId="0" applyNumberFormat="0" applyBorder="0" applyAlignment="0" applyProtection="0"/>
    <xf numFmtId="178" fontId="1" fillId="26" borderId="0" applyNumberFormat="0" applyBorder="0" applyAlignment="0" applyProtection="0"/>
    <xf numFmtId="178" fontId="1" fillId="30" borderId="0" applyNumberFormat="0" applyBorder="0" applyAlignment="0" applyProtection="0"/>
    <xf numFmtId="178" fontId="1" fillId="34" borderId="0" applyNumberFormat="0" applyBorder="0" applyAlignment="0" applyProtection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13" borderId="0" applyNumberFormat="0" applyBorder="0" applyAlignment="0" applyProtection="0"/>
    <xf numFmtId="178" fontId="1" fillId="17" borderId="0" applyNumberFormat="0" applyBorder="0" applyAlignment="0" applyProtection="0"/>
    <xf numFmtId="178" fontId="1" fillId="21" borderId="0" applyNumberFormat="0" applyBorder="0" applyAlignment="0" applyProtection="0"/>
    <xf numFmtId="178" fontId="1" fillId="25" borderId="0" applyNumberFormat="0" applyBorder="0" applyAlignment="0" applyProtection="0"/>
    <xf numFmtId="178" fontId="1" fillId="29" borderId="0" applyNumberFormat="0" applyBorder="0" applyAlignment="0" applyProtection="0"/>
    <xf numFmtId="178" fontId="1" fillId="33" borderId="0" applyNumberFormat="0" applyBorder="0" applyAlignment="0" applyProtection="0"/>
    <xf numFmtId="178" fontId="1" fillId="14" borderId="0" applyNumberFormat="0" applyBorder="0" applyAlignment="0" applyProtection="0"/>
    <xf numFmtId="178" fontId="1" fillId="18" borderId="0" applyNumberFormat="0" applyBorder="0" applyAlignment="0" applyProtection="0"/>
    <xf numFmtId="178" fontId="1" fillId="22" borderId="0" applyNumberFormat="0" applyBorder="0" applyAlignment="0" applyProtection="0"/>
    <xf numFmtId="178" fontId="1" fillId="26" borderId="0" applyNumberFormat="0" applyBorder="0" applyAlignment="0" applyProtection="0"/>
    <xf numFmtId="178" fontId="1" fillId="30" borderId="0" applyNumberFormat="0" applyBorder="0" applyAlignment="0" applyProtection="0"/>
    <xf numFmtId="178" fontId="1" fillId="34" borderId="0" applyNumberFormat="0" applyBorder="0" applyAlignment="0" applyProtection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13" borderId="0" applyNumberFormat="0" applyBorder="0" applyAlignment="0" applyProtection="0"/>
    <xf numFmtId="178" fontId="1" fillId="17" borderId="0" applyNumberFormat="0" applyBorder="0" applyAlignment="0" applyProtection="0"/>
    <xf numFmtId="178" fontId="1" fillId="21" borderId="0" applyNumberFormat="0" applyBorder="0" applyAlignment="0" applyProtection="0"/>
    <xf numFmtId="178" fontId="1" fillId="25" borderId="0" applyNumberFormat="0" applyBorder="0" applyAlignment="0" applyProtection="0"/>
    <xf numFmtId="178" fontId="1" fillId="29" borderId="0" applyNumberFormat="0" applyBorder="0" applyAlignment="0" applyProtection="0"/>
    <xf numFmtId="178" fontId="1" fillId="33" borderId="0" applyNumberFormat="0" applyBorder="0" applyAlignment="0" applyProtection="0"/>
    <xf numFmtId="178" fontId="1" fillId="14" borderId="0" applyNumberFormat="0" applyBorder="0" applyAlignment="0" applyProtection="0"/>
    <xf numFmtId="178" fontId="1" fillId="18" borderId="0" applyNumberFormat="0" applyBorder="0" applyAlignment="0" applyProtection="0"/>
    <xf numFmtId="178" fontId="1" fillId="22" borderId="0" applyNumberFormat="0" applyBorder="0" applyAlignment="0" applyProtection="0"/>
    <xf numFmtId="178" fontId="1" fillId="26" borderId="0" applyNumberFormat="0" applyBorder="0" applyAlignment="0" applyProtection="0"/>
    <xf numFmtId="178" fontId="1" fillId="30" borderId="0" applyNumberFormat="0" applyBorder="0" applyAlignment="0" applyProtection="0"/>
    <xf numFmtId="178" fontId="1" fillId="34" borderId="0" applyNumberFormat="0" applyBorder="0" applyAlignment="0" applyProtection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64" fontId="8" fillId="0" borderId="0" applyFont="0" applyFill="0" applyBorder="0" applyAlignment="0" applyProtection="0"/>
    <xf numFmtId="178" fontId="7" fillId="0" borderId="0"/>
    <xf numFmtId="178" fontId="7" fillId="0" borderId="0"/>
    <xf numFmtId="178" fontId="7" fillId="0" borderId="0" applyNumberFormat="0" applyFill="0" applyBorder="0" applyAlignment="0" applyProtection="0"/>
    <xf numFmtId="178" fontId="1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/>
    <xf numFmtId="0" fontId="1" fillId="0" borderId="0"/>
    <xf numFmtId="0" fontId="7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78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78" fontId="4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48" fillId="0" borderId="0">
      <alignment wrapText="1"/>
    </xf>
    <xf numFmtId="0" fontId="48" fillId="0" borderId="0">
      <alignment wrapText="1"/>
    </xf>
    <xf numFmtId="178" fontId="49" fillId="0" borderId="0" applyNumberFormat="0" applyFill="0" applyBorder="0" applyAlignment="0" applyProtection="0"/>
    <xf numFmtId="167" fontId="8" fillId="0" borderId="0" applyFont="0" applyFill="0" applyBorder="0" applyAlignment="0" applyProtection="0"/>
    <xf numFmtId="179" fontId="7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59" fillId="0" borderId="0" applyNumberForma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9" fillId="0" borderId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8" fontId="8" fillId="0" borderId="0" applyNumberFormat="0" applyFill="0" applyBorder="0" applyAlignment="0" applyProtection="0"/>
    <xf numFmtId="169" fontId="1" fillId="0" borderId="0" applyFont="0" applyFill="0" applyBorder="0" applyAlignment="0" applyProtection="0"/>
    <xf numFmtId="178" fontId="33" fillId="50" borderId="34" applyNumberFormat="0" applyAlignment="0" applyProtection="0"/>
    <xf numFmtId="178" fontId="33" fillId="50" borderId="34" applyNumberFormat="0" applyAlignment="0" applyProtection="0"/>
    <xf numFmtId="178" fontId="33" fillId="50" borderId="34" applyNumberFormat="0" applyAlignment="0" applyProtection="0"/>
    <xf numFmtId="178" fontId="33" fillId="50" borderId="34" applyNumberFormat="0" applyAlignment="0" applyProtection="0"/>
    <xf numFmtId="178" fontId="33" fillId="50" borderId="34" applyNumberFormat="0" applyAlignment="0" applyProtection="0"/>
    <xf numFmtId="178" fontId="33" fillId="50" borderId="34" applyNumberFormat="0" applyAlignment="0" applyProtection="0"/>
    <xf numFmtId="178" fontId="33" fillId="50" borderId="34" applyNumberFormat="0" applyAlignment="0" applyProtection="0"/>
    <xf numFmtId="178" fontId="33" fillId="50" borderId="34" applyNumberFormat="0" applyAlignment="0" applyProtection="0"/>
    <xf numFmtId="178" fontId="33" fillId="50" borderId="34" applyNumberFormat="0" applyAlignment="0" applyProtection="0"/>
    <xf numFmtId="178" fontId="33" fillId="50" borderId="34" applyNumberFormat="0" applyAlignment="0" applyProtection="0"/>
    <xf numFmtId="178" fontId="33" fillId="50" borderId="34" applyNumberFormat="0" applyAlignment="0" applyProtection="0"/>
    <xf numFmtId="178" fontId="33" fillId="50" borderId="34" applyNumberFormat="0" applyAlignment="0" applyProtection="0"/>
    <xf numFmtId="178" fontId="33" fillId="50" borderId="34" applyNumberFormat="0" applyAlignment="0" applyProtection="0"/>
    <xf numFmtId="178" fontId="33" fillId="50" borderId="34" applyNumberFormat="0" applyAlignment="0" applyProtection="0"/>
    <xf numFmtId="178" fontId="33" fillId="50" borderId="34" applyNumberFormat="0" applyAlignment="0" applyProtection="0"/>
    <xf numFmtId="178" fontId="33" fillId="50" borderId="34" applyNumberFormat="0" applyAlignment="0" applyProtection="0"/>
    <xf numFmtId="178" fontId="33" fillId="50" borderId="34" applyNumberFormat="0" applyAlignment="0" applyProtection="0"/>
    <xf numFmtId="178" fontId="33" fillId="50" borderId="34" applyNumberFormat="0" applyAlignment="0" applyProtection="0"/>
    <xf numFmtId="178" fontId="33" fillId="50" borderId="34" applyNumberFormat="0" applyAlignment="0" applyProtection="0"/>
    <xf numFmtId="178" fontId="33" fillId="50" borderId="34" applyNumberFormat="0" applyAlignment="0" applyProtection="0"/>
    <xf numFmtId="178" fontId="33" fillId="50" borderId="34" applyNumberFormat="0" applyAlignment="0" applyProtection="0"/>
    <xf numFmtId="178" fontId="33" fillId="50" borderId="34" applyNumberFormat="0" applyAlignment="0" applyProtection="0"/>
    <xf numFmtId="178" fontId="33" fillId="50" borderId="34" applyNumberFormat="0" applyAlignment="0" applyProtection="0"/>
    <xf numFmtId="178" fontId="33" fillId="50" borderId="34" applyNumberFormat="0" applyAlignment="0" applyProtection="0"/>
    <xf numFmtId="178" fontId="33" fillId="50" borderId="34" applyNumberFormat="0" applyAlignment="0" applyProtection="0"/>
    <xf numFmtId="178" fontId="33" fillId="50" borderId="34" applyNumberFormat="0" applyAlignment="0" applyProtection="0"/>
    <xf numFmtId="178" fontId="33" fillId="50" borderId="34" applyNumberFormat="0" applyAlignment="0" applyProtection="0"/>
    <xf numFmtId="178" fontId="33" fillId="50" borderId="34" applyNumberFormat="0" applyAlignment="0" applyProtection="0"/>
    <xf numFmtId="178" fontId="33" fillId="50" borderId="34" applyNumberFormat="0" applyAlignment="0" applyProtection="0"/>
    <xf numFmtId="178" fontId="33" fillId="50" borderId="34" applyNumberFormat="0" applyAlignment="0" applyProtection="0"/>
    <xf numFmtId="178" fontId="33" fillId="50" borderId="34" applyNumberFormat="0" applyAlignment="0" applyProtection="0"/>
    <xf numFmtId="178" fontId="33" fillId="50" borderId="34" applyNumberFormat="0" applyAlignment="0" applyProtection="0"/>
    <xf numFmtId="178" fontId="33" fillId="50" borderId="34" applyNumberFormat="0" applyAlignment="0" applyProtection="0"/>
    <xf numFmtId="178" fontId="33" fillId="50" borderId="34" applyNumberFormat="0" applyAlignment="0" applyProtection="0"/>
    <xf numFmtId="178" fontId="33" fillId="50" borderId="34" applyNumberFormat="0" applyAlignment="0" applyProtection="0"/>
    <xf numFmtId="178" fontId="33" fillId="50" borderId="34" applyNumberFormat="0" applyAlignment="0" applyProtection="0"/>
    <xf numFmtId="178" fontId="33" fillId="50" borderId="34" applyNumberFormat="0" applyAlignment="0" applyProtection="0"/>
    <xf numFmtId="178" fontId="33" fillId="50" borderId="34" applyNumberFormat="0" applyAlignment="0" applyProtection="0"/>
    <xf numFmtId="178" fontId="33" fillId="50" borderId="34" applyNumberFormat="0" applyAlignment="0" applyProtection="0"/>
    <xf numFmtId="178" fontId="33" fillId="50" borderId="34" applyNumberFormat="0" applyAlignment="0" applyProtection="0"/>
    <xf numFmtId="178" fontId="33" fillId="50" borderId="34" applyNumberFormat="0" applyAlignment="0" applyProtection="0"/>
    <xf numFmtId="178" fontId="33" fillId="50" borderId="34" applyNumberFormat="0" applyAlignment="0" applyProtection="0"/>
    <xf numFmtId="178" fontId="33" fillId="50" borderId="34" applyNumberFormat="0" applyAlignment="0" applyProtection="0"/>
    <xf numFmtId="178" fontId="33" fillId="50" borderId="34" applyNumberFormat="0" applyAlignment="0" applyProtection="0"/>
    <xf numFmtId="178" fontId="33" fillId="50" borderId="34" applyNumberFormat="0" applyAlignment="0" applyProtection="0"/>
    <xf numFmtId="178" fontId="37" fillId="41" borderId="34" applyNumberFormat="0" applyAlignment="0" applyProtection="0"/>
    <xf numFmtId="178" fontId="37" fillId="41" borderId="34" applyNumberFormat="0" applyAlignment="0" applyProtection="0"/>
    <xf numFmtId="178" fontId="37" fillId="41" borderId="34" applyNumberFormat="0" applyAlignment="0" applyProtection="0"/>
    <xf numFmtId="178" fontId="37" fillId="41" borderId="34" applyNumberFormat="0" applyAlignment="0" applyProtection="0"/>
    <xf numFmtId="178" fontId="37" fillId="41" borderId="34" applyNumberFormat="0" applyAlignment="0" applyProtection="0"/>
    <xf numFmtId="178" fontId="37" fillId="41" borderId="34" applyNumberFormat="0" applyAlignment="0" applyProtection="0"/>
    <xf numFmtId="178" fontId="37" fillId="41" borderId="34" applyNumberFormat="0" applyAlignment="0" applyProtection="0"/>
    <xf numFmtId="178" fontId="37" fillId="41" borderId="34" applyNumberFormat="0" applyAlignment="0" applyProtection="0"/>
    <xf numFmtId="178" fontId="37" fillId="41" borderId="34" applyNumberFormat="0" applyAlignment="0" applyProtection="0"/>
    <xf numFmtId="178" fontId="37" fillId="41" borderId="34" applyNumberFormat="0" applyAlignment="0" applyProtection="0"/>
    <xf numFmtId="178" fontId="37" fillId="41" borderId="34" applyNumberFormat="0" applyAlignment="0" applyProtection="0"/>
    <xf numFmtId="178" fontId="37" fillId="41" borderId="34" applyNumberFormat="0" applyAlignment="0" applyProtection="0"/>
    <xf numFmtId="178" fontId="37" fillId="41" borderId="34" applyNumberFormat="0" applyAlignment="0" applyProtection="0"/>
    <xf numFmtId="178" fontId="37" fillId="41" borderId="34" applyNumberFormat="0" applyAlignment="0" applyProtection="0"/>
    <xf numFmtId="178" fontId="37" fillId="41" borderId="34" applyNumberFormat="0" applyAlignment="0" applyProtection="0"/>
    <xf numFmtId="178" fontId="37" fillId="41" borderId="34" applyNumberFormat="0" applyAlignment="0" applyProtection="0"/>
    <xf numFmtId="178" fontId="37" fillId="41" borderId="34" applyNumberFormat="0" applyAlignment="0" applyProtection="0"/>
    <xf numFmtId="178" fontId="37" fillId="41" borderId="34" applyNumberFormat="0" applyAlignment="0" applyProtection="0"/>
    <xf numFmtId="178" fontId="37" fillId="41" borderId="34" applyNumberFormat="0" applyAlignment="0" applyProtection="0"/>
    <xf numFmtId="178" fontId="37" fillId="41" borderId="34" applyNumberFormat="0" applyAlignment="0" applyProtection="0"/>
    <xf numFmtId="178" fontId="37" fillId="41" borderId="34" applyNumberFormat="0" applyAlignment="0" applyProtection="0"/>
    <xf numFmtId="178" fontId="37" fillId="41" borderId="34" applyNumberFormat="0" applyAlignment="0" applyProtection="0"/>
    <xf numFmtId="178" fontId="37" fillId="41" borderId="34" applyNumberFormat="0" applyAlignment="0" applyProtection="0"/>
    <xf numFmtId="178" fontId="37" fillId="41" borderId="34" applyNumberFormat="0" applyAlignment="0" applyProtection="0"/>
    <xf numFmtId="178" fontId="37" fillId="41" borderId="34" applyNumberFormat="0" applyAlignment="0" applyProtection="0"/>
    <xf numFmtId="178" fontId="37" fillId="41" borderId="34" applyNumberFormat="0" applyAlignment="0" applyProtection="0"/>
    <xf numFmtId="178" fontId="37" fillId="41" borderId="34" applyNumberFormat="0" applyAlignment="0" applyProtection="0"/>
    <xf numFmtId="178" fontId="37" fillId="41" borderId="34" applyNumberFormat="0" applyAlignment="0" applyProtection="0"/>
    <xf numFmtId="178" fontId="37" fillId="41" borderId="34" applyNumberFormat="0" applyAlignment="0" applyProtection="0"/>
    <xf numFmtId="178" fontId="37" fillId="41" borderId="34" applyNumberFormat="0" applyAlignment="0" applyProtection="0"/>
    <xf numFmtId="178" fontId="37" fillId="41" borderId="34" applyNumberFormat="0" applyAlignment="0" applyProtection="0"/>
    <xf numFmtId="178" fontId="37" fillId="41" borderId="34" applyNumberFormat="0" applyAlignment="0" applyProtection="0"/>
    <xf numFmtId="178" fontId="37" fillId="41" borderId="34" applyNumberFormat="0" applyAlignment="0" applyProtection="0"/>
    <xf numFmtId="178" fontId="37" fillId="41" borderId="34" applyNumberFormat="0" applyAlignment="0" applyProtection="0"/>
    <xf numFmtId="178" fontId="37" fillId="41" borderId="34" applyNumberFormat="0" applyAlignment="0" applyProtection="0"/>
    <xf numFmtId="178" fontId="37" fillId="41" borderId="34" applyNumberFormat="0" applyAlignment="0" applyProtection="0"/>
    <xf numFmtId="178" fontId="37" fillId="41" borderId="34" applyNumberFormat="0" applyAlignment="0" applyProtection="0"/>
    <xf numFmtId="178" fontId="37" fillId="41" borderId="34" applyNumberFormat="0" applyAlignment="0" applyProtection="0"/>
    <xf numFmtId="178" fontId="37" fillId="41" borderId="34" applyNumberFormat="0" applyAlignment="0" applyProtection="0"/>
    <xf numFmtId="178" fontId="37" fillId="41" borderId="34" applyNumberFormat="0" applyAlignment="0" applyProtection="0"/>
    <xf numFmtId="178" fontId="37" fillId="41" borderId="34" applyNumberFormat="0" applyAlignment="0" applyProtection="0"/>
    <xf numFmtId="178" fontId="37" fillId="41" borderId="34" applyNumberFormat="0" applyAlignment="0" applyProtection="0"/>
    <xf numFmtId="178" fontId="37" fillId="41" borderId="34" applyNumberFormat="0" applyAlignment="0" applyProtection="0"/>
    <xf numFmtId="178" fontId="37" fillId="41" borderId="34" applyNumberFormat="0" applyAlignment="0" applyProtection="0"/>
    <xf numFmtId="178" fontId="37" fillId="41" borderId="34" applyNumberFormat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8" fontId="7" fillId="57" borderId="35" applyNumberFormat="0" applyFont="0" applyAlignment="0" applyProtection="0"/>
    <xf numFmtId="178" fontId="11" fillId="57" borderId="35" applyNumberFormat="0" applyFont="0" applyAlignment="0" applyProtection="0"/>
    <xf numFmtId="178" fontId="11" fillId="57" borderId="35" applyNumberFormat="0" applyFont="0" applyAlignment="0" applyProtection="0"/>
    <xf numFmtId="178" fontId="11" fillId="57" borderId="35" applyNumberFormat="0" applyFont="0" applyAlignment="0" applyProtection="0"/>
    <xf numFmtId="178" fontId="11" fillId="57" borderId="35" applyNumberFormat="0" applyFont="0" applyAlignment="0" applyProtection="0"/>
    <xf numFmtId="178" fontId="11" fillId="57" borderId="35" applyNumberFormat="0" applyFont="0" applyAlignment="0" applyProtection="0"/>
    <xf numFmtId="178" fontId="11" fillId="57" borderId="35" applyNumberFormat="0" applyFont="0" applyAlignment="0" applyProtection="0"/>
    <xf numFmtId="178" fontId="11" fillId="57" borderId="35" applyNumberFormat="0" applyFont="0" applyAlignment="0" applyProtection="0"/>
    <xf numFmtId="178" fontId="11" fillId="57" borderId="35" applyNumberFormat="0" applyFont="0" applyAlignment="0" applyProtection="0"/>
    <xf numFmtId="178" fontId="11" fillId="57" borderId="35" applyNumberFormat="0" applyFont="0" applyAlignment="0" applyProtection="0"/>
    <xf numFmtId="178" fontId="11" fillId="57" borderId="35" applyNumberFormat="0" applyFont="0" applyAlignment="0" applyProtection="0"/>
    <xf numFmtId="178" fontId="11" fillId="57" borderId="35" applyNumberFormat="0" applyFont="0" applyAlignment="0" applyProtection="0"/>
    <xf numFmtId="178" fontId="11" fillId="57" borderId="35" applyNumberFormat="0" applyFont="0" applyAlignment="0" applyProtection="0"/>
    <xf numFmtId="178" fontId="11" fillId="57" borderId="35" applyNumberFormat="0" applyFont="0" applyAlignment="0" applyProtection="0"/>
    <xf numFmtId="178" fontId="11" fillId="57" borderId="35" applyNumberFormat="0" applyFont="0" applyAlignment="0" applyProtection="0"/>
    <xf numFmtId="178" fontId="11" fillId="57" borderId="35" applyNumberFormat="0" applyFont="0" applyAlignment="0" applyProtection="0"/>
    <xf numFmtId="178" fontId="11" fillId="57" borderId="35" applyNumberFormat="0" applyFont="0" applyAlignment="0" applyProtection="0"/>
    <xf numFmtId="178" fontId="11" fillId="57" borderId="35" applyNumberFormat="0" applyFont="0" applyAlignment="0" applyProtection="0"/>
    <xf numFmtId="178" fontId="11" fillId="57" borderId="35" applyNumberFormat="0" applyFont="0" applyAlignment="0" applyProtection="0"/>
    <xf numFmtId="178" fontId="11" fillId="57" borderId="35" applyNumberFormat="0" applyFont="0" applyAlignment="0" applyProtection="0"/>
    <xf numFmtId="178" fontId="11" fillId="57" borderId="35" applyNumberFormat="0" applyFont="0" applyAlignment="0" applyProtection="0"/>
    <xf numFmtId="178" fontId="11" fillId="57" borderId="35" applyNumberFormat="0" applyFont="0" applyAlignment="0" applyProtection="0"/>
    <xf numFmtId="178" fontId="11" fillId="57" borderId="35" applyNumberFormat="0" applyFont="0" applyAlignment="0" applyProtection="0"/>
    <xf numFmtId="178" fontId="11" fillId="57" borderId="35" applyNumberFormat="0" applyFont="0" applyAlignment="0" applyProtection="0"/>
    <xf numFmtId="178" fontId="11" fillId="57" borderId="35" applyNumberFormat="0" applyFont="0" applyAlignment="0" applyProtection="0"/>
    <xf numFmtId="178" fontId="11" fillId="57" borderId="35" applyNumberFormat="0" applyFont="0" applyAlignment="0" applyProtection="0"/>
    <xf numFmtId="178" fontId="11" fillId="57" borderId="35" applyNumberFormat="0" applyFont="0" applyAlignment="0" applyProtection="0"/>
    <xf numFmtId="178" fontId="11" fillId="57" borderId="35" applyNumberFormat="0" applyFont="0" applyAlignment="0" applyProtection="0"/>
    <xf numFmtId="178" fontId="11" fillId="57" borderId="35" applyNumberFormat="0" applyFont="0" applyAlignment="0" applyProtection="0"/>
    <xf numFmtId="178" fontId="11" fillId="57" borderId="35" applyNumberFormat="0" applyFont="0" applyAlignment="0" applyProtection="0"/>
    <xf numFmtId="178" fontId="11" fillId="57" borderId="35" applyNumberFormat="0" applyFont="0" applyAlignment="0" applyProtection="0"/>
    <xf numFmtId="178" fontId="11" fillId="57" borderId="35" applyNumberFormat="0" applyFont="0" applyAlignment="0" applyProtection="0"/>
    <xf numFmtId="178" fontId="11" fillId="57" borderId="35" applyNumberFormat="0" applyFont="0" applyAlignment="0" applyProtection="0"/>
    <xf numFmtId="178" fontId="11" fillId="57" borderId="35" applyNumberFormat="0" applyFont="0" applyAlignment="0" applyProtection="0"/>
    <xf numFmtId="178" fontId="11" fillId="57" borderId="35" applyNumberFormat="0" applyFont="0" applyAlignment="0" applyProtection="0"/>
    <xf numFmtId="178" fontId="11" fillId="57" borderId="35" applyNumberFormat="0" applyFont="0" applyAlignment="0" applyProtection="0"/>
    <xf numFmtId="178" fontId="11" fillId="57" borderId="35" applyNumberFormat="0" applyFont="0" applyAlignment="0" applyProtection="0"/>
    <xf numFmtId="178" fontId="11" fillId="57" borderId="35" applyNumberFormat="0" applyFont="0" applyAlignment="0" applyProtection="0"/>
    <xf numFmtId="178" fontId="11" fillId="57" borderId="35" applyNumberFormat="0" applyFont="0" applyAlignment="0" applyProtection="0"/>
    <xf numFmtId="178" fontId="11" fillId="57" borderId="35" applyNumberFormat="0" applyFont="0" applyAlignment="0" applyProtection="0"/>
    <xf numFmtId="178" fontId="11" fillId="57" borderId="35" applyNumberFormat="0" applyFont="0" applyAlignment="0" applyProtection="0"/>
    <xf numFmtId="178" fontId="11" fillId="57" borderId="35" applyNumberFormat="0" applyFont="0" applyAlignment="0" applyProtection="0"/>
    <xf numFmtId="178" fontId="11" fillId="57" borderId="35" applyNumberFormat="0" applyFont="0" applyAlignment="0" applyProtection="0"/>
    <xf numFmtId="178" fontId="11" fillId="57" borderId="35" applyNumberFormat="0" applyFont="0" applyAlignment="0" applyProtection="0"/>
    <xf numFmtId="178" fontId="11" fillId="57" borderId="35" applyNumberFormat="0" applyFont="0" applyAlignment="0" applyProtection="0"/>
    <xf numFmtId="178" fontId="40" fillId="50" borderId="36" applyNumberFormat="0" applyAlignment="0" applyProtection="0"/>
    <xf numFmtId="178" fontId="40" fillId="50" borderId="36" applyNumberFormat="0" applyAlignment="0" applyProtection="0"/>
    <xf numFmtId="178" fontId="40" fillId="50" borderId="36" applyNumberFormat="0" applyAlignment="0" applyProtection="0"/>
    <xf numFmtId="178" fontId="40" fillId="50" borderId="36" applyNumberFormat="0" applyAlignment="0" applyProtection="0"/>
    <xf numFmtId="178" fontId="40" fillId="50" borderId="36" applyNumberFormat="0" applyAlignment="0" applyProtection="0"/>
    <xf numFmtId="178" fontId="40" fillId="50" borderId="36" applyNumberFormat="0" applyAlignment="0" applyProtection="0"/>
    <xf numFmtId="178" fontId="40" fillId="50" borderId="36" applyNumberFormat="0" applyAlignment="0" applyProtection="0"/>
    <xf numFmtId="178" fontId="40" fillId="50" borderId="36" applyNumberFormat="0" applyAlignment="0" applyProtection="0"/>
    <xf numFmtId="178" fontId="40" fillId="50" borderId="36" applyNumberFormat="0" applyAlignment="0" applyProtection="0"/>
    <xf numFmtId="178" fontId="40" fillId="50" borderId="36" applyNumberFormat="0" applyAlignment="0" applyProtection="0"/>
    <xf numFmtId="178" fontId="40" fillId="50" borderId="36" applyNumberFormat="0" applyAlignment="0" applyProtection="0"/>
    <xf numFmtId="178" fontId="40" fillId="50" borderId="36" applyNumberFormat="0" applyAlignment="0" applyProtection="0"/>
    <xf numFmtId="178" fontId="40" fillId="50" borderId="36" applyNumberFormat="0" applyAlignment="0" applyProtection="0"/>
    <xf numFmtId="178" fontId="40" fillId="50" borderId="36" applyNumberFormat="0" applyAlignment="0" applyProtection="0"/>
    <xf numFmtId="178" fontId="40" fillId="50" borderId="36" applyNumberFormat="0" applyAlignment="0" applyProtection="0"/>
    <xf numFmtId="178" fontId="40" fillId="50" borderId="36" applyNumberFormat="0" applyAlignment="0" applyProtection="0"/>
    <xf numFmtId="178" fontId="40" fillId="50" borderId="36" applyNumberFormat="0" applyAlignment="0" applyProtection="0"/>
    <xf numFmtId="178" fontId="40" fillId="50" borderId="36" applyNumberFormat="0" applyAlignment="0" applyProtection="0"/>
    <xf numFmtId="178" fontId="40" fillId="50" borderId="36" applyNumberFormat="0" applyAlignment="0" applyProtection="0"/>
    <xf numFmtId="178" fontId="40" fillId="50" borderId="36" applyNumberFormat="0" applyAlignment="0" applyProtection="0"/>
    <xf numFmtId="178" fontId="40" fillId="50" borderId="36" applyNumberFormat="0" applyAlignment="0" applyProtection="0"/>
    <xf numFmtId="178" fontId="40" fillId="50" borderId="36" applyNumberFormat="0" applyAlignment="0" applyProtection="0"/>
    <xf numFmtId="178" fontId="40" fillId="50" borderId="36" applyNumberFormat="0" applyAlignment="0" applyProtection="0"/>
    <xf numFmtId="178" fontId="40" fillId="50" borderId="36" applyNumberFormat="0" applyAlignment="0" applyProtection="0"/>
    <xf numFmtId="178" fontId="40" fillId="50" borderId="36" applyNumberFormat="0" applyAlignment="0" applyProtection="0"/>
    <xf numFmtId="178" fontId="40" fillId="50" borderId="36" applyNumberFormat="0" applyAlignment="0" applyProtection="0"/>
    <xf numFmtId="178" fontId="40" fillId="50" borderId="36" applyNumberFormat="0" applyAlignment="0" applyProtection="0"/>
    <xf numFmtId="178" fontId="40" fillId="50" borderId="36" applyNumberFormat="0" applyAlignment="0" applyProtection="0"/>
    <xf numFmtId="178" fontId="40" fillId="50" borderId="36" applyNumberFormat="0" applyAlignment="0" applyProtection="0"/>
    <xf numFmtId="178" fontId="40" fillId="50" borderId="36" applyNumberFormat="0" applyAlignment="0" applyProtection="0"/>
    <xf numFmtId="178" fontId="40" fillId="50" borderId="36" applyNumberFormat="0" applyAlignment="0" applyProtection="0"/>
    <xf numFmtId="178" fontId="40" fillId="50" borderId="36" applyNumberFormat="0" applyAlignment="0" applyProtection="0"/>
    <xf numFmtId="178" fontId="40" fillId="50" borderId="36" applyNumberFormat="0" applyAlignment="0" applyProtection="0"/>
    <xf numFmtId="178" fontId="40" fillId="50" borderId="36" applyNumberFormat="0" applyAlignment="0" applyProtection="0"/>
    <xf numFmtId="178" fontId="40" fillId="50" borderId="36" applyNumberFormat="0" applyAlignment="0" applyProtection="0"/>
    <xf numFmtId="178" fontId="40" fillId="50" borderId="36" applyNumberFormat="0" applyAlignment="0" applyProtection="0"/>
    <xf numFmtId="178" fontId="40" fillId="50" borderId="36" applyNumberFormat="0" applyAlignment="0" applyProtection="0"/>
    <xf numFmtId="178" fontId="40" fillId="50" borderId="36" applyNumberFormat="0" applyAlignment="0" applyProtection="0"/>
    <xf numFmtId="178" fontId="40" fillId="50" borderId="36" applyNumberFormat="0" applyAlignment="0" applyProtection="0"/>
    <xf numFmtId="178" fontId="40" fillId="50" borderId="36" applyNumberFormat="0" applyAlignment="0" applyProtection="0"/>
    <xf numFmtId="178" fontId="40" fillId="50" borderId="36" applyNumberFormat="0" applyAlignment="0" applyProtection="0"/>
    <xf numFmtId="178" fontId="40" fillId="50" borderId="36" applyNumberFormat="0" applyAlignment="0" applyProtection="0"/>
    <xf numFmtId="178" fontId="40" fillId="50" borderId="36" applyNumberFormat="0" applyAlignment="0" applyProtection="0"/>
    <xf numFmtId="178" fontId="40" fillId="50" borderId="36" applyNumberFormat="0" applyAlignment="0" applyProtection="0"/>
    <xf numFmtId="178" fontId="40" fillId="50" borderId="36" applyNumberFormat="0" applyAlignment="0" applyProtection="0"/>
    <xf numFmtId="169" fontId="1" fillId="0" borderId="0" applyFont="0" applyFill="0" applyBorder="0" applyAlignment="0" applyProtection="0"/>
    <xf numFmtId="178" fontId="45" fillId="0" borderId="37" applyNumberFormat="0" applyFill="0" applyAlignment="0" applyProtection="0"/>
    <xf numFmtId="178" fontId="45" fillId="0" borderId="37" applyNumberFormat="0" applyFill="0" applyAlignment="0" applyProtection="0"/>
    <xf numFmtId="178" fontId="45" fillId="0" borderId="37" applyNumberFormat="0" applyFill="0" applyAlignment="0" applyProtection="0"/>
    <xf numFmtId="178" fontId="45" fillId="0" borderId="37" applyNumberFormat="0" applyFill="0" applyAlignment="0" applyProtection="0"/>
    <xf numFmtId="178" fontId="45" fillId="0" borderId="37" applyNumberFormat="0" applyFill="0" applyAlignment="0" applyProtection="0"/>
    <xf numFmtId="178" fontId="45" fillId="0" borderId="37" applyNumberFormat="0" applyFill="0" applyAlignment="0" applyProtection="0"/>
    <xf numFmtId="178" fontId="45" fillId="0" borderId="37" applyNumberFormat="0" applyFill="0" applyAlignment="0" applyProtection="0"/>
    <xf numFmtId="178" fontId="45" fillId="0" borderId="37" applyNumberFormat="0" applyFill="0" applyAlignment="0" applyProtection="0"/>
    <xf numFmtId="178" fontId="45" fillId="0" borderId="37" applyNumberFormat="0" applyFill="0" applyAlignment="0" applyProtection="0"/>
    <xf numFmtId="178" fontId="45" fillId="0" borderId="37" applyNumberFormat="0" applyFill="0" applyAlignment="0" applyProtection="0"/>
    <xf numFmtId="178" fontId="45" fillId="0" borderId="37" applyNumberFormat="0" applyFill="0" applyAlignment="0" applyProtection="0"/>
    <xf numFmtId="178" fontId="45" fillId="0" borderId="37" applyNumberFormat="0" applyFill="0" applyAlignment="0" applyProtection="0"/>
    <xf numFmtId="178" fontId="45" fillId="0" borderId="37" applyNumberFormat="0" applyFill="0" applyAlignment="0" applyProtection="0"/>
    <xf numFmtId="178" fontId="45" fillId="0" borderId="37" applyNumberFormat="0" applyFill="0" applyAlignment="0" applyProtection="0"/>
    <xf numFmtId="178" fontId="45" fillId="0" borderId="37" applyNumberFormat="0" applyFill="0" applyAlignment="0" applyProtection="0"/>
    <xf numFmtId="178" fontId="45" fillId="0" borderId="37" applyNumberFormat="0" applyFill="0" applyAlignment="0" applyProtection="0"/>
    <xf numFmtId="178" fontId="45" fillId="0" borderId="37" applyNumberFormat="0" applyFill="0" applyAlignment="0" applyProtection="0"/>
    <xf numFmtId="178" fontId="45" fillId="0" borderId="37" applyNumberFormat="0" applyFill="0" applyAlignment="0" applyProtection="0"/>
    <xf numFmtId="178" fontId="45" fillId="0" borderId="37" applyNumberFormat="0" applyFill="0" applyAlignment="0" applyProtection="0"/>
    <xf numFmtId="178" fontId="45" fillId="0" borderId="37" applyNumberFormat="0" applyFill="0" applyAlignment="0" applyProtection="0"/>
    <xf numFmtId="178" fontId="45" fillId="0" borderId="37" applyNumberFormat="0" applyFill="0" applyAlignment="0" applyProtection="0"/>
    <xf numFmtId="178" fontId="45" fillId="0" borderId="37" applyNumberFormat="0" applyFill="0" applyAlignment="0" applyProtection="0"/>
    <xf numFmtId="178" fontId="45" fillId="0" borderId="37" applyNumberFormat="0" applyFill="0" applyAlignment="0" applyProtection="0"/>
    <xf numFmtId="178" fontId="45" fillId="0" borderId="37" applyNumberFormat="0" applyFill="0" applyAlignment="0" applyProtection="0"/>
    <xf numFmtId="178" fontId="45" fillId="0" borderId="37" applyNumberFormat="0" applyFill="0" applyAlignment="0" applyProtection="0"/>
    <xf numFmtId="178" fontId="45" fillId="0" borderId="37" applyNumberFormat="0" applyFill="0" applyAlignment="0" applyProtection="0"/>
    <xf numFmtId="178" fontId="45" fillId="0" borderId="37" applyNumberFormat="0" applyFill="0" applyAlignment="0" applyProtection="0"/>
    <xf numFmtId="178" fontId="45" fillId="0" borderId="37" applyNumberFormat="0" applyFill="0" applyAlignment="0" applyProtection="0"/>
    <xf numFmtId="178" fontId="45" fillId="0" borderId="37" applyNumberFormat="0" applyFill="0" applyAlignment="0" applyProtection="0"/>
    <xf numFmtId="178" fontId="45" fillId="0" borderId="37" applyNumberFormat="0" applyFill="0" applyAlignment="0" applyProtection="0"/>
    <xf numFmtId="178" fontId="45" fillId="0" borderId="37" applyNumberFormat="0" applyFill="0" applyAlignment="0" applyProtection="0"/>
    <xf numFmtId="178" fontId="45" fillId="0" borderId="37" applyNumberFormat="0" applyFill="0" applyAlignment="0" applyProtection="0"/>
    <xf numFmtId="178" fontId="45" fillId="0" borderId="37" applyNumberFormat="0" applyFill="0" applyAlignment="0" applyProtection="0"/>
    <xf numFmtId="178" fontId="45" fillId="0" borderId="37" applyNumberFormat="0" applyFill="0" applyAlignment="0" applyProtection="0"/>
    <xf numFmtId="178" fontId="45" fillId="0" borderId="37" applyNumberFormat="0" applyFill="0" applyAlignment="0" applyProtection="0"/>
    <xf numFmtId="178" fontId="45" fillId="0" borderId="37" applyNumberFormat="0" applyFill="0" applyAlignment="0" applyProtection="0"/>
    <xf numFmtId="178" fontId="45" fillId="0" borderId="37" applyNumberFormat="0" applyFill="0" applyAlignment="0" applyProtection="0"/>
    <xf numFmtId="178" fontId="45" fillId="0" borderId="37" applyNumberFormat="0" applyFill="0" applyAlignment="0" applyProtection="0"/>
    <xf numFmtId="178" fontId="45" fillId="0" borderId="37" applyNumberFormat="0" applyFill="0" applyAlignment="0" applyProtection="0"/>
    <xf numFmtId="178" fontId="45" fillId="0" borderId="37" applyNumberFormat="0" applyFill="0" applyAlignment="0" applyProtection="0"/>
    <xf numFmtId="178" fontId="45" fillId="0" borderId="37" applyNumberFormat="0" applyFill="0" applyAlignment="0" applyProtection="0"/>
    <xf numFmtId="178" fontId="45" fillId="0" borderId="37" applyNumberFormat="0" applyFill="0" applyAlignment="0" applyProtection="0"/>
    <xf numFmtId="178" fontId="45" fillId="0" borderId="37" applyNumberFormat="0" applyFill="0" applyAlignment="0" applyProtection="0"/>
    <xf numFmtId="178" fontId="45" fillId="0" borderId="37" applyNumberFormat="0" applyFill="0" applyAlignment="0" applyProtection="0"/>
    <xf numFmtId="178" fontId="45" fillId="0" borderId="37" applyNumberFormat="0" applyFill="0" applyAlignment="0" applyProtection="0"/>
    <xf numFmtId="169" fontId="8" fillId="0" borderId="0" applyFont="0" applyFill="0" applyBorder="0" applyAlignment="0" applyProtection="0"/>
    <xf numFmtId="178" fontId="7" fillId="57" borderId="35" applyNumberFormat="0" applyFont="0" applyAlignment="0" applyProtection="0"/>
    <xf numFmtId="169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8" fontId="7" fillId="57" borderId="35" applyNumberFormat="0" applyFont="0" applyAlignment="0" applyProtection="0"/>
    <xf numFmtId="169" fontId="7" fillId="0" borderId="0" applyFont="0" applyFill="0" applyBorder="0" applyAlignment="0" applyProtection="0"/>
    <xf numFmtId="169" fontId="1" fillId="0" borderId="0" applyFont="0" applyFill="0" applyBorder="0" applyAlignment="0" applyProtection="0"/>
    <xf numFmtId="178" fontId="8" fillId="0" borderId="0" applyNumberFormat="0" applyFill="0" applyBorder="0" applyAlignment="0" applyProtection="0"/>
    <xf numFmtId="169" fontId="8" fillId="0" borderId="0" applyFont="0" applyFill="0" applyBorder="0" applyAlignment="0" applyProtection="0"/>
    <xf numFmtId="0" fontId="7" fillId="0" borderId="0">
      <alignment wrapText="1"/>
    </xf>
    <xf numFmtId="0" fontId="7" fillId="0" borderId="0">
      <alignment wrapText="1"/>
    </xf>
    <xf numFmtId="178" fontId="8" fillId="0" borderId="0" applyNumberFormat="0" applyFill="0" applyBorder="0" applyAlignment="0" applyProtection="0"/>
    <xf numFmtId="169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172" fontId="7" fillId="0" borderId="0" applyFont="0" applyFill="0" applyBorder="0" applyAlignment="0" applyProtection="0"/>
    <xf numFmtId="0" fontId="7" fillId="0" borderId="0"/>
    <xf numFmtId="0" fontId="7" fillId="0" borderId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9" fillId="0" borderId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8" fontId="8" fillId="0" borderId="0" applyNumberForma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7" fillId="0" borderId="0" applyFont="0" applyFill="0" applyBorder="0" applyAlignment="0" applyProtection="0"/>
    <xf numFmtId="178" fontId="8" fillId="0" borderId="0" applyNumberFormat="0" applyFill="0" applyBorder="0" applyAlignment="0" applyProtection="0"/>
    <xf numFmtId="169" fontId="8" fillId="0" borderId="0" applyFont="0" applyFill="0" applyBorder="0" applyAlignment="0" applyProtection="0"/>
    <xf numFmtId="0" fontId="7" fillId="0" borderId="0">
      <alignment wrapText="1"/>
    </xf>
    <xf numFmtId="0" fontId="7" fillId="0" borderId="0">
      <alignment wrapText="1"/>
    </xf>
    <xf numFmtId="178" fontId="8" fillId="0" borderId="0" applyNumberFormat="0" applyFill="0" applyBorder="0" applyAlignment="0" applyProtection="0"/>
    <xf numFmtId="169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78" fontId="33" fillId="50" borderId="38" applyNumberFormat="0" applyAlignment="0" applyProtection="0"/>
    <xf numFmtId="178" fontId="33" fillId="50" borderId="38" applyNumberFormat="0" applyAlignment="0" applyProtection="0"/>
    <xf numFmtId="178" fontId="33" fillId="50" borderId="38" applyNumberFormat="0" applyAlignment="0" applyProtection="0"/>
    <xf numFmtId="178" fontId="33" fillId="50" borderId="38" applyNumberFormat="0" applyAlignment="0" applyProtection="0"/>
    <xf numFmtId="178" fontId="33" fillId="50" borderId="38" applyNumberFormat="0" applyAlignment="0" applyProtection="0"/>
    <xf numFmtId="178" fontId="33" fillId="50" borderId="38" applyNumberFormat="0" applyAlignment="0" applyProtection="0"/>
    <xf numFmtId="178" fontId="33" fillId="50" borderId="38" applyNumberFormat="0" applyAlignment="0" applyProtection="0"/>
    <xf numFmtId="178" fontId="33" fillId="50" borderId="38" applyNumberFormat="0" applyAlignment="0" applyProtection="0"/>
    <xf numFmtId="178" fontId="33" fillId="50" borderId="38" applyNumberFormat="0" applyAlignment="0" applyProtection="0"/>
    <xf numFmtId="178" fontId="33" fillId="50" borderId="38" applyNumberFormat="0" applyAlignment="0" applyProtection="0"/>
    <xf numFmtId="178" fontId="33" fillId="50" borderId="38" applyNumberFormat="0" applyAlignment="0" applyProtection="0"/>
    <xf numFmtId="178" fontId="33" fillId="50" borderId="38" applyNumberFormat="0" applyAlignment="0" applyProtection="0"/>
    <xf numFmtId="178" fontId="33" fillId="50" borderId="38" applyNumberFormat="0" applyAlignment="0" applyProtection="0"/>
    <xf numFmtId="178" fontId="33" fillId="50" borderId="38" applyNumberFormat="0" applyAlignment="0" applyProtection="0"/>
    <xf numFmtId="178" fontId="33" fillId="50" borderId="38" applyNumberFormat="0" applyAlignment="0" applyProtection="0"/>
    <xf numFmtId="178" fontId="33" fillId="50" borderId="38" applyNumberFormat="0" applyAlignment="0" applyProtection="0"/>
    <xf numFmtId="178" fontId="33" fillId="50" borderId="38" applyNumberFormat="0" applyAlignment="0" applyProtection="0"/>
    <xf numFmtId="178" fontId="33" fillId="50" borderId="38" applyNumberFormat="0" applyAlignment="0" applyProtection="0"/>
    <xf numFmtId="178" fontId="33" fillId="50" borderId="38" applyNumberFormat="0" applyAlignment="0" applyProtection="0"/>
    <xf numFmtId="178" fontId="33" fillId="50" borderId="38" applyNumberFormat="0" applyAlignment="0" applyProtection="0"/>
    <xf numFmtId="178" fontId="33" fillId="50" borderId="38" applyNumberFormat="0" applyAlignment="0" applyProtection="0"/>
    <xf numFmtId="178" fontId="33" fillId="50" borderId="38" applyNumberFormat="0" applyAlignment="0" applyProtection="0"/>
    <xf numFmtId="178" fontId="33" fillId="50" borderId="38" applyNumberFormat="0" applyAlignment="0" applyProtection="0"/>
    <xf numFmtId="178" fontId="33" fillId="50" borderId="38" applyNumberFormat="0" applyAlignment="0" applyProtection="0"/>
    <xf numFmtId="178" fontId="33" fillId="50" borderId="38" applyNumberFormat="0" applyAlignment="0" applyProtection="0"/>
    <xf numFmtId="178" fontId="33" fillId="50" borderId="38" applyNumberFormat="0" applyAlignment="0" applyProtection="0"/>
    <xf numFmtId="178" fontId="33" fillId="50" borderId="38" applyNumberFormat="0" applyAlignment="0" applyProtection="0"/>
    <xf numFmtId="178" fontId="33" fillId="50" borderId="38" applyNumberFormat="0" applyAlignment="0" applyProtection="0"/>
    <xf numFmtId="178" fontId="33" fillId="50" borderId="38" applyNumberFormat="0" applyAlignment="0" applyProtection="0"/>
    <xf numFmtId="178" fontId="33" fillId="50" borderId="38" applyNumberFormat="0" applyAlignment="0" applyProtection="0"/>
    <xf numFmtId="178" fontId="33" fillId="50" borderId="38" applyNumberFormat="0" applyAlignment="0" applyProtection="0"/>
    <xf numFmtId="178" fontId="33" fillId="50" borderId="38" applyNumberFormat="0" applyAlignment="0" applyProtection="0"/>
    <xf numFmtId="178" fontId="33" fillId="50" borderId="38" applyNumberFormat="0" applyAlignment="0" applyProtection="0"/>
    <xf numFmtId="178" fontId="33" fillId="50" borderId="38" applyNumberFormat="0" applyAlignment="0" applyProtection="0"/>
    <xf numFmtId="178" fontId="33" fillId="50" borderId="38" applyNumberFormat="0" applyAlignment="0" applyProtection="0"/>
    <xf numFmtId="178" fontId="33" fillId="50" borderId="38" applyNumberFormat="0" applyAlignment="0" applyProtection="0"/>
    <xf numFmtId="178" fontId="33" fillId="50" borderId="38" applyNumberFormat="0" applyAlignment="0" applyProtection="0"/>
    <xf numFmtId="178" fontId="33" fillId="50" borderId="38" applyNumberFormat="0" applyAlignment="0" applyProtection="0"/>
    <xf numFmtId="178" fontId="33" fillId="50" borderId="38" applyNumberFormat="0" applyAlignment="0" applyProtection="0"/>
    <xf numFmtId="178" fontId="33" fillId="50" borderId="38" applyNumberFormat="0" applyAlignment="0" applyProtection="0"/>
    <xf numFmtId="178" fontId="33" fillId="50" borderId="38" applyNumberFormat="0" applyAlignment="0" applyProtection="0"/>
    <xf numFmtId="178" fontId="33" fillId="50" borderId="38" applyNumberFormat="0" applyAlignment="0" applyProtection="0"/>
    <xf numFmtId="178" fontId="33" fillId="50" borderId="38" applyNumberFormat="0" applyAlignment="0" applyProtection="0"/>
    <xf numFmtId="178" fontId="33" fillId="50" borderId="38" applyNumberFormat="0" applyAlignment="0" applyProtection="0"/>
    <xf numFmtId="178" fontId="33" fillId="50" borderId="38" applyNumberFormat="0" applyAlignment="0" applyProtection="0"/>
    <xf numFmtId="178" fontId="37" fillId="41" borderId="38" applyNumberFormat="0" applyAlignment="0" applyProtection="0"/>
    <xf numFmtId="178" fontId="37" fillId="41" borderId="38" applyNumberFormat="0" applyAlignment="0" applyProtection="0"/>
    <xf numFmtId="178" fontId="37" fillId="41" borderId="38" applyNumberFormat="0" applyAlignment="0" applyProtection="0"/>
    <xf numFmtId="178" fontId="37" fillId="41" borderId="38" applyNumberFormat="0" applyAlignment="0" applyProtection="0"/>
    <xf numFmtId="178" fontId="37" fillId="41" borderId="38" applyNumberFormat="0" applyAlignment="0" applyProtection="0"/>
    <xf numFmtId="178" fontId="37" fillId="41" borderId="38" applyNumberFormat="0" applyAlignment="0" applyProtection="0"/>
    <xf numFmtId="178" fontId="37" fillId="41" borderId="38" applyNumberFormat="0" applyAlignment="0" applyProtection="0"/>
    <xf numFmtId="178" fontId="37" fillId="41" borderId="38" applyNumberFormat="0" applyAlignment="0" applyProtection="0"/>
    <xf numFmtId="178" fontId="37" fillId="41" borderId="38" applyNumberFormat="0" applyAlignment="0" applyProtection="0"/>
    <xf numFmtId="178" fontId="37" fillId="41" borderId="38" applyNumberFormat="0" applyAlignment="0" applyProtection="0"/>
    <xf numFmtId="178" fontId="37" fillId="41" borderId="38" applyNumberFormat="0" applyAlignment="0" applyProtection="0"/>
    <xf numFmtId="178" fontId="37" fillId="41" borderId="38" applyNumberFormat="0" applyAlignment="0" applyProtection="0"/>
    <xf numFmtId="178" fontId="37" fillId="41" borderId="38" applyNumberFormat="0" applyAlignment="0" applyProtection="0"/>
    <xf numFmtId="178" fontId="37" fillId="41" borderId="38" applyNumberFormat="0" applyAlignment="0" applyProtection="0"/>
    <xf numFmtId="178" fontId="37" fillId="41" borderId="38" applyNumberFormat="0" applyAlignment="0" applyProtection="0"/>
    <xf numFmtId="178" fontId="37" fillId="41" borderId="38" applyNumberFormat="0" applyAlignment="0" applyProtection="0"/>
    <xf numFmtId="178" fontId="37" fillId="41" borderId="38" applyNumberFormat="0" applyAlignment="0" applyProtection="0"/>
    <xf numFmtId="178" fontId="37" fillId="41" borderId="38" applyNumberFormat="0" applyAlignment="0" applyProtection="0"/>
    <xf numFmtId="178" fontId="37" fillId="41" borderId="38" applyNumberFormat="0" applyAlignment="0" applyProtection="0"/>
    <xf numFmtId="178" fontId="37" fillId="41" borderId="38" applyNumberFormat="0" applyAlignment="0" applyProtection="0"/>
    <xf numFmtId="178" fontId="37" fillId="41" borderId="38" applyNumberFormat="0" applyAlignment="0" applyProtection="0"/>
    <xf numFmtId="178" fontId="37" fillId="41" borderId="38" applyNumberFormat="0" applyAlignment="0" applyProtection="0"/>
    <xf numFmtId="178" fontId="37" fillId="41" borderId="38" applyNumberFormat="0" applyAlignment="0" applyProtection="0"/>
    <xf numFmtId="178" fontId="37" fillId="41" borderId="38" applyNumberFormat="0" applyAlignment="0" applyProtection="0"/>
    <xf numFmtId="178" fontId="37" fillId="41" borderId="38" applyNumberFormat="0" applyAlignment="0" applyProtection="0"/>
    <xf numFmtId="178" fontId="37" fillId="41" borderId="38" applyNumberFormat="0" applyAlignment="0" applyProtection="0"/>
    <xf numFmtId="178" fontId="37" fillId="41" borderId="38" applyNumberFormat="0" applyAlignment="0" applyProtection="0"/>
    <xf numFmtId="178" fontId="37" fillId="41" borderId="38" applyNumberFormat="0" applyAlignment="0" applyProtection="0"/>
    <xf numFmtId="178" fontId="37" fillId="41" borderId="38" applyNumberFormat="0" applyAlignment="0" applyProtection="0"/>
    <xf numFmtId="178" fontId="37" fillId="41" borderId="38" applyNumberFormat="0" applyAlignment="0" applyProtection="0"/>
    <xf numFmtId="178" fontId="37" fillId="41" borderId="38" applyNumberFormat="0" applyAlignment="0" applyProtection="0"/>
    <xf numFmtId="178" fontId="37" fillId="41" borderId="38" applyNumberFormat="0" applyAlignment="0" applyProtection="0"/>
    <xf numFmtId="178" fontId="37" fillId="41" borderId="38" applyNumberFormat="0" applyAlignment="0" applyProtection="0"/>
    <xf numFmtId="178" fontId="37" fillId="41" borderId="38" applyNumberFormat="0" applyAlignment="0" applyProtection="0"/>
    <xf numFmtId="178" fontId="37" fillId="41" borderId="38" applyNumberFormat="0" applyAlignment="0" applyProtection="0"/>
    <xf numFmtId="178" fontId="37" fillId="41" borderId="38" applyNumberFormat="0" applyAlignment="0" applyProtection="0"/>
    <xf numFmtId="178" fontId="37" fillId="41" borderId="38" applyNumberFormat="0" applyAlignment="0" applyProtection="0"/>
    <xf numFmtId="178" fontId="37" fillId="41" borderId="38" applyNumberFormat="0" applyAlignment="0" applyProtection="0"/>
    <xf numFmtId="178" fontId="37" fillId="41" borderId="38" applyNumberFormat="0" applyAlignment="0" applyProtection="0"/>
    <xf numFmtId="178" fontId="37" fillId="41" borderId="38" applyNumberFormat="0" applyAlignment="0" applyProtection="0"/>
    <xf numFmtId="178" fontId="37" fillId="41" borderId="38" applyNumberFormat="0" applyAlignment="0" applyProtection="0"/>
    <xf numFmtId="178" fontId="37" fillId="41" borderId="38" applyNumberFormat="0" applyAlignment="0" applyProtection="0"/>
    <xf numFmtId="178" fontId="37" fillId="41" borderId="38" applyNumberFormat="0" applyAlignment="0" applyProtection="0"/>
    <xf numFmtId="178" fontId="37" fillId="41" borderId="38" applyNumberFormat="0" applyAlignment="0" applyProtection="0"/>
    <xf numFmtId="178" fontId="37" fillId="41" borderId="38" applyNumberFormat="0" applyAlignment="0" applyProtection="0"/>
    <xf numFmtId="178" fontId="7" fillId="57" borderId="39" applyNumberFormat="0" applyFont="0" applyAlignment="0" applyProtection="0"/>
    <xf numFmtId="178" fontId="11" fillId="57" borderId="39" applyNumberFormat="0" applyFont="0" applyAlignment="0" applyProtection="0"/>
    <xf numFmtId="178" fontId="11" fillId="57" borderId="39" applyNumberFormat="0" applyFont="0" applyAlignment="0" applyProtection="0"/>
    <xf numFmtId="178" fontId="11" fillId="57" borderId="39" applyNumberFormat="0" applyFont="0" applyAlignment="0" applyProtection="0"/>
    <xf numFmtId="178" fontId="11" fillId="57" borderId="39" applyNumberFormat="0" applyFont="0" applyAlignment="0" applyProtection="0"/>
    <xf numFmtId="178" fontId="11" fillId="57" borderId="39" applyNumberFormat="0" applyFont="0" applyAlignment="0" applyProtection="0"/>
    <xf numFmtId="178" fontId="11" fillId="57" borderId="39" applyNumberFormat="0" applyFont="0" applyAlignment="0" applyProtection="0"/>
    <xf numFmtId="178" fontId="11" fillId="57" borderId="39" applyNumberFormat="0" applyFont="0" applyAlignment="0" applyProtection="0"/>
    <xf numFmtId="178" fontId="11" fillId="57" borderId="39" applyNumberFormat="0" applyFont="0" applyAlignment="0" applyProtection="0"/>
    <xf numFmtId="178" fontId="11" fillId="57" borderId="39" applyNumberFormat="0" applyFont="0" applyAlignment="0" applyProtection="0"/>
    <xf numFmtId="178" fontId="11" fillId="57" borderId="39" applyNumberFormat="0" applyFont="0" applyAlignment="0" applyProtection="0"/>
    <xf numFmtId="178" fontId="11" fillId="57" borderId="39" applyNumberFormat="0" applyFont="0" applyAlignment="0" applyProtection="0"/>
    <xf numFmtId="178" fontId="11" fillId="57" borderId="39" applyNumberFormat="0" applyFont="0" applyAlignment="0" applyProtection="0"/>
    <xf numFmtId="178" fontId="11" fillId="57" borderId="39" applyNumberFormat="0" applyFont="0" applyAlignment="0" applyProtection="0"/>
    <xf numFmtId="178" fontId="11" fillId="57" borderId="39" applyNumberFormat="0" applyFont="0" applyAlignment="0" applyProtection="0"/>
    <xf numFmtId="178" fontId="11" fillId="57" borderId="39" applyNumberFormat="0" applyFont="0" applyAlignment="0" applyProtection="0"/>
    <xf numFmtId="178" fontId="11" fillId="57" borderId="39" applyNumberFormat="0" applyFont="0" applyAlignment="0" applyProtection="0"/>
    <xf numFmtId="178" fontId="11" fillId="57" borderId="39" applyNumberFormat="0" applyFont="0" applyAlignment="0" applyProtection="0"/>
    <xf numFmtId="178" fontId="11" fillId="57" borderId="39" applyNumberFormat="0" applyFont="0" applyAlignment="0" applyProtection="0"/>
    <xf numFmtId="178" fontId="11" fillId="57" borderId="39" applyNumberFormat="0" applyFont="0" applyAlignment="0" applyProtection="0"/>
    <xf numFmtId="178" fontId="11" fillId="57" borderId="39" applyNumberFormat="0" applyFont="0" applyAlignment="0" applyProtection="0"/>
    <xf numFmtId="178" fontId="11" fillId="57" borderId="39" applyNumberFormat="0" applyFont="0" applyAlignment="0" applyProtection="0"/>
    <xf numFmtId="178" fontId="11" fillId="57" borderId="39" applyNumberFormat="0" applyFont="0" applyAlignment="0" applyProtection="0"/>
    <xf numFmtId="178" fontId="11" fillId="57" borderId="39" applyNumberFormat="0" applyFont="0" applyAlignment="0" applyProtection="0"/>
    <xf numFmtId="178" fontId="11" fillId="57" borderId="39" applyNumberFormat="0" applyFont="0" applyAlignment="0" applyProtection="0"/>
    <xf numFmtId="178" fontId="11" fillId="57" borderId="39" applyNumberFormat="0" applyFont="0" applyAlignment="0" applyProtection="0"/>
    <xf numFmtId="178" fontId="11" fillId="57" borderId="39" applyNumberFormat="0" applyFont="0" applyAlignment="0" applyProtection="0"/>
    <xf numFmtId="178" fontId="11" fillId="57" borderId="39" applyNumberFormat="0" applyFont="0" applyAlignment="0" applyProtection="0"/>
    <xf numFmtId="178" fontId="11" fillId="57" borderId="39" applyNumberFormat="0" applyFont="0" applyAlignment="0" applyProtection="0"/>
    <xf numFmtId="178" fontId="11" fillId="57" borderId="39" applyNumberFormat="0" applyFont="0" applyAlignment="0" applyProtection="0"/>
    <xf numFmtId="178" fontId="11" fillId="57" borderId="39" applyNumberFormat="0" applyFont="0" applyAlignment="0" applyProtection="0"/>
    <xf numFmtId="178" fontId="11" fillId="57" borderId="39" applyNumberFormat="0" applyFont="0" applyAlignment="0" applyProtection="0"/>
    <xf numFmtId="178" fontId="11" fillId="57" borderId="39" applyNumberFormat="0" applyFont="0" applyAlignment="0" applyProtection="0"/>
    <xf numFmtId="178" fontId="11" fillId="57" borderId="39" applyNumberFormat="0" applyFont="0" applyAlignment="0" applyProtection="0"/>
    <xf numFmtId="178" fontId="11" fillId="57" borderId="39" applyNumberFormat="0" applyFont="0" applyAlignment="0" applyProtection="0"/>
    <xf numFmtId="178" fontId="11" fillId="57" borderId="39" applyNumberFormat="0" applyFont="0" applyAlignment="0" applyProtection="0"/>
    <xf numFmtId="178" fontId="11" fillId="57" borderId="39" applyNumberFormat="0" applyFont="0" applyAlignment="0" applyProtection="0"/>
    <xf numFmtId="178" fontId="11" fillId="57" borderId="39" applyNumberFormat="0" applyFont="0" applyAlignment="0" applyProtection="0"/>
    <xf numFmtId="178" fontId="11" fillId="57" borderId="39" applyNumberFormat="0" applyFont="0" applyAlignment="0" applyProtection="0"/>
    <xf numFmtId="178" fontId="11" fillId="57" borderId="39" applyNumberFormat="0" applyFont="0" applyAlignment="0" applyProtection="0"/>
    <xf numFmtId="178" fontId="11" fillId="57" borderId="39" applyNumberFormat="0" applyFont="0" applyAlignment="0" applyProtection="0"/>
    <xf numFmtId="178" fontId="11" fillId="57" borderId="39" applyNumberFormat="0" applyFont="0" applyAlignment="0" applyProtection="0"/>
    <xf numFmtId="178" fontId="11" fillId="57" borderId="39" applyNumberFormat="0" applyFont="0" applyAlignment="0" applyProtection="0"/>
    <xf numFmtId="178" fontId="11" fillId="57" borderId="39" applyNumberFormat="0" applyFont="0" applyAlignment="0" applyProtection="0"/>
    <xf numFmtId="178" fontId="11" fillId="57" borderId="39" applyNumberFormat="0" applyFont="0" applyAlignment="0" applyProtection="0"/>
    <xf numFmtId="178" fontId="40" fillId="50" borderId="40" applyNumberFormat="0" applyAlignment="0" applyProtection="0"/>
    <xf numFmtId="178" fontId="40" fillId="50" borderId="40" applyNumberFormat="0" applyAlignment="0" applyProtection="0"/>
    <xf numFmtId="178" fontId="40" fillId="50" borderId="40" applyNumberFormat="0" applyAlignment="0" applyProtection="0"/>
    <xf numFmtId="178" fontId="40" fillId="50" borderId="40" applyNumberFormat="0" applyAlignment="0" applyProtection="0"/>
    <xf numFmtId="178" fontId="40" fillId="50" borderId="40" applyNumberFormat="0" applyAlignment="0" applyProtection="0"/>
    <xf numFmtId="178" fontId="40" fillId="50" borderId="40" applyNumberFormat="0" applyAlignment="0" applyProtection="0"/>
    <xf numFmtId="178" fontId="40" fillId="50" borderId="40" applyNumberFormat="0" applyAlignment="0" applyProtection="0"/>
    <xf numFmtId="178" fontId="40" fillId="50" borderId="40" applyNumberFormat="0" applyAlignment="0" applyProtection="0"/>
    <xf numFmtId="178" fontId="40" fillId="50" borderId="40" applyNumberFormat="0" applyAlignment="0" applyProtection="0"/>
    <xf numFmtId="178" fontId="40" fillId="50" borderId="40" applyNumberFormat="0" applyAlignment="0" applyProtection="0"/>
    <xf numFmtId="178" fontId="40" fillId="50" borderId="40" applyNumberFormat="0" applyAlignment="0" applyProtection="0"/>
    <xf numFmtId="178" fontId="40" fillId="50" borderId="40" applyNumberFormat="0" applyAlignment="0" applyProtection="0"/>
    <xf numFmtId="178" fontId="40" fillId="50" borderId="40" applyNumberFormat="0" applyAlignment="0" applyProtection="0"/>
    <xf numFmtId="178" fontId="40" fillId="50" borderId="40" applyNumberFormat="0" applyAlignment="0" applyProtection="0"/>
    <xf numFmtId="178" fontId="40" fillId="50" borderId="40" applyNumberFormat="0" applyAlignment="0" applyProtection="0"/>
    <xf numFmtId="178" fontId="40" fillId="50" borderId="40" applyNumberFormat="0" applyAlignment="0" applyProtection="0"/>
    <xf numFmtId="178" fontId="40" fillId="50" borderId="40" applyNumberFormat="0" applyAlignment="0" applyProtection="0"/>
    <xf numFmtId="178" fontId="40" fillId="50" borderId="40" applyNumberFormat="0" applyAlignment="0" applyProtection="0"/>
    <xf numFmtId="178" fontId="40" fillId="50" borderId="40" applyNumberFormat="0" applyAlignment="0" applyProtection="0"/>
    <xf numFmtId="178" fontId="40" fillId="50" borderId="40" applyNumberFormat="0" applyAlignment="0" applyProtection="0"/>
    <xf numFmtId="178" fontId="40" fillId="50" borderId="40" applyNumberFormat="0" applyAlignment="0" applyProtection="0"/>
    <xf numFmtId="178" fontId="40" fillId="50" borderId="40" applyNumberFormat="0" applyAlignment="0" applyProtection="0"/>
    <xf numFmtId="178" fontId="40" fillId="50" borderId="40" applyNumberFormat="0" applyAlignment="0" applyProtection="0"/>
    <xf numFmtId="178" fontId="40" fillId="50" borderId="40" applyNumberFormat="0" applyAlignment="0" applyProtection="0"/>
    <xf numFmtId="178" fontId="40" fillId="50" borderId="40" applyNumberFormat="0" applyAlignment="0" applyProtection="0"/>
    <xf numFmtId="178" fontId="40" fillId="50" borderId="40" applyNumberFormat="0" applyAlignment="0" applyProtection="0"/>
    <xf numFmtId="178" fontId="40" fillId="50" borderId="40" applyNumberFormat="0" applyAlignment="0" applyProtection="0"/>
    <xf numFmtId="178" fontId="40" fillId="50" borderId="40" applyNumberFormat="0" applyAlignment="0" applyProtection="0"/>
    <xf numFmtId="178" fontId="40" fillId="50" borderId="40" applyNumberFormat="0" applyAlignment="0" applyProtection="0"/>
    <xf numFmtId="178" fontId="40" fillId="50" borderId="40" applyNumberFormat="0" applyAlignment="0" applyProtection="0"/>
    <xf numFmtId="178" fontId="40" fillId="50" borderId="40" applyNumberFormat="0" applyAlignment="0" applyProtection="0"/>
    <xf numFmtId="178" fontId="40" fillId="50" borderId="40" applyNumberFormat="0" applyAlignment="0" applyProtection="0"/>
    <xf numFmtId="178" fontId="40" fillId="50" borderId="40" applyNumberFormat="0" applyAlignment="0" applyProtection="0"/>
    <xf numFmtId="178" fontId="40" fillId="50" borderId="40" applyNumberFormat="0" applyAlignment="0" applyProtection="0"/>
    <xf numFmtId="178" fontId="40" fillId="50" borderId="40" applyNumberFormat="0" applyAlignment="0" applyProtection="0"/>
    <xf numFmtId="178" fontId="40" fillId="50" borderId="40" applyNumberFormat="0" applyAlignment="0" applyProtection="0"/>
    <xf numFmtId="178" fontId="40" fillId="50" borderId="40" applyNumberFormat="0" applyAlignment="0" applyProtection="0"/>
    <xf numFmtId="178" fontId="40" fillId="50" borderId="40" applyNumberFormat="0" applyAlignment="0" applyProtection="0"/>
    <xf numFmtId="178" fontId="40" fillId="50" borderId="40" applyNumberFormat="0" applyAlignment="0" applyProtection="0"/>
    <xf numFmtId="178" fontId="40" fillId="50" borderId="40" applyNumberFormat="0" applyAlignment="0" applyProtection="0"/>
    <xf numFmtId="178" fontId="40" fillId="50" borderId="40" applyNumberFormat="0" applyAlignment="0" applyProtection="0"/>
    <xf numFmtId="178" fontId="40" fillId="50" borderId="40" applyNumberFormat="0" applyAlignment="0" applyProtection="0"/>
    <xf numFmtId="178" fontId="40" fillId="50" borderId="40" applyNumberFormat="0" applyAlignment="0" applyProtection="0"/>
    <xf numFmtId="178" fontId="40" fillId="50" borderId="40" applyNumberFormat="0" applyAlignment="0" applyProtection="0"/>
    <xf numFmtId="178" fontId="40" fillId="50" borderId="40" applyNumberFormat="0" applyAlignment="0" applyProtection="0"/>
    <xf numFmtId="178" fontId="45" fillId="0" borderId="41" applyNumberFormat="0" applyFill="0" applyAlignment="0" applyProtection="0"/>
    <xf numFmtId="178" fontId="45" fillId="0" borderId="41" applyNumberFormat="0" applyFill="0" applyAlignment="0" applyProtection="0"/>
    <xf numFmtId="178" fontId="45" fillId="0" borderId="41" applyNumberFormat="0" applyFill="0" applyAlignment="0" applyProtection="0"/>
    <xf numFmtId="178" fontId="45" fillId="0" borderId="41" applyNumberFormat="0" applyFill="0" applyAlignment="0" applyProtection="0"/>
    <xf numFmtId="178" fontId="45" fillId="0" borderId="41" applyNumberFormat="0" applyFill="0" applyAlignment="0" applyProtection="0"/>
    <xf numFmtId="178" fontId="45" fillId="0" borderId="41" applyNumberFormat="0" applyFill="0" applyAlignment="0" applyProtection="0"/>
    <xf numFmtId="178" fontId="45" fillId="0" borderId="41" applyNumberFormat="0" applyFill="0" applyAlignment="0" applyProtection="0"/>
    <xf numFmtId="178" fontId="45" fillId="0" borderId="41" applyNumberFormat="0" applyFill="0" applyAlignment="0" applyProtection="0"/>
    <xf numFmtId="178" fontId="45" fillId="0" borderId="41" applyNumberFormat="0" applyFill="0" applyAlignment="0" applyProtection="0"/>
    <xf numFmtId="178" fontId="45" fillId="0" borderId="41" applyNumberFormat="0" applyFill="0" applyAlignment="0" applyProtection="0"/>
    <xf numFmtId="178" fontId="45" fillId="0" borderId="41" applyNumberFormat="0" applyFill="0" applyAlignment="0" applyProtection="0"/>
    <xf numFmtId="178" fontId="45" fillId="0" borderId="41" applyNumberFormat="0" applyFill="0" applyAlignment="0" applyProtection="0"/>
    <xf numFmtId="178" fontId="45" fillId="0" borderId="41" applyNumberFormat="0" applyFill="0" applyAlignment="0" applyProtection="0"/>
    <xf numFmtId="178" fontId="45" fillId="0" borderId="41" applyNumberFormat="0" applyFill="0" applyAlignment="0" applyProtection="0"/>
    <xf numFmtId="178" fontId="45" fillId="0" borderId="41" applyNumberFormat="0" applyFill="0" applyAlignment="0" applyProtection="0"/>
    <xf numFmtId="178" fontId="45" fillId="0" borderId="41" applyNumberFormat="0" applyFill="0" applyAlignment="0" applyProtection="0"/>
    <xf numFmtId="178" fontId="45" fillId="0" borderId="41" applyNumberFormat="0" applyFill="0" applyAlignment="0" applyProtection="0"/>
    <xf numFmtId="178" fontId="45" fillId="0" borderId="41" applyNumberFormat="0" applyFill="0" applyAlignment="0" applyProtection="0"/>
    <xf numFmtId="178" fontId="45" fillId="0" borderId="41" applyNumberFormat="0" applyFill="0" applyAlignment="0" applyProtection="0"/>
    <xf numFmtId="178" fontId="45" fillId="0" borderId="41" applyNumberFormat="0" applyFill="0" applyAlignment="0" applyProtection="0"/>
    <xf numFmtId="178" fontId="45" fillId="0" borderId="41" applyNumberFormat="0" applyFill="0" applyAlignment="0" applyProtection="0"/>
    <xf numFmtId="178" fontId="45" fillId="0" borderId="41" applyNumberFormat="0" applyFill="0" applyAlignment="0" applyProtection="0"/>
    <xf numFmtId="178" fontId="45" fillId="0" borderId="41" applyNumberFormat="0" applyFill="0" applyAlignment="0" applyProtection="0"/>
    <xf numFmtId="178" fontId="45" fillId="0" borderId="41" applyNumberFormat="0" applyFill="0" applyAlignment="0" applyProtection="0"/>
    <xf numFmtId="178" fontId="45" fillId="0" borderId="41" applyNumberFormat="0" applyFill="0" applyAlignment="0" applyProtection="0"/>
    <xf numFmtId="178" fontId="45" fillId="0" borderId="41" applyNumberFormat="0" applyFill="0" applyAlignment="0" applyProtection="0"/>
    <xf numFmtId="178" fontId="45" fillId="0" borderId="41" applyNumberFormat="0" applyFill="0" applyAlignment="0" applyProtection="0"/>
    <xf numFmtId="178" fontId="45" fillId="0" borderId="41" applyNumberFormat="0" applyFill="0" applyAlignment="0" applyProtection="0"/>
    <xf numFmtId="178" fontId="45" fillId="0" borderId="41" applyNumberFormat="0" applyFill="0" applyAlignment="0" applyProtection="0"/>
    <xf numFmtId="178" fontId="45" fillId="0" borderId="41" applyNumberFormat="0" applyFill="0" applyAlignment="0" applyProtection="0"/>
    <xf numFmtId="178" fontId="45" fillId="0" borderId="41" applyNumberFormat="0" applyFill="0" applyAlignment="0" applyProtection="0"/>
    <xf numFmtId="178" fontId="45" fillId="0" borderId="41" applyNumberFormat="0" applyFill="0" applyAlignment="0" applyProtection="0"/>
    <xf numFmtId="178" fontId="45" fillId="0" borderId="41" applyNumberFormat="0" applyFill="0" applyAlignment="0" applyProtection="0"/>
    <xf numFmtId="178" fontId="45" fillId="0" borderId="41" applyNumberFormat="0" applyFill="0" applyAlignment="0" applyProtection="0"/>
    <xf numFmtId="178" fontId="45" fillId="0" borderId="41" applyNumberFormat="0" applyFill="0" applyAlignment="0" applyProtection="0"/>
    <xf numFmtId="178" fontId="45" fillId="0" borderId="41" applyNumberFormat="0" applyFill="0" applyAlignment="0" applyProtection="0"/>
    <xf numFmtId="178" fontId="45" fillId="0" borderId="41" applyNumberFormat="0" applyFill="0" applyAlignment="0" applyProtection="0"/>
    <xf numFmtId="178" fontId="45" fillId="0" borderId="41" applyNumberFormat="0" applyFill="0" applyAlignment="0" applyProtection="0"/>
    <xf numFmtId="178" fontId="45" fillId="0" borderId="41" applyNumberFormat="0" applyFill="0" applyAlignment="0" applyProtection="0"/>
    <xf numFmtId="178" fontId="45" fillId="0" borderId="41" applyNumberFormat="0" applyFill="0" applyAlignment="0" applyProtection="0"/>
    <xf numFmtId="178" fontId="45" fillId="0" borderId="41" applyNumberFormat="0" applyFill="0" applyAlignment="0" applyProtection="0"/>
    <xf numFmtId="178" fontId="45" fillId="0" borderId="41" applyNumberFormat="0" applyFill="0" applyAlignment="0" applyProtection="0"/>
    <xf numFmtId="178" fontId="45" fillId="0" borderId="41" applyNumberFormat="0" applyFill="0" applyAlignment="0" applyProtection="0"/>
    <xf numFmtId="178" fontId="45" fillId="0" borderId="41" applyNumberFormat="0" applyFill="0" applyAlignment="0" applyProtection="0"/>
    <xf numFmtId="178" fontId="45" fillId="0" borderId="41" applyNumberFormat="0" applyFill="0" applyAlignment="0" applyProtection="0"/>
    <xf numFmtId="178" fontId="7" fillId="57" borderId="39" applyNumberFormat="0" applyFont="0" applyAlignment="0" applyProtection="0"/>
    <xf numFmtId="178" fontId="7" fillId="57" borderId="39" applyNumberFormat="0" applyFont="0" applyAlignment="0" applyProtection="0"/>
    <xf numFmtId="167" fontId="8" fillId="0" borderId="0" applyFont="0" applyFill="0" applyBorder="0" applyAlignment="0" applyProtection="0"/>
    <xf numFmtId="178" fontId="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5" fillId="0" borderId="0"/>
    <xf numFmtId="0" fontId="7" fillId="0" borderId="0"/>
    <xf numFmtId="0" fontId="7" fillId="0" borderId="0"/>
    <xf numFmtId="0" fontId="75" fillId="0" borderId="0"/>
    <xf numFmtId="0" fontId="7" fillId="0" borderId="0"/>
    <xf numFmtId="182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8" fillId="0" borderId="0" applyNumberFormat="0" applyFill="0" applyBorder="0" applyAlignment="0" applyProtection="0"/>
    <xf numFmtId="178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8" fillId="0" borderId="0" applyNumberFormat="0" applyFill="0" applyBorder="0" applyAlignment="0" applyProtection="0"/>
    <xf numFmtId="38" fontId="74" fillId="0" borderId="0" applyFont="0" applyFill="0" applyBorder="0" applyAlignment="0" applyProtection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178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214">
    <xf numFmtId="170" fontId="0" fillId="0" borderId="0" xfId="0"/>
    <xf numFmtId="170" fontId="3" fillId="2" borderId="4" xfId="0" applyFont="1" applyFill="1" applyBorder="1"/>
    <xf numFmtId="171" fontId="3" fillId="2" borderId="6" xfId="3" applyNumberFormat="1" applyFont="1" applyFill="1" applyBorder="1"/>
    <xf numFmtId="170" fontId="3" fillId="2" borderId="0" xfId="0" applyFont="1" applyFill="1" applyBorder="1"/>
    <xf numFmtId="170" fontId="3" fillId="2" borderId="8" xfId="0" applyFont="1" applyFill="1" applyBorder="1"/>
    <xf numFmtId="170" fontId="3" fillId="2" borderId="0" xfId="0" applyFont="1" applyFill="1"/>
    <xf numFmtId="171" fontId="3" fillId="2" borderId="0" xfId="3" applyNumberFormat="1" applyFont="1" applyFill="1"/>
    <xf numFmtId="174" fontId="3" fillId="0" borderId="0" xfId="2" applyNumberFormat="1" applyFont="1"/>
    <xf numFmtId="167" fontId="3" fillId="0" borderId="0" xfId="1" applyFont="1"/>
    <xf numFmtId="3" fontId="6" fillId="0" borderId="0" xfId="2392" applyNumberFormat="1" applyFont="1" applyFill="1" applyBorder="1" applyAlignment="1">
      <alignment horizontal="center" vertical="center"/>
    </xf>
    <xf numFmtId="170" fontId="3" fillId="0" borderId="0" xfId="0" applyFont="1"/>
    <xf numFmtId="170" fontId="51" fillId="4" borderId="4" xfId="0" applyFont="1" applyFill="1" applyBorder="1"/>
    <xf numFmtId="171" fontId="51" fillId="4" borderId="3" xfId="3" applyNumberFormat="1" applyFont="1" applyFill="1" applyBorder="1"/>
    <xf numFmtId="171" fontId="3" fillId="58" borderId="3" xfId="3" applyNumberFormat="1" applyFont="1" applyFill="1" applyBorder="1"/>
    <xf numFmtId="170" fontId="4" fillId="2" borderId="0" xfId="0" applyFont="1" applyFill="1" applyBorder="1" applyAlignment="1">
      <alignment horizontal="center" vertical="center" wrapText="1"/>
    </xf>
    <xf numFmtId="171" fontId="51" fillId="4" borderId="0" xfId="3" applyNumberFormat="1" applyFont="1" applyFill="1" applyBorder="1"/>
    <xf numFmtId="170" fontId="3" fillId="2" borderId="3" xfId="0" applyFont="1" applyFill="1" applyBorder="1"/>
    <xf numFmtId="170" fontId="51" fillId="4" borderId="3" xfId="0" applyFont="1" applyFill="1" applyBorder="1"/>
    <xf numFmtId="170" fontId="3" fillId="58" borderId="3" xfId="0" applyFont="1" applyFill="1" applyBorder="1"/>
    <xf numFmtId="170" fontId="3" fillId="2" borderId="5" xfId="0" applyFont="1" applyFill="1" applyBorder="1"/>
    <xf numFmtId="170" fontId="0" fillId="0" borderId="0" xfId="0" applyFill="1"/>
    <xf numFmtId="170" fontId="0" fillId="0" borderId="0" xfId="0" applyFill="1" applyBorder="1"/>
    <xf numFmtId="166" fontId="0" fillId="0" borderId="0" xfId="2395" applyFont="1"/>
    <xf numFmtId="170" fontId="3" fillId="58" borderId="4" xfId="0" applyFont="1" applyFill="1" applyBorder="1"/>
    <xf numFmtId="170" fontId="3" fillId="2" borderId="28" xfId="0" applyFont="1" applyFill="1" applyBorder="1"/>
    <xf numFmtId="170" fontId="2" fillId="0" borderId="0" xfId="0" applyFont="1"/>
    <xf numFmtId="170" fontId="0" fillId="2" borderId="0" xfId="0" applyFill="1"/>
    <xf numFmtId="167" fontId="3" fillId="2" borderId="0" xfId="1" applyFont="1" applyFill="1"/>
    <xf numFmtId="174" fontId="3" fillId="2" borderId="0" xfId="2" applyNumberFormat="1" applyFont="1" applyFill="1"/>
    <xf numFmtId="170" fontId="54" fillId="2" borderId="0" xfId="0" applyFont="1" applyFill="1" applyAlignment="1">
      <alignment horizontal="left"/>
    </xf>
    <xf numFmtId="170" fontId="28" fillId="2" borderId="0" xfId="0" applyFont="1" applyFill="1"/>
    <xf numFmtId="170" fontId="57" fillId="2" borderId="0" xfId="0" applyFont="1" applyFill="1" applyAlignment="1">
      <alignment horizontal="left"/>
    </xf>
    <xf numFmtId="171" fontId="3" fillId="2" borderId="3" xfId="3" applyNumberFormat="1" applyFont="1" applyFill="1" applyBorder="1" applyAlignment="1">
      <alignment horizontal="center"/>
    </xf>
    <xf numFmtId="171" fontId="51" fillId="4" borderId="3" xfId="3" applyNumberFormat="1" applyFont="1" applyFill="1" applyBorder="1" applyAlignment="1">
      <alignment horizontal="center"/>
    </xf>
    <xf numFmtId="171" fontId="3" fillId="58" borderId="3" xfId="3" applyNumberFormat="1" applyFont="1" applyFill="1" applyBorder="1" applyAlignment="1">
      <alignment horizontal="center"/>
    </xf>
    <xf numFmtId="171" fontId="3" fillId="2" borderId="5" xfId="3" applyNumberFormat="1" applyFont="1" applyFill="1" applyBorder="1" applyAlignment="1">
      <alignment horizontal="center"/>
    </xf>
    <xf numFmtId="171" fontId="3" fillId="2" borderId="0" xfId="3" applyNumberFormat="1" applyFont="1" applyFill="1" applyAlignment="1">
      <alignment horizontal="center"/>
    </xf>
    <xf numFmtId="173" fontId="3" fillId="2" borderId="3" xfId="3" applyNumberFormat="1" applyFont="1" applyFill="1" applyBorder="1" applyAlignment="1">
      <alignment horizontal="center"/>
    </xf>
    <xf numFmtId="171" fontId="51" fillId="4" borderId="0" xfId="3" applyNumberFormat="1" applyFont="1" applyFill="1" applyBorder="1" applyAlignment="1">
      <alignment horizontal="center"/>
    </xf>
    <xf numFmtId="170" fontId="3" fillId="2" borderId="29" xfId="0" applyFont="1" applyFill="1" applyBorder="1"/>
    <xf numFmtId="170" fontId="3" fillId="2" borderId="30" xfId="0" applyFont="1" applyFill="1" applyBorder="1"/>
    <xf numFmtId="170" fontId="3" fillId="2" borderId="7" xfId="0" applyFont="1" applyFill="1" applyBorder="1"/>
    <xf numFmtId="171" fontId="3" fillId="2" borderId="0" xfId="3" applyNumberFormat="1" applyFont="1" applyFill="1" applyBorder="1" applyAlignment="1">
      <alignment horizontal="center"/>
    </xf>
    <xf numFmtId="170" fontId="0" fillId="0" borderId="0" xfId="0" applyNumberFormat="1" applyFill="1" applyBorder="1" applyAlignment="1">
      <alignment horizontal="left"/>
    </xf>
    <xf numFmtId="166" fontId="0" fillId="0" borderId="0" xfId="2395" applyFont="1" applyFill="1" applyBorder="1" applyAlignment="1">
      <alignment horizontal="left"/>
    </xf>
    <xf numFmtId="170" fontId="2" fillId="0" borderId="0" xfId="0" applyNumberFormat="1" applyFont="1" applyFill="1" applyBorder="1" applyAlignment="1">
      <alignment horizontal="left"/>
    </xf>
    <xf numFmtId="170" fontId="0" fillId="2" borderId="0" xfId="0" applyNumberFormat="1" applyFill="1" applyAlignment="1">
      <alignment horizontal="left"/>
    </xf>
    <xf numFmtId="170" fontId="0" fillId="2" borderId="0" xfId="0" applyNumberFormat="1" applyFill="1" applyBorder="1" applyAlignment="1">
      <alignment horizontal="left"/>
    </xf>
    <xf numFmtId="167" fontId="0" fillId="2" borderId="0" xfId="1" applyFont="1" applyFill="1" applyBorder="1" applyAlignment="1">
      <alignment horizontal="left"/>
    </xf>
    <xf numFmtId="11" fontId="0" fillId="2" borderId="0" xfId="0" applyNumberFormat="1" applyFill="1"/>
    <xf numFmtId="170" fontId="58" fillId="2" borderId="0" xfId="0" applyFont="1" applyFill="1" applyAlignment="1"/>
    <xf numFmtId="0" fontId="60" fillId="2" borderId="0" xfId="2396" applyFont="1" applyFill="1" applyAlignment="1">
      <alignment horizontal="center" vertical="top"/>
    </xf>
    <xf numFmtId="170" fontId="54" fillId="2" borderId="0" xfId="0" applyFont="1" applyFill="1"/>
    <xf numFmtId="170" fontId="63" fillId="2" borderId="0" xfId="0" applyFont="1" applyFill="1"/>
    <xf numFmtId="170" fontId="61" fillId="2" borderId="0" xfId="0" applyFont="1" applyFill="1" applyAlignment="1">
      <alignment horizontal="left" vertical="top" wrapText="1"/>
    </xf>
    <xf numFmtId="181" fontId="61" fillId="2" borderId="0" xfId="0" applyNumberFormat="1" applyFont="1" applyFill="1" applyAlignment="1">
      <alignment horizontal="center" vertical="center"/>
    </xf>
    <xf numFmtId="170" fontId="63" fillId="2" borderId="0" xfId="0" applyFont="1" applyFill="1" applyBorder="1"/>
    <xf numFmtId="170" fontId="64" fillId="2" borderId="0" xfId="0" applyFont="1" applyFill="1" applyAlignment="1">
      <alignment horizontal="right"/>
    </xf>
    <xf numFmtId="181" fontId="63" fillId="2" borderId="0" xfId="0" applyNumberFormat="1" applyFont="1" applyFill="1" applyAlignment="1">
      <alignment horizontal="center" vertical="center"/>
    </xf>
    <xf numFmtId="0" fontId="63" fillId="2" borderId="0" xfId="2" applyNumberFormat="1" applyFont="1" applyFill="1" applyAlignment="1">
      <alignment horizontal="center"/>
    </xf>
    <xf numFmtId="170" fontId="61" fillId="4" borderId="0" xfId="0" applyFont="1" applyFill="1"/>
    <xf numFmtId="181" fontId="63" fillId="4" borderId="0" xfId="0" applyNumberFormat="1" applyFont="1" applyFill="1"/>
    <xf numFmtId="181" fontId="63" fillId="4" borderId="0" xfId="0" applyNumberFormat="1" applyFont="1" applyFill="1" applyAlignment="1">
      <alignment horizontal="center" vertical="center"/>
    </xf>
    <xf numFmtId="170" fontId="61" fillId="4" borderId="0" xfId="0" applyFont="1" applyFill="1" applyAlignment="1">
      <alignment horizontal="left"/>
    </xf>
    <xf numFmtId="49" fontId="63" fillId="2" borderId="0" xfId="0" applyNumberFormat="1" applyFont="1" applyFill="1"/>
    <xf numFmtId="170" fontId="62" fillId="2" borderId="0" xfId="0" applyFont="1" applyFill="1" applyAlignment="1">
      <alignment horizontal="right"/>
    </xf>
    <xf numFmtId="181" fontId="67" fillId="2" borderId="0" xfId="0" applyNumberFormat="1" applyFont="1" applyFill="1" applyAlignment="1">
      <alignment horizontal="center" vertical="center"/>
    </xf>
    <xf numFmtId="181" fontId="67" fillId="0" borderId="0" xfId="0" applyNumberFormat="1" applyFont="1" applyFill="1" applyAlignment="1">
      <alignment horizontal="center" vertical="center"/>
    </xf>
    <xf numFmtId="49" fontId="63" fillId="2" borderId="0" xfId="0" applyNumberFormat="1" applyFont="1" applyFill="1" applyAlignment="1">
      <alignment horizontal="left"/>
    </xf>
    <xf numFmtId="181" fontId="68" fillId="0" borderId="0" xfId="0" applyNumberFormat="1" applyFont="1" applyFill="1" applyAlignment="1">
      <alignment horizontal="center" vertical="center"/>
    </xf>
    <xf numFmtId="49" fontId="62" fillId="2" borderId="0" xfId="0" applyNumberFormat="1" applyFont="1" applyFill="1" applyAlignment="1">
      <alignment horizontal="right"/>
    </xf>
    <xf numFmtId="170" fontId="63" fillId="4" borderId="0" xfId="0" applyFont="1" applyFill="1"/>
    <xf numFmtId="181" fontId="63" fillId="0" borderId="0" xfId="0" applyNumberFormat="1" applyFont="1" applyFill="1" applyAlignment="1">
      <alignment horizontal="center" vertical="center"/>
    </xf>
    <xf numFmtId="170" fontId="70" fillId="2" borderId="0" xfId="2396" applyNumberFormat="1" applyFont="1" applyFill="1" applyAlignment="1">
      <alignment horizontal="left"/>
    </xf>
    <xf numFmtId="170" fontId="69" fillId="2" borderId="0" xfId="0" applyFont="1" applyFill="1" applyAlignment="1"/>
    <xf numFmtId="0" fontId="70" fillId="2" borderId="0" xfId="2396" applyFont="1" applyFill="1" applyAlignment="1">
      <alignment horizontal="left" vertical="top"/>
    </xf>
    <xf numFmtId="170" fontId="59" fillId="2" borderId="0" xfId="2396" applyNumberFormat="1" applyFill="1"/>
    <xf numFmtId="1" fontId="71" fillId="2" borderId="0" xfId="0" applyNumberFormat="1" applyFont="1" applyFill="1" applyAlignment="1">
      <alignment horizontal="left"/>
    </xf>
    <xf numFmtId="170" fontId="3" fillId="2" borderId="27" xfId="0" applyFont="1" applyFill="1" applyBorder="1"/>
    <xf numFmtId="170" fontId="3" fillId="59" borderId="3" xfId="0" applyFont="1" applyFill="1" applyBorder="1"/>
    <xf numFmtId="171" fontId="3" fillId="59" borderId="3" xfId="3" applyNumberFormat="1" applyFont="1" applyFill="1" applyBorder="1" applyAlignment="1">
      <alignment horizontal="center"/>
    </xf>
    <xf numFmtId="171" fontId="6" fillId="58" borderId="3" xfId="3" applyNumberFormat="1" applyFont="1" applyFill="1" applyBorder="1"/>
    <xf numFmtId="170" fontId="50" fillId="2" borderId="0" xfId="0" applyFont="1" applyFill="1" applyAlignment="1"/>
    <xf numFmtId="170" fontId="57" fillId="2" borderId="0" xfId="0" applyFont="1" applyFill="1"/>
    <xf numFmtId="170" fontId="5" fillId="60" borderId="2" xfId="0" applyFont="1" applyFill="1" applyBorder="1"/>
    <xf numFmtId="171" fontId="5" fillId="60" borderId="1" xfId="3" applyNumberFormat="1" applyFont="1" applyFill="1" applyBorder="1" applyAlignment="1">
      <alignment horizontal="center"/>
    </xf>
    <xf numFmtId="171" fontId="5" fillId="60" borderId="1" xfId="3" applyNumberFormat="1" applyFont="1" applyFill="1" applyBorder="1"/>
    <xf numFmtId="171" fontId="5" fillId="60" borderId="33" xfId="3" applyNumberFormat="1" applyFont="1" applyFill="1" applyBorder="1"/>
    <xf numFmtId="170" fontId="5" fillId="60" borderId="1" xfId="0" applyFont="1" applyFill="1" applyBorder="1"/>
    <xf numFmtId="171" fontId="5" fillId="60" borderId="3" xfId="3" applyNumberFormat="1" applyFont="1" applyFill="1" applyBorder="1"/>
    <xf numFmtId="171" fontId="3" fillId="58" borderId="3" xfId="3" applyNumberFormat="1" applyFont="1" applyFill="1" applyBorder="1"/>
    <xf numFmtId="171" fontId="3" fillId="2" borderId="3" xfId="3" applyNumberFormat="1" applyFont="1" applyFill="1" applyBorder="1"/>
    <xf numFmtId="171" fontId="3" fillId="2" borderId="5" xfId="3" applyNumberFormat="1" applyFont="1" applyFill="1" applyBorder="1"/>
    <xf numFmtId="171" fontId="51" fillId="4" borderId="3" xfId="3" applyNumberFormat="1" applyFont="1" applyFill="1" applyBorder="1"/>
    <xf numFmtId="1" fontId="4" fillId="2" borderId="32" xfId="1" applyNumberFormat="1" applyFont="1" applyFill="1" applyBorder="1" applyAlignment="1">
      <alignment horizontal="center" vertical="center" wrapText="1"/>
    </xf>
    <xf numFmtId="170" fontId="54" fillId="2" borderId="0" xfId="0" applyNumberFormat="1" applyFont="1" applyFill="1" applyBorder="1" applyAlignment="1">
      <alignment horizontal="left"/>
    </xf>
    <xf numFmtId="173" fontId="3" fillId="2" borderId="3" xfId="3" applyNumberFormat="1" applyFont="1" applyFill="1" applyBorder="1"/>
    <xf numFmtId="170" fontId="3" fillId="2" borderId="32" xfId="0" applyFont="1" applyFill="1" applyBorder="1"/>
    <xf numFmtId="170" fontId="3" fillId="2" borderId="31" xfId="0" applyFont="1" applyFill="1" applyBorder="1"/>
    <xf numFmtId="170" fontId="0" fillId="2" borderId="0" xfId="0" applyFont="1" applyFill="1"/>
    <xf numFmtId="0" fontId="73" fillId="2" borderId="0" xfId="2396" applyFont="1" applyFill="1" applyAlignment="1">
      <alignment vertical="top"/>
    </xf>
    <xf numFmtId="180" fontId="3" fillId="59" borderId="3" xfId="0" applyNumberFormat="1" applyFont="1" applyFill="1" applyBorder="1"/>
    <xf numFmtId="173" fontId="5" fillId="60" borderId="3" xfId="3" applyNumberFormat="1" applyFont="1" applyFill="1" applyBorder="1"/>
    <xf numFmtId="171" fontId="3" fillId="2" borderId="3" xfId="3" applyNumberFormat="1" applyFont="1" applyFill="1" applyBorder="1"/>
    <xf numFmtId="171" fontId="51" fillId="4" borderId="3" xfId="3" applyNumberFormat="1" applyFont="1" applyFill="1" applyBorder="1"/>
    <xf numFmtId="171" fontId="3" fillId="58" borderId="3" xfId="3" applyNumberFormat="1" applyFont="1" applyFill="1" applyBorder="1"/>
    <xf numFmtId="171" fontId="6" fillId="0" borderId="3" xfId="3" applyNumberFormat="1" applyFont="1" applyFill="1" applyBorder="1"/>
    <xf numFmtId="170" fontId="76" fillId="2" borderId="0" xfId="2396" applyNumberFormat="1" applyFont="1" applyFill="1" applyAlignment="1">
      <alignment horizontal="left"/>
    </xf>
    <xf numFmtId="0" fontId="76" fillId="2" borderId="0" xfId="2396" applyFont="1" applyFill="1" applyAlignment="1">
      <alignment horizontal="left" vertical="top"/>
    </xf>
    <xf numFmtId="3" fontId="51" fillId="3" borderId="5" xfId="2392" applyNumberFormat="1" applyFont="1" applyFill="1" applyBorder="1" applyAlignment="1">
      <alignment horizontal="center" vertical="center"/>
    </xf>
    <xf numFmtId="170" fontId="51" fillId="3" borderId="8" xfId="0" applyFont="1" applyFill="1" applyBorder="1"/>
    <xf numFmtId="49" fontId="0" fillId="2" borderId="0" xfId="0" applyNumberFormat="1" applyFont="1" applyFill="1" applyAlignment="1">
      <alignment horizontal="left"/>
    </xf>
    <xf numFmtId="170" fontId="77" fillId="2" borderId="0" xfId="0" applyFont="1" applyFill="1" applyAlignment="1">
      <alignment horizontal="right"/>
    </xf>
    <xf numFmtId="171" fontId="3" fillId="0" borderId="3" xfId="3" applyNumberFormat="1" applyFont="1" applyFill="1" applyBorder="1"/>
    <xf numFmtId="17" fontId="4" fillId="2" borderId="32" xfId="1" applyNumberFormat="1" applyFont="1" applyFill="1" applyBorder="1" applyAlignment="1">
      <alignment horizontal="right"/>
    </xf>
    <xf numFmtId="170" fontId="0" fillId="0" borderId="0" xfId="0" applyAlignment="1">
      <alignment horizontal="center"/>
    </xf>
    <xf numFmtId="171" fontId="5" fillId="60" borderId="3" xfId="3" applyNumberFormat="1" applyFont="1" applyFill="1" applyBorder="1" applyAlignment="1">
      <alignment horizontal="center"/>
    </xf>
    <xf numFmtId="180" fontId="3" fillId="59" borderId="3" xfId="0" applyNumberFormat="1" applyFont="1" applyFill="1" applyBorder="1" applyAlignment="1">
      <alignment horizontal="center"/>
    </xf>
    <xf numFmtId="173" fontId="5" fillId="60" borderId="3" xfId="3" applyNumberFormat="1" applyFont="1" applyFill="1" applyBorder="1" applyAlignment="1">
      <alignment horizontal="center"/>
    </xf>
    <xf numFmtId="17" fontId="4" fillId="2" borderId="32" xfId="1" applyNumberFormat="1" applyFont="1" applyFill="1" applyBorder="1" applyAlignment="1">
      <alignment horizontal="right" vertical="center"/>
    </xf>
    <xf numFmtId="17" fontId="4" fillId="2" borderId="32" xfId="1" applyNumberFormat="1" applyFont="1" applyFill="1" applyBorder="1" applyAlignment="1">
      <alignment horizontal="right" vertical="top"/>
    </xf>
    <xf numFmtId="170" fontId="81" fillId="2" borderId="0" xfId="0" applyFont="1" applyFill="1" applyAlignment="1">
      <alignment wrapText="1"/>
    </xf>
    <xf numFmtId="170" fontId="82" fillId="0" borderId="0" xfId="0" applyFont="1"/>
    <xf numFmtId="2" fontId="63" fillId="2" borderId="0" xfId="2" applyNumberFormat="1" applyFont="1" applyFill="1" applyBorder="1"/>
    <xf numFmtId="180" fontId="0" fillId="0" borderId="0" xfId="0" applyNumberFormat="1"/>
    <xf numFmtId="170" fontId="61" fillId="2" borderId="0" xfId="0" applyFont="1" applyFill="1" applyBorder="1" applyAlignment="1">
      <alignment horizontal="center"/>
    </xf>
    <xf numFmtId="1" fontId="66" fillId="0" borderId="0" xfId="1" applyNumberFormat="1" applyFont="1" applyFill="1" applyBorder="1" applyAlignment="1">
      <alignment horizontal="center" vertical="center" wrapText="1"/>
    </xf>
    <xf numFmtId="181" fontId="63" fillId="0" borderId="0" xfId="0" applyNumberFormat="1" applyFont="1" applyFill="1"/>
    <xf numFmtId="180" fontId="63" fillId="2" borderId="0" xfId="2" applyNumberFormat="1" applyFont="1" applyFill="1" applyAlignment="1">
      <alignment horizontal="center" vertical="center"/>
    </xf>
    <xf numFmtId="170" fontId="63" fillId="0" borderId="0" xfId="0" applyFont="1" applyFill="1"/>
    <xf numFmtId="170" fontId="3" fillId="2" borderId="42" xfId="0" applyFont="1" applyFill="1" applyBorder="1"/>
    <xf numFmtId="170" fontId="3" fillId="2" borderId="43" xfId="0" applyFont="1" applyFill="1" applyBorder="1"/>
    <xf numFmtId="17" fontId="4" fillId="2" borderId="43" xfId="1" applyNumberFormat="1" applyFont="1" applyFill="1" applyBorder="1" applyAlignment="1">
      <alignment horizontal="right"/>
    </xf>
    <xf numFmtId="170" fontId="51" fillId="4" borderId="46" xfId="0" applyFont="1" applyFill="1" applyBorder="1"/>
    <xf numFmtId="171" fontId="51" fillId="4" borderId="45" xfId="3" applyNumberFormat="1" applyFont="1" applyFill="1" applyBorder="1"/>
    <xf numFmtId="171" fontId="51" fillId="4" borderId="45" xfId="3" applyNumberFormat="1" applyFont="1" applyFill="1" applyBorder="1" applyAlignment="1">
      <alignment horizontal="center"/>
    </xf>
    <xf numFmtId="170" fontId="51" fillId="3" borderId="42" xfId="0" applyFont="1" applyFill="1" applyBorder="1"/>
    <xf numFmtId="3" fontId="51" fillId="3" borderId="42" xfId="2392" applyNumberFormat="1" applyFont="1" applyFill="1" applyBorder="1" applyAlignment="1">
      <alignment horizontal="center" vertical="center"/>
    </xf>
    <xf numFmtId="173" fontId="51" fillId="3" borderId="42" xfId="3" applyNumberFormat="1" applyFont="1" applyFill="1" applyBorder="1" applyAlignment="1">
      <alignment horizontal="center"/>
    </xf>
    <xf numFmtId="170" fontId="3" fillId="2" borderId="47" xfId="0" applyFont="1" applyFill="1" applyBorder="1"/>
    <xf numFmtId="170" fontId="51" fillId="3" borderId="45" xfId="0" applyFont="1" applyFill="1" applyBorder="1"/>
    <xf numFmtId="171" fontId="51" fillId="3" borderId="45" xfId="3" applyNumberFormat="1" applyFont="1" applyFill="1" applyBorder="1"/>
    <xf numFmtId="170" fontId="51" fillId="3" borderId="46" xfId="0" applyFont="1" applyFill="1" applyBorder="1"/>
    <xf numFmtId="17" fontId="4" fillId="2" borderId="43" xfId="1" applyNumberFormat="1" applyFont="1" applyFill="1" applyBorder="1" applyAlignment="1">
      <alignment horizontal="right" vertical="top"/>
    </xf>
    <xf numFmtId="17" fontId="4" fillId="2" borderId="43" xfId="1" applyNumberFormat="1" applyFont="1" applyFill="1" applyBorder="1" applyAlignment="1">
      <alignment horizontal="right" vertical="center"/>
    </xf>
    <xf numFmtId="17" fontId="4" fillId="2" borderId="44" xfId="1" applyNumberFormat="1" applyFont="1" applyFill="1" applyBorder="1" applyAlignment="1">
      <alignment horizontal="right" vertical="center"/>
    </xf>
    <xf numFmtId="180" fontId="3" fillId="59" borderId="3" xfId="0" applyNumberFormat="1" applyFont="1" applyFill="1" applyBorder="1" applyAlignment="1">
      <alignment horizontal="right"/>
    </xf>
    <xf numFmtId="171" fontId="3" fillId="2" borderId="3" xfId="3" applyNumberFormat="1" applyFont="1" applyFill="1" applyBorder="1" applyAlignment="1">
      <alignment horizontal="right"/>
    </xf>
    <xf numFmtId="166" fontId="3" fillId="59" borderId="3" xfId="2395" applyFont="1" applyFill="1" applyBorder="1" applyAlignment="1">
      <alignment horizontal="right"/>
    </xf>
    <xf numFmtId="166" fontId="3" fillId="2" borderId="3" xfId="2395" applyFont="1" applyFill="1" applyBorder="1" applyAlignment="1">
      <alignment horizontal="right"/>
    </xf>
    <xf numFmtId="171" fontId="3" fillId="58" borderId="3" xfId="3" applyNumberFormat="1" applyFont="1" applyFill="1" applyBorder="1" applyAlignment="1">
      <alignment horizontal="right"/>
    </xf>
    <xf numFmtId="171" fontId="3" fillId="59" borderId="3" xfId="3" applyNumberFormat="1" applyFont="1" applyFill="1" applyBorder="1" applyAlignment="1">
      <alignment horizontal="right"/>
    </xf>
    <xf numFmtId="171" fontId="3" fillId="2" borderId="5" xfId="3" applyNumberFormat="1" applyFont="1" applyFill="1" applyBorder="1" applyAlignment="1">
      <alignment horizontal="right"/>
    </xf>
    <xf numFmtId="170" fontId="64" fillId="4" borderId="43" xfId="0" applyFont="1" applyFill="1" applyBorder="1" applyAlignment="1">
      <alignment horizontal="center"/>
    </xf>
    <xf numFmtId="1" fontId="61" fillId="4" borderId="43" xfId="0" applyNumberFormat="1" applyFont="1" applyFill="1" applyBorder="1" applyAlignment="1">
      <alignment horizontal="center" vertical="center"/>
    </xf>
    <xf numFmtId="170" fontId="65" fillId="60" borderId="43" xfId="0" applyFont="1" applyFill="1" applyBorder="1" applyAlignment="1">
      <alignment horizontal="center" vertical="center"/>
    </xf>
    <xf numFmtId="1" fontId="65" fillId="60" borderId="43" xfId="0" applyNumberFormat="1" applyFont="1" applyFill="1" applyBorder="1" applyAlignment="1">
      <alignment horizontal="center" vertical="center"/>
    </xf>
    <xf numFmtId="1" fontId="66" fillId="60" borderId="43" xfId="1" applyNumberFormat="1" applyFont="1" applyFill="1" applyBorder="1" applyAlignment="1">
      <alignment horizontal="center" vertical="center" wrapText="1"/>
    </xf>
    <xf numFmtId="17" fontId="72" fillId="60" borderId="43" xfId="1" applyNumberFormat="1" applyFont="1" applyFill="1" applyBorder="1" applyAlignment="1">
      <alignment horizontal="center" vertical="center"/>
    </xf>
    <xf numFmtId="166" fontId="3" fillId="59" borderId="3" xfId="2395" applyFont="1" applyFill="1" applyBorder="1"/>
    <xf numFmtId="171" fontId="6" fillId="2" borderId="3" xfId="3" applyNumberFormat="1" applyFont="1" applyFill="1" applyBorder="1"/>
    <xf numFmtId="170" fontId="0" fillId="0" borderId="0" xfId="0" applyFont="1"/>
    <xf numFmtId="171" fontId="4" fillId="4" borderId="45" xfId="3" applyNumberFormat="1" applyFont="1" applyFill="1" applyBorder="1" applyAlignment="1">
      <alignment horizontal="center"/>
    </xf>
    <xf numFmtId="171" fontId="4" fillId="4" borderId="3" xfId="3" applyNumberFormat="1" applyFont="1" applyFill="1" applyBorder="1"/>
    <xf numFmtId="173" fontId="4" fillId="3" borderId="42" xfId="3" applyNumberFormat="1" applyFont="1" applyFill="1" applyBorder="1" applyAlignment="1">
      <alignment horizontal="center"/>
    </xf>
    <xf numFmtId="171" fontId="4" fillId="3" borderId="45" xfId="3" applyNumberFormat="1" applyFont="1" applyFill="1" applyBorder="1"/>
    <xf numFmtId="3" fontId="4" fillId="3" borderId="42" xfId="2392" applyNumberFormat="1" applyFont="1" applyFill="1" applyBorder="1" applyAlignment="1">
      <alignment horizontal="center" vertical="center"/>
    </xf>
    <xf numFmtId="171" fontId="4" fillId="60" borderId="3" xfId="3" applyNumberFormat="1" applyFont="1" applyFill="1" applyBorder="1"/>
    <xf numFmtId="173" fontId="4" fillId="60" borderId="3" xfId="3" applyNumberFormat="1" applyFont="1" applyFill="1" applyBorder="1"/>
    <xf numFmtId="171" fontId="4" fillId="4" borderId="3" xfId="3" applyNumberFormat="1" applyFont="1" applyFill="1" applyBorder="1" applyAlignment="1">
      <alignment horizontal="right"/>
    </xf>
    <xf numFmtId="173" fontId="5" fillId="60" borderId="3" xfId="3" applyNumberFormat="1" applyFont="1" applyFill="1" applyBorder="1" applyAlignment="1">
      <alignment horizontal="right"/>
    </xf>
    <xf numFmtId="171" fontId="5" fillId="60" borderId="3" xfId="3" applyNumberFormat="1" applyFont="1" applyFill="1" applyBorder="1" applyAlignment="1">
      <alignment horizontal="right"/>
    </xf>
    <xf numFmtId="170" fontId="0" fillId="0" borderId="0" xfId="0" applyBorder="1"/>
    <xf numFmtId="170" fontId="61" fillId="0" borderId="0" xfId="0" applyFont="1" applyFill="1" applyBorder="1" applyAlignment="1">
      <alignment horizontal="center"/>
    </xf>
    <xf numFmtId="181" fontId="63" fillId="0" borderId="0" xfId="0" applyNumberFormat="1" applyFont="1" applyFill="1" applyBorder="1"/>
    <xf numFmtId="181" fontId="63" fillId="0" borderId="0" xfId="0" applyNumberFormat="1" applyFont="1" applyFill="1" applyBorder="1" applyAlignment="1">
      <alignment horizontal="center" vertical="center"/>
    </xf>
    <xf numFmtId="170" fontId="79" fillId="2" borderId="28" xfId="0" applyFont="1" applyFill="1" applyBorder="1" applyAlignment="1">
      <alignment horizontal="center" vertical="center" wrapText="1"/>
    </xf>
    <xf numFmtId="183" fontId="3" fillId="59" borderId="3" xfId="0" applyNumberFormat="1" applyFont="1" applyFill="1" applyBorder="1" applyAlignment="1">
      <alignment horizontal="right"/>
    </xf>
    <xf numFmtId="183" fontId="3" fillId="59" borderId="3" xfId="2395" applyNumberFormat="1" applyFont="1" applyFill="1" applyBorder="1"/>
    <xf numFmtId="183" fontId="3" fillId="59" borderId="3" xfId="2395" applyNumberFormat="1" applyFont="1" applyFill="1" applyBorder="1" applyAlignment="1">
      <alignment horizontal="right"/>
    </xf>
    <xf numFmtId="1" fontId="4" fillId="2" borderId="43" xfId="1" applyNumberFormat="1" applyFont="1" applyFill="1" applyBorder="1" applyAlignment="1">
      <alignment horizontal="right" vertical="center"/>
    </xf>
    <xf numFmtId="1" fontId="4" fillId="2" borderId="43" xfId="1" applyNumberFormat="1" applyFont="1" applyFill="1" applyBorder="1" applyAlignment="1">
      <alignment horizontal="center" vertical="center"/>
    </xf>
    <xf numFmtId="1" fontId="4" fillId="2" borderId="32" xfId="1" applyNumberFormat="1" applyFont="1" applyFill="1" applyBorder="1" applyAlignment="1">
      <alignment horizontal="right" vertical="center" wrapText="1"/>
    </xf>
    <xf numFmtId="1" fontId="4" fillId="2" borderId="32" xfId="1" applyNumberFormat="1" applyFont="1" applyFill="1" applyBorder="1" applyAlignment="1">
      <alignment horizontal="center" vertical="center"/>
    </xf>
    <xf numFmtId="1" fontId="4" fillId="2" borderId="48" xfId="1" applyNumberFormat="1" applyFont="1" applyFill="1" applyBorder="1" applyAlignment="1">
      <alignment horizontal="right" vertical="center" wrapText="1"/>
    </xf>
    <xf numFmtId="1" fontId="4" fillId="2" borderId="48" xfId="1" applyNumberFormat="1" applyFont="1" applyFill="1" applyBorder="1" applyAlignment="1">
      <alignment horizontal="right" vertical="center"/>
    </xf>
    <xf numFmtId="17" fontId="4" fillId="2" borderId="48" xfId="1" applyNumberFormat="1" applyFont="1" applyFill="1" applyBorder="1" applyAlignment="1">
      <alignment horizontal="right" vertical="center"/>
    </xf>
    <xf numFmtId="1" fontId="4" fillId="2" borderId="43" xfId="1" applyNumberFormat="1" applyFont="1" applyFill="1" applyBorder="1" applyAlignment="1">
      <alignment horizontal="right" vertical="center" wrapText="1"/>
    </xf>
    <xf numFmtId="171" fontId="5" fillId="60" borderId="45" xfId="3" applyNumberFormat="1" applyFont="1" applyFill="1" applyBorder="1"/>
    <xf numFmtId="4" fontId="63" fillId="0" borderId="0" xfId="0" applyNumberFormat="1" applyFont="1" applyFill="1" applyAlignment="1">
      <alignment horizontal="center" vertical="center"/>
    </xf>
    <xf numFmtId="181" fontId="0" fillId="2" borderId="0" xfId="0" applyNumberFormat="1" applyFill="1" applyAlignment="1">
      <alignment horizontal="center" vertical="center"/>
    </xf>
    <xf numFmtId="181" fontId="54" fillId="2" borderId="0" xfId="0" applyNumberFormat="1" applyFont="1" applyFill="1" applyAlignment="1">
      <alignment horizontal="center" vertical="center"/>
    </xf>
    <xf numFmtId="170" fontId="51" fillId="4" borderId="31" xfId="0" applyFont="1" applyFill="1" applyBorder="1" applyAlignment="1">
      <alignment wrapText="1"/>
    </xf>
    <xf numFmtId="170" fontId="3" fillId="2" borderId="31" xfId="0" applyFont="1" applyFill="1" applyBorder="1" applyAlignment="1">
      <alignment wrapText="1"/>
    </xf>
    <xf numFmtId="171" fontId="51" fillId="4" borderId="31" xfId="3" applyNumberFormat="1" applyFont="1" applyFill="1" applyBorder="1" applyAlignment="1">
      <alignment wrapText="1"/>
    </xf>
    <xf numFmtId="171" fontId="51" fillId="4" borderId="31" xfId="3" applyNumberFormat="1" applyFont="1" applyFill="1" applyBorder="1" applyAlignment="1">
      <alignment horizontal="center" wrapText="1"/>
    </xf>
    <xf numFmtId="171" fontId="3" fillId="2" borderId="31" xfId="3" applyNumberFormat="1" applyFont="1" applyFill="1" applyBorder="1" applyAlignment="1">
      <alignment wrapText="1"/>
    </xf>
    <xf numFmtId="171" fontId="6" fillId="0" borderId="31" xfId="3" applyNumberFormat="1" applyFont="1" applyFill="1" applyBorder="1" applyAlignment="1">
      <alignment wrapText="1"/>
    </xf>
    <xf numFmtId="1" fontId="4" fillId="2" borderId="31" xfId="1" applyNumberFormat="1" applyFont="1" applyFill="1" applyBorder="1" applyAlignment="1">
      <alignment horizontal="center" vertical="center" wrapText="1"/>
    </xf>
    <xf numFmtId="17" fontId="4" fillId="2" borderId="31" xfId="1" applyNumberFormat="1" applyFont="1" applyFill="1" applyBorder="1" applyAlignment="1">
      <alignment horizontal="right" vertical="center" wrapText="1"/>
    </xf>
    <xf numFmtId="43" fontId="51" fillId="4" borderId="31" xfId="3" applyNumberFormat="1" applyFont="1" applyFill="1" applyBorder="1" applyAlignment="1">
      <alignment wrapText="1"/>
    </xf>
    <xf numFmtId="170" fontId="69" fillId="2" borderId="0" xfId="0" applyFont="1" applyFill="1" applyAlignment="1">
      <alignment horizontal="center"/>
    </xf>
    <xf numFmtId="170" fontId="4" fillId="2" borderId="45" xfId="0" applyFont="1" applyFill="1" applyBorder="1" applyAlignment="1">
      <alignment horizontal="center" vertical="center" wrapText="1"/>
    </xf>
    <xf numFmtId="170" fontId="4" fillId="2" borderId="3" xfId="0" applyFont="1" applyFill="1" applyBorder="1" applyAlignment="1">
      <alignment horizontal="center" vertical="center" wrapText="1"/>
    </xf>
    <xf numFmtId="170" fontId="4" fillId="2" borderId="5" xfId="0" applyFont="1" applyFill="1" applyBorder="1" applyAlignment="1">
      <alignment horizontal="center" vertical="center" wrapText="1"/>
    </xf>
    <xf numFmtId="170" fontId="50" fillId="2" borderId="0" xfId="0" applyFont="1" applyFill="1" applyAlignment="1">
      <alignment horizontal="center"/>
    </xf>
    <xf numFmtId="170" fontId="4" fillId="2" borderId="1" xfId="0" applyFont="1" applyFill="1" applyBorder="1" applyAlignment="1">
      <alignment horizontal="center" vertical="center" wrapText="1"/>
    </xf>
    <xf numFmtId="170" fontId="4" fillId="2" borderId="33" xfId="0" applyFont="1" applyFill="1" applyBorder="1" applyAlignment="1">
      <alignment horizontal="center" vertical="center" wrapText="1"/>
    </xf>
    <xf numFmtId="170" fontId="4" fillId="2" borderId="27" xfId="0" applyFont="1" applyFill="1" applyBorder="1" applyAlignment="1">
      <alignment horizontal="center" vertical="center" wrapText="1"/>
    </xf>
    <xf numFmtId="170" fontId="61" fillId="2" borderId="43" xfId="0" applyFont="1" applyFill="1" applyBorder="1" applyAlignment="1">
      <alignment horizontal="center"/>
    </xf>
    <xf numFmtId="170" fontId="79" fillId="2" borderId="28" xfId="0" applyFont="1" applyFill="1" applyBorder="1" applyAlignment="1">
      <alignment horizontal="center" vertical="center" wrapText="1"/>
    </xf>
    <xf numFmtId="170" fontId="78" fillId="2" borderId="0" xfId="0" applyFont="1" applyFill="1" applyAlignment="1">
      <alignment horizontal="center"/>
    </xf>
    <xf numFmtId="170" fontId="54" fillId="0" borderId="0" xfId="0" applyFont="1" applyAlignment="1">
      <alignment horizontal="left" vertical="top" wrapText="1"/>
    </xf>
    <xf numFmtId="170" fontId="83" fillId="2" borderId="28" xfId="0" applyFont="1" applyFill="1" applyBorder="1" applyAlignment="1">
      <alignment horizontal="left" vertical="center" wrapText="1"/>
    </xf>
  </cellXfs>
  <cellStyles count="39285">
    <cellStyle name="20% - Énfasis1 10" xfId="143" xr:uid="{00000000-0005-0000-0000-000000000000}"/>
    <cellStyle name="20% - Énfasis1 11" xfId="118" xr:uid="{00000000-0005-0000-0000-000001000000}"/>
    <cellStyle name="20% - Énfasis1 12" xfId="117" xr:uid="{00000000-0005-0000-0000-000002000000}"/>
    <cellStyle name="20% - Énfasis1 13" xfId="116" xr:uid="{00000000-0005-0000-0000-000003000000}"/>
    <cellStyle name="20% - Énfasis1 14" xfId="81" xr:uid="{00000000-0005-0000-0000-000004000000}"/>
    <cellStyle name="20% - Énfasis1 15" xfId="112" xr:uid="{00000000-0005-0000-0000-000005000000}"/>
    <cellStyle name="20% - Énfasis1 16" xfId="82" xr:uid="{00000000-0005-0000-0000-000006000000}"/>
    <cellStyle name="20% - Énfasis1 17" xfId="83" xr:uid="{00000000-0005-0000-0000-000007000000}"/>
    <cellStyle name="20% - Énfasis1 18" xfId="127" xr:uid="{00000000-0005-0000-0000-000008000000}"/>
    <cellStyle name="20% - Énfasis1 19" xfId="145" xr:uid="{00000000-0005-0000-0000-000009000000}"/>
    <cellStyle name="20% - Énfasis1 2" xfId="142" xr:uid="{00000000-0005-0000-0000-00000A000000}"/>
    <cellStyle name="20% - Énfasis1 20" xfId="138" xr:uid="{00000000-0005-0000-0000-00000B000000}"/>
    <cellStyle name="20% - Énfasis1 21" xfId="128" xr:uid="{00000000-0005-0000-0000-00000C000000}"/>
    <cellStyle name="20% - Énfasis1 22" xfId="136" xr:uid="{00000000-0005-0000-0000-00000D000000}"/>
    <cellStyle name="20% - Énfasis1 23" xfId="147" xr:uid="{00000000-0005-0000-0000-00000E000000}"/>
    <cellStyle name="20% - Énfasis1 24" xfId="84" xr:uid="{00000000-0005-0000-0000-00000F000000}"/>
    <cellStyle name="20% - Énfasis1 25" xfId="121" xr:uid="{00000000-0005-0000-0000-000010000000}"/>
    <cellStyle name="20% - Énfasis1 26" xfId="144" xr:uid="{00000000-0005-0000-0000-000011000000}"/>
    <cellStyle name="20% - Énfasis1 27" xfId="85" xr:uid="{00000000-0005-0000-0000-000012000000}"/>
    <cellStyle name="20% - Énfasis1 28" xfId="146" xr:uid="{00000000-0005-0000-0000-000013000000}"/>
    <cellStyle name="20% - Énfasis1 29" xfId="129" xr:uid="{00000000-0005-0000-0000-000014000000}"/>
    <cellStyle name="20% - Énfasis1 3" xfId="150" xr:uid="{00000000-0005-0000-0000-000015000000}"/>
    <cellStyle name="20% - Énfasis1 30" xfId="149" xr:uid="{00000000-0005-0000-0000-000016000000}"/>
    <cellStyle name="20% - Énfasis1 31" xfId="130" xr:uid="{00000000-0005-0000-0000-000017000000}"/>
    <cellStyle name="20% - Énfasis1 32" xfId="103" xr:uid="{00000000-0005-0000-0000-000018000000}"/>
    <cellStyle name="20% - Énfasis1 33" xfId="124" xr:uid="{00000000-0005-0000-0000-000019000000}"/>
    <cellStyle name="20% - Énfasis1 34" xfId="148" xr:uid="{00000000-0005-0000-0000-00001A000000}"/>
    <cellStyle name="20% - Énfasis1 35" xfId="135" xr:uid="{00000000-0005-0000-0000-00001B000000}"/>
    <cellStyle name="20% - Énfasis1 36" xfId="151" xr:uid="{00000000-0005-0000-0000-00001C000000}"/>
    <cellStyle name="20% - Énfasis1 37" xfId="152" xr:uid="{00000000-0005-0000-0000-00001D000000}"/>
    <cellStyle name="20% - Énfasis1 38" xfId="153" xr:uid="{00000000-0005-0000-0000-00001E000000}"/>
    <cellStyle name="20% - Énfasis1 39" xfId="154" xr:uid="{00000000-0005-0000-0000-00001F000000}"/>
    <cellStyle name="20% - Énfasis1 4" xfId="155" xr:uid="{00000000-0005-0000-0000-000020000000}"/>
    <cellStyle name="20% - Énfasis1 40" xfId="156" xr:uid="{00000000-0005-0000-0000-000021000000}"/>
    <cellStyle name="20% - Énfasis1 41" xfId="157" xr:uid="{00000000-0005-0000-0000-000022000000}"/>
    <cellStyle name="20% - Énfasis1 42" xfId="158" xr:uid="{00000000-0005-0000-0000-000023000000}"/>
    <cellStyle name="20% - Énfasis1 43" xfId="159" xr:uid="{00000000-0005-0000-0000-000024000000}"/>
    <cellStyle name="20% - Énfasis1 44" xfId="160" xr:uid="{00000000-0005-0000-0000-000025000000}"/>
    <cellStyle name="20% - Énfasis1 45" xfId="161" xr:uid="{00000000-0005-0000-0000-000026000000}"/>
    <cellStyle name="20% - Énfasis1 46" xfId="162" xr:uid="{00000000-0005-0000-0000-000027000000}"/>
    <cellStyle name="20% - Énfasis1 46 2" xfId="2083" xr:uid="{00000000-0005-0000-0000-000028000000}"/>
    <cellStyle name="20% - Énfasis1 46 2 2" xfId="2194" xr:uid="{00000000-0005-0000-0000-000029000000}"/>
    <cellStyle name="20% - Énfasis1 46 2 3" xfId="2290" xr:uid="{00000000-0005-0000-0000-00002A000000}"/>
    <cellStyle name="20% - Énfasis1 46 3" xfId="2121" xr:uid="{00000000-0005-0000-0000-00002B000000}"/>
    <cellStyle name="20% - Énfasis1 46 3 2" xfId="2225" xr:uid="{00000000-0005-0000-0000-00002C000000}"/>
    <cellStyle name="20% - Énfasis1 46 3 3" xfId="2321" xr:uid="{00000000-0005-0000-0000-00002D000000}"/>
    <cellStyle name="20% - Énfasis1 46 4" xfId="2163" xr:uid="{00000000-0005-0000-0000-00002E000000}"/>
    <cellStyle name="20% - Énfasis1 46 5" xfId="2259" xr:uid="{00000000-0005-0000-0000-00002F000000}"/>
    <cellStyle name="20% - Énfasis1 47" xfId="140" xr:uid="{00000000-0005-0000-0000-000030000000}"/>
    <cellStyle name="20% - Énfasis1 5" xfId="163" xr:uid="{00000000-0005-0000-0000-000031000000}"/>
    <cellStyle name="20% - Énfasis1 6" xfId="164" xr:uid="{00000000-0005-0000-0000-000032000000}"/>
    <cellStyle name="20% - Énfasis1 7" xfId="165" xr:uid="{00000000-0005-0000-0000-000033000000}"/>
    <cellStyle name="20% - Énfasis1 8" xfId="166" xr:uid="{00000000-0005-0000-0000-000034000000}"/>
    <cellStyle name="20% - Énfasis1 9" xfId="167" xr:uid="{00000000-0005-0000-0000-000035000000}"/>
    <cellStyle name="20% - Énfasis2 10" xfId="169" xr:uid="{00000000-0005-0000-0000-000036000000}"/>
    <cellStyle name="20% - Énfasis2 11" xfId="170" xr:uid="{00000000-0005-0000-0000-000037000000}"/>
    <cellStyle name="20% - Énfasis2 12" xfId="171" xr:uid="{00000000-0005-0000-0000-000038000000}"/>
    <cellStyle name="20% - Énfasis2 13" xfId="172" xr:uid="{00000000-0005-0000-0000-000039000000}"/>
    <cellStyle name="20% - Énfasis2 14" xfId="173" xr:uid="{00000000-0005-0000-0000-00003A000000}"/>
    <cellStyle name="20% - Énfasis2 15" xfId="174" xr:uid="{00000000-0005-0000-0000-00003B000000}"/>
    <cellStyle name="20% - Énfasis2 16" xfId="175" xr:uid="{00000000-0005-0000-0000-00003C000000}"/>
    <cellStyle name="20% - Énfasis2 17" xfId="176" xr:uid="{00000000-0005-0000-0000-00003D000000}"/>
    <cellStyle name="20% - Énfasis2 18" xfId="177" xr:uid="{00000000-0005-0000-0000-00003E000000}"/>
    <cellStyle name="20% - Énfasis2 19" xfId="178" xr:uid="{00000000-0005-0000-0000-00003F000000}"/>
    <cellStyle name="20% - Énfasis2 2" xfId="179" xr:uid="{00000000-0005-0000-0000-000040000000}"/>
    <cellStyle name="20% - Énfasis2 20" xfId="180" xr:uid="{00000000-0005-0000-0000-000041000000}"/>
    <cellStyle name="20% - Énfasis2 21" xfId="181" xr:uid="{00000000-0005-0000-0000-000042000000}"/>
    <cellStyle name="20% - Énfasis2 22" xfId="182" xr:uid="{00000000-0005-0000-0000-000043000000}"/>
    <cellStyle name="20% - Énfasis2 23" xfId="183" xr:uid="{00000000-0005-0000-0000-000044000000}"/>
    <cellStyle name="20% - Énfasis2 24" xfId="184" xr:uid="{00000000-0005-0000-0000-000045000000}"/>
    <cellStyle name="20% - Énfasis2 25" xfId="185" xr:uid="{00000000-0005-0000-0000-000046000000}"/>
    <cellStyle name="20% - Énfasis2 26" xfId="186" xr:uid="{00000000-0005-0000-0000-000047000000}"/>
    <cellStyle name="20% - Énfasis2 27" xfId="187" xr:uid="{00000000-0005-0000-0000-000048000000}"/>
    <cellStyle name="20% - Énfasis2 28" xfId="188" xr:uid="{00000000-0005-0000-0000-000049000000}"/>
    <cellStyle name="20% - Énfasis2 29" xfId="189" xr:uid="{00000000-0005-0000-0000-00004A000000}"/>
    <cellStyle name="20% - Énfasis2 3" xfId="190" xr:uid="{00000000-0005-0000-0000-00004B000000}"/>
    <cellStyle name="20% - Énfasis2 30" xfId="191" xr:uid="{00000000-0005-0000-0000-00004C000000}"/>
    <cellStyle name="20% - Énfasis2 31" xfId="192" xr:uid="{00000000-0005-0000-0000-00004D000000}"/>
    <cellStyle name="20% - Énfasis2 32" xfId="193" xr:uid="{00000000-0005-0000-0000-00004E000000}"/>
    <cellStyle name="20% - Énfasis2 33" xfId="194" xr:uid="{00000000-0005-0000-0000-00004F000000}"/>
    <cellStyle name="20% - Énfasis2 34" xfId="195" xr:uid="{00000000-0005-0000-0000-000050000000}"/>
    <cellStyle name="20% - Énfasis2 35" xfId="196" xr:uid="{00000000-0005-0000-0000-000051000000}"/>
    <cellStyle name="20% - Énfasis2 36" xfId="197" xr:uid="{00000000-0005-0000-0000-000052000000}"/>
    <cellStyle name="20% - Énfasis2 37" xfId="198" xr:uid="{00000000-0005-0000-0000-000053000000}"/>
    <cellStyle name="20% - Énfasis2 38" xfId="199" xr:uid="{00000000-0005-0000-0000-000054000000}"/>
    <cellStyle name="20% - Énfasis2 39" xfId="200" xr:uid="{00000000-0005-0000-0000-000055000000}"/>
    <cellStyle name="20% - Énfasis2 4" xfId="201" xr:uid="{00000000-0005-0000-0000-000056000000}"/>
    <cellStyle name="20% - Énfasis2 40" xfId="202" xr:uid="{00000000-0005-0000-0000-000057000000}"/>
    <cellStyle name="20% - Énfasis2 41" xfId="203" xr:uid="{00000000-0005-0000-0000-000058000000}"/>
    <cellStyle name="20% - Énfasis2 42" xfId="204" xr:uid="{00000000-0005-0000-0000-000059000000}"/>
    <cellStyle name="20% - Énfasis2 43" xfId="205" xr:uid="{00000000-0005-0000-0000-00005A000000}"/>
    <cellStyle name="20% - Énfasis2 44" xfId="206" xr:uid="{00000000-0005-0000-0000-00005B000000}"/>
    <cellStyle name="20% - Énfasis2 45" xfId="207" xr:uid="{00000000-0005-0000-0000-00005C000000}"/>
    <cellStyle name="20% - Énfasis2 46" xfId="208" xr:uid="{00000000-0005-0000-0000-00005D000000}"/>
    <cellStyle name="20% - Énfasis2 46 2" xfId="2084" xr:uid="{00000000-0005-0000-0000-00005E000000}"/>
    <cellStyle name="20% - Énfasis2 46 2 2" xfId="2195" xr:uid="{00000000-0005-0000-0000-00005F000000}"/>
    <cellStyle name="20% - Énfasis2 46 2 3" xfId="2291" xr:uid="{00000000-0005-0000-0000-000060000000}"/>
    <cellStyle name="20% - Énfasis2 46 3" xfId="2122" xr:uid="{00000000-0005-0000-0000-000061000000}"/>
    <cellStyle name="20% - Énfasis2 46 3 2" xfId="2226" xr:uid="{00000000-0005-0000-0000-000062000000}"/>
    <cellStyle name="20% - Énfasis2 46 3 3" xfId="2322" xr:uid="{00000000-0005-0000-0000-000063000000}"/>
    <cellStyle name="20% - Énfasis2 46 4" xfId="2164" xr:uid="{00000000-0005-0000-0000-000064000000}"/>
    <cellStyle name="20% - Énfasis2 46 5" xfId="2260" xr:uid="{00000000-0005-0000-0000-000065000000}"/>
    <cellStyle name="20% - Énfasis2 47" xfId="168" xr:uid="{00000000-0005-0000-0000-000066000000}"/>
    <cellStyle name="20% - Énfasis2 5" xfId="209" xr:uid="{00000000-0005-0000-0000-000067000000}"/>
    <cellStyle name="20% - Énfasis2 6" xfId="210" xr:uid="{00000000-0005-0000-0000-000068000000}"/>
    <cellStyle name="20% - Énfasis2 7" xfId="211" xr:uid="{00000000-0005-0000-0000-000069000000}"/>
    <cellStyle name="20% - Énfasis2 8" xfId="212" xr:uid="{00000000-0005-0000-0000-00006A000000}"/>
    <cellStyle name="20% - Énfasis2 9" xfId="213" xr:uid="{00000000-0005-0000-0000-00006B000000}"/>
    <cellStyle name="20% - Énfasis3 10" xfId="215" xr:uid="{00000000-0005-0000-0000-00006C000000}"/>
    <cellStyle name="20% - Énfasis3 11" xfId="216" xr:uid="{00000000-0005-0000-0000-00006D000000}"/>
    <cellStyle name="20% - Énfasis3 12" xfId="217" xr:uid="{00000000-0005-0000-0000-00006E000000}"/>
    <cellStyle name="20% - Énfasis3 13" xfId="218" xr:uid="{00000000-0005-0000-0000-00006F000000}"/>
    <cellStyle name="20% - Énfasis3 14" xfId="219" xr:uid="{00000000-0005-0000-0000-000070000000}"/>
    <cellStyle name="20% - Énfasis3 15" xfId="220" xr:uid="{00000000-0005-0000-0000-000071000000}"/>
    <cellStyle name="20% - Énfasis3 16" xfId="221" xr:uid="{00000000-0005-0000-0000-000072000000}"/>
    <cellStyle name="20% - Énfasis3 17" xfId="222" xr:uid="{00000000-0005-0000-0000-000073000000}"/>
    <cellStyle name="20% - Énfasis3 18" xfId="223" xr:uid="{00000000-0005-0000-0000-000074000000}"/>
    <cellStyle name="20% - Énfasis3 19" xfId="224" xr:uid="{00000000-0005-0000-0000-000075000000}"/>
    <cellStyle name="20% - Énfasis3 2" xfId="225" xr:uid="{00000000-0005-0000-0000-000076000000}"/>
    <cellStyle name="20% - Énfasis3 20" xfId="226" xr:uid="{00000000-0005-0000-0000-000077000000}"/>
    <cellStyle name="20% - Énfasis3 21" xfId="227" xr:uid="{00000000-0005-0000-0000-000078000000}"/>
    <cellStyle name="20% - Énfasis3 22" xfId="228" xr:uid="{00000000-0005-0000-0000-000079000000}"/>
    <cellStyle name="20% - Énfasis3 23" xfId="229" xr:uid="{00000000-0005-0000-0000-00007A000000}"/>
    <cellStyle name="20% - Énfasis3 24" xfId="230" xr:uid="{00000000-0005-0000-0000-00007B000000}"/>
    <cellStyle name="20% - Énfasis3 25" xfId="231" xr:uid="{00000000-0005-0000-0000-00007C000000}"/>
    <cellStyle name="20% - Énfasis3 26" xfId="232" xr:uid="{00000000-0005-0000-0000-00007D000000}"/>
    <cellStyle name="20% - Énfasis3 27" xfId="233" xr:uid="{00000000-0005-0000-0000-00007E000000}"/>
    <cellStyle name="20% - Énfasis3 28" xfId="234" xr:uid="{00000000-0005-0000-0000-00007F000000}"/>
    <cellStyle name="20% - Énfasis3 29" xfId="235" xr:uid="{00000000-0005-0000-0000-000080000000}"/>
    <cellStyle name="20% - Énfasis3 3" xfId="236" xr:uid="{00000000-0005-0000-0000-000081000000}"/>
    <cellStyle name="20% - Énfasis3 30" xfId="237" xr:uid="{00000000-0005-0000-0000-000082000000}"/>
    <cellStyle name="20% - Énfasis3 31" xfId="238" xr:uid="{00000000-0005-0000-0000-000083000000}"/>
    <cellStyle name="20% - Énfasis3 32" xfId="239" xr:uid="{00000000-0005-0000-0000-000084000000}"/>
    <cellStyle name="20% - Énfasis3 33" xfId="240" xr:uid="{00000000-0005-0000-0000-000085000000}"/>
    <cellStyle name="20% - Énfasis3 34" xfId="241" xr:uid="{00000000-0005-0000-0000-000086000000}"/>
    <cellStyle name="20% - Énfasis3 35" xfId="242" xr:uid="{00000000-0005-0000-0000-000087000000}"/>
    <cellStyle name="20% - Énfasis3 36" xfId="243" xr:uid="{00000000-0005-0000-0000-000088000000}"/>
    <cellStyle name="20% - Énfasis3 37" xfId="244" xr:uid="{00000000-0005-0000-0000-000089000000}"/>
    <cellStyle name="20% - Énfasis3 38" xfId="245" xr:uid="{00000000-0005-0000-0000-00008A000000}"/>
    <cellStyle name="20% - Énfasis3 39" xfId="246" xr:uid="{00000000-0005-0000-0000-00008B000000}"/>
    <cellStyle name="20% - Énfasis3 4" xfId="247" xr:uid="{00000000-0005-0000-0000-00008C000000}"/>
    <cellStyle name="20% - Énfasis3 40" xfId="248" xr:uid="{00000000-0005-0000-0000-00008D000000}"/>
    <cellStyle name="20% - Énfasis3 41" xfId="249" xr:uid="{00000000-0005-0000-0000-00008E000000}"/>
    <cellStyle name="20% - Énfasis3 42" xfId="250" xr:uid="{00000000-0005-0000-0000-00008F000000}"/>
    <cellStyle name="20% - Énfasis3 43" xfId="251" xr:uid="{00000000-0005-0000-0000-000090000000}"/>
    <cellStyle name="20% - Énfasis3 44" xfId="252" xr:uid="{00000000-0005-0000-0000-000091000000}"/>
    <cellStyle name="20% - Énfasis3 45" xfId="253" xr:uid="{00000000-0005-0000-0000-000092000000}"/>
    <cellStyle name="20% - Énfasis3 46" xfId="254" xr:uid="{00000000-0005-0000-0000-000093000000}"/>
    <cellStyle name="20% - Énfasis3 46 2" xfId="2085" xr:uid="{00000000-0005-0000-0000-000094000000}"/>
    <cellStyle name="20% - Énfasis3 46 2 2" xfId="2196" xr:uid="{00000000-0005-0000-0000-000095000000}"/>
    <cellStyle name="20% - Énfasis3 46 2 3" xfId="2292" xr:uid="{00000000-0005-0000-0000-000096000000}"/>
    <cellStyle name="20% - Énfasis3 46 3" xfId="2123" xr:uid="{00000000-0005-0000-0000-000097000000}"/>
    <cellStyle name="20% - Énfasis3 46 3 2" xfId="2227" xr:uid="{00000000-0005-0000-0000-000098000000}"/>
    <cellStyle name="20% - Énfasis3 46 3 3" xfId="2323" xr:uid="{00000000-0005-0000-0000-000099000000}"/>
    <cellStyle name="20% - Énfasis3 46 4" xfId="2165" xr:uid="{00000000-0005-0000-0000-00009A000000}"/>
    <cellStyle name="20% - Énfasis3 46 5" xfId="2261" xr:uid="{00000000-0005-0000-0000-00009B000000}"/>
    <cellStyle name="20% - Énfasis3 47" xfId="214" xr:uid="{00000000-0005-0000-0000-00009C000000}"/>
    <cellStyle name="20% - Énfasis3 5" xfId="255" xr:uid="{00000000-0005-0000-0000-00009D000000}"/>
    <cellStyle name="20% - Énfasis3 6" xfId="256" xr:uid="{00000000-0005-0000-0000-00009E000000}"/>
    <cellStyle name="20% - Énfasis3 7" xfId="257" xr:uid="{00000000-0005-0000-0000-00009F000000}"/>
    <cellStyle name="20% - Énfasis3 8" xfId="258" xr:uid="{00000000-0005-0000-0000-0000A0000000}"/>
    <cellStyle name="20% - Énfasis3 9" xfId="259" xr:uid="{00000000-0005-0000-0000-0000A1000000}"/>
    <cellStyle name="20% - Énfasis4 10" xfId="261" xr:uid="{00000000-0005-0000-0000-0000A2000000}"/>
    <cellStyle name="20% - Énfasis4 11" xfId="262" xr:uid="{00000000-0005-0000-0000-0000A3000000}"/>
    <cellStyle name="20% - Énfasis4 12" xfId="263" xr:uid="{00000000-0005-0000-0000-0000A4000000}"/>
    <cellStyle name="20% - Énfasis4 13" xfId="264" xr:uid="{00000000-0005-0000-0000-0000A5000000}"/>
    <cellStyle name="20% - Énfasis4 14" xfId="265" xr:uid="{00000000-0005-0000-0000-0000A6000000}"/>
    <cellStyle name="20% - Énfasis4 15" xfId="266" xr:uid="{00000000-0005-0000-0000-0000A7000000}"/>
    <cellStyle name="20% - Énfasis4 16" xfId="267" xr:uid="{00000000-0005-0000-0000-0000A8000000}"/>
    <cellStyle name="20% - Énfasis4 17" xfId="268" xr:uid="{00000000-0005-0000-0000-0000A9000000}"/>
    <cellStyle name="20% - Énfasis4 18" xfId="269" xr:uid="{00000000-0005-0000-0000-0000AA000000}"/>
    <cellStyle name="20% - Énfasis4 19" xfId="270" xr:uid="{00000000-0005-0000-0000-0000AB000000}"/>
    <cellStyle name="20% - Énfasis4 2" xfId="271" xr:uid="{00000000-0005-0000-0000-0000AC000000}"/>
    <cellStyle name="20% - Énfasis4 20" xfId="272" xr:uid="{00000000-0005-0000-0000-0000AD000000}"/>
    <cellStyle name="20% - Énfasis4 21" xfId="273" xr:uid="{00000000-0005-0000-0000-0000AE000000}"/>
    <cellStyle name="20% - Énfasis4 22" xfId="274" xr:uid="{00000000-0005-0000-0000-0000AF000000}"/>
    <cellStyle name="20% - Énfasis4 23" xfId="275" xr:uid="{00000000-0005-0000-0000-0000B0000000}"/>
    <cellStyle name="20% - Énfasis4 24" xfId="276" xr:uid="{00000000-0005-0000-0000-0000B1000000}"/>
    <cellStyle name="20% - Énfasis4 25" xfId="277" xr:uid="{00000000-0005-0000-0000-0000B2000000}"/>
    <cellStyle name="20% - Énfasis4 26" xfId="278" xr:uid="{00000000-0005-0000-0000-0000B3000000}"/>
    <cellStyle name="20% - Énfasis4 27" xfId="279" xr:uid="{00000000-0005-0000-0000-0000B4000000}"/>
    <cellStyle name="20% - Énfasis4 28" xfId="280" xr:uid="{00000000-0005-0000-0000-0000B5000000}"/>
    <cellStyle name="20% - Énfasis4 29" xfId="281" xr:uid="{00000000-0005-0000-0000-0000B6000000}"/>
    <cellStyle name="20% - Énfasis4 3" xfId="282" xr:uid="{00000000-0005-0000-0000-0000B7000000}"/>
    <cellStyle name="20% - Énfasis4 30" xfId="283" xr:uid="{00000000-0005-0000-0000-0000B8000000}"/>
    <cellStyle name="20% - Énfasis4 31" xfId="284" xr:uid="{00000000-0005-0000-0000-0000B9000000}"/>
    <cellStyle name="20% - Énfasis4 32" xfId="285" xr:uid="{00000000-0005-0000-0000-0000BA000000}"/>
    <cellStyle name="20% - Énfasis4 33" xfId="286" xr:uid="{00000000-0005-0000-0000-0000BB000000}"/>
    <cellStyle name="20% - Énfasis4 34" xfId="287" xr:uid="{00000000-0005-0000-0000-0000BC000000}"/>
    <cellStyle name="20% - Énfasis4 35" xfId="288" xr:uid="{00000000-0005-0000-0000-0000BD000000}"/>
    <cellStyle name="20% - Énfasis4 36" xfId="289" xr:uid="{00000000-0005-0000-0000-0000BE000000}"/>
    <cellStyle name="20% - Énfasis4 37" xfId="290" xr:uid="{00000000-0005-0000-0000-0000BF000000}"/>
    <cellStyle name="20% - Énfasis4 38" xfId="291" xr:uid="{00000000-0005-0000-0000-0000C0000000}"/>
    <cellStyle name="20% - Énfasis4 39" xfId="292" xr:uid="{00000000-0005-0000-0000-0000C1000000}"/>
    <cellStyle name="20% - Énfasis4 4" xfId="293" xr:uid="{00000000-0005-0000-0000-0000C2000000}"/>
    <cellStyle name="20% - Énfasis4 40" xfId="294" xr:uid="{00000000-0005-0000-0000-0000C3000000}"/>
    <cellStyle name="20% - Énfasis4 41" xfId="295" xr:uid="{00000000-0005-0000-0000-0000C4000000}"/>
    <cellStyle name="20% - Énfasis4 42" xfId="296" xr:uid="{00000000-0005-0000-0000-0000C5000000}"/>
    <cellStyle name="20% - Énfasis4 43" xfId="297" xr:uid="{00000000-0005-0000-0000-0000C6000000}"/>
    <cellStyle name="20% - Énfasis4 44" xfId="298" xr:uid="{00000000-0005-0000-0000-0000C7000000}"/>
    <cellStyle name="20% - Énfasis4 45" xfId="299" xr:uid="{00000000-0005-0000-0000-0000C8000000}"/>
    <cellStyle name="20% - Énfasis4 46" xfId="300" xr:uid="{00000000-0005-0000-0000-0000C9000000}"/>
    <cellStyle name="20% - Énfasis4 46 2" xfId="2086" xr:uid="{00000000-0005-0000-0000-0000CA000000}"/>
    <cellStyle name="20% - Énfasis4 46 2 2" xfId="2197" xr:uid="{00000000-0005-0000-0000-0000CB000000}"/>
    <cellStyle name="20% - Énfasis4 46 2 3" xfId="2293" xr:uid="{00000000-0005-0000-0000-0000CC000000}"/>
    <cellStyle name="20% - Énfasis4 46 3" xfId="2124" xr:uid="{00000000-0005-0000-0000-0000CD000000}"/>
    <cellStyle name="20% - Énfasis4 46 3 2" xfId="2228" xr:uid="{00000000-0005-0000-0000-0000CE000000}"/>
    <cellStyle name="20% - Énfasis4 46 3 3" xfId="2324" xr:uid="{00000000-0005-0000-0000-0000CF000000}"/>
    <cellStyle name="20% - Énfasis4 46 4" xfId="2166" xr:uid="{00000000-0005-0000-0000-0000D0000000}"/>
    <cellStyle name="20% - Énfasis4 46 5" xfId="2262" xr:uid="{00000000-0005-0000-0000-0000D1000000}"/>
    <cellStyle name="20% - Énfasis4 47" xfId="260" xr:uid="{00000000-0005-0000-0000-0000D2000000}"/>
    <cellStyle name="20% - Énfasis4 5" xfId="301" xr:uid="{00000000-0005-0000-0000-0000D3000000}"/>
    <cellStyle name="20% - Énfasis4 6" xfId="302" xr:uid="{00000000-0005-0000-0000-0000D4000000}"/>
    <cellStyle name="20% - Énfasis4 7" xfId="303" xr:uid="{00000000-0005-0000-0000-0000D5000000}"/>
    <cellStyle name="20% - Énfasis4 8" xfId="304" xr:uid="{00000000-0005-0000-0000-0000D6000000}"/>
    <cellStyle name="20% - Énfasis4 9" xfId="305" xr:uid="{00000000-0005-0000-0000-0000D7000000}"/>
    <cellStyle name="20% - Énfasis5 10" xfId="307" xr:uid="{00000000-0005-0000-0000-0000D8000000}"/>
    <cellStyle name="20% - Énfasis5 11" xfId="308" xr:uid="{00000000-0005-0000-0000-0000D9000000}"/>
    <cellStyle name="20% - Énfasis5 12" xfId="309" xr:uid="{00000000-0005-0000-0000-0000DA000000}"/>
    <cellStyle name="20% - Énfasis5 13" xfId="310" xr:uid="{00000000-0005-0000-0000-0000DB000000}"/>
    <cellStyle name="20% - Énfasis5 14" xfId="311" xr:uid="{00000000-0005-0000-0000-0000DC000000}"/>
    <cellStyle name="20% - Énfasis5 15" xfId="312" xr:uid="{00000000-0005-0000-0000-0000DD000000}"/>
    <cellStyle name="20% - Énfasis5 16" xfId="313" xr:uid="{00000000-0005-0000-0000-0000DE000000}"/>
    <cellStyle name="20% - Énfasis5 17" xfId="314" xr:uid="{00000000-0005-0000-0000-0000DF000000}"/>
    <cellStyle name="20% - Énfasis5 18" xfId="315" xr:uid="{00000000-0005-0000-0000-0000E0000000}"/>
    <cellStyle name="20% - Énfasis5 19" xfId="316" xr:uid="{00000000-0005-0000-0000-0000E1000000}"/>
    <cellStyle name="20% - Énfasis5 2" xfId="317" xr:uid="{00000000-0005-0000-0000-0000E2000000}"/>
    <cellStyle name="20% - Énfasis5 20" xfId="318" xr:uid="{00000000-0005-0000-0000-0000E3000000}"/>
    <cellStyle name="20% - Énfasis5 21" xfId="319" xr:uid="{00000000-0005-0000-0000-0000E4000000}"/>
    <cellStyle name="20% - Énfasis5 22" xfId="320" xr:uid="{00000000-0005-0000-0000-0000E5000000}"/>
    <cellStyle name="20% - Énfasis5 23" xfId="321" xr:uid="{00000000-0005-0000-0000-0000E6000000}"/>
    <cellStyle name="20% - Énfasis5 24" xfId="322" xr:uid="{00000000-0005-0000-0000-0000E7000000}"/>
    <cellStyle name="20% - Énfasis5 25" xfId="323" xr:uid="{00000000-0005-0000-0000-0000E8000000}"/>
    <cellStyle name="20% - Énfasis5 26" xfId="324" xr:uid="{00000000-0005-0000-0000-0000E9000000}"/>
    <cellStyle name="20% - Énfasis5 27" xfId="325" xr:uid="{00000000-0005-0000-0000-0000EA000000}"/>
    <cellStyle name="20% - Énfasis5 28" xfId="326" xr:uid="{00000000-0005-0000-0000-0000EB000000}"/>
    <cellStyle name="20% - Énfasis5 29" xfId="327" xr:uid="{00000000-0005-0000-0000-0000EC000000}"/>
    <cellStyle name="20% - Énfasis5 3" xfId="328" xr:uid="{00000000-0005-0000-0000-0000ED000000}"/>
    <cellStyle name="20% - Énfasis5 30" xfId="329" xr:uid="{00000000-0005-0000-0000-0000EE000000}"/>
    <cellStyle name="20% - Énfasis5 31" xfId="330" xr:uid="{00000000-0005-0000-0000-0000EF000000}"/>
    <cellStyle name="20% - Énfasis5 32" xfId="331" xr:uid="{00000000-0005-0000-0000-0000F0000000}"/>
    <cellStyle name="20% - Énfasis5 33" xfId="332" xr:uid="{00000000-0005-0000-0000-0000F1000000}"/>
    <cellStyle name="20% - Énfasis5 34" xfId="333" xr:uid="{00000000-0005-0000-0000-0000F2000000}"/>
    <cellStyle name="20% - Énfasis5 35" xfId="334" xr:uid="{00000000-0005-0000-0000-0000F3000000}"/>
    <cellStyle name="20% - Énfasis5 36" xfId="335" xr:uid="{00000000-0005-0000-0000-0000F4000000}"/>
    <cellStyle name="20% - Énfasis5 37" xfId="336" xr:uid="{00000000-0005-0000-0000-0000F5000000}"/>
    <cellStyle name="20% - Énfasis5 38" xfId="337" xr:uid="{00000000-0005-0000-0000-0000F6000000}"/>
    <cellStyle name="20% - Énfasis5 39" xfId="338" xr:uid="{00000000-0005-0000-0000-0000F7000000}"/>
    <cellStyle name="20% - Énfasis5 4" xfId="339" xr:uid="{00000000-0005-0000-0000-0000F8000000}"/>
    <cellStyle name="20% - Énfasis5 40" xfId="340" xr:uid="{00000000-0005-0000-0000-0000F9000000}"/>
    <cellStyle name="20% - Énfasis5 41" xfId="341" xr:uid="{00000000-0005-0000-0000-0000FA000000}"/>
    <cellStyle name="20% - Énfasis5 42" xfId="342" xr:uid="{00000000-0005-0000-0000-0000FB000000}"/>
    <cellStyle name="20% - Énfasis5 43" xfId="343" xr:uid="{00000000-0005-0000-0000-0000FC000000}"/>
    <cellStyle name="20% - Énfasis5 44" xfId="344" xr:uid="{00000000-0005-0000-0000-0000FD000000}"/>
    <cellStyle name="20% - Énfasis5 45" xfId="345" xr:uid="{00000000-0005-0000-0000-0000FE000000}"/>
    <cellStyle name="20% - Énfasis5 46" xfId="346" xr:uid="{00000000-0005-0000-0000-0000FF000000}"/>
    <cellStyle name="20% - Énfasis5 46 2" xfId="2087" xr:uid="{00000000-0005-0000-0000-000000010000}"/>
    <cellStyle name="20% - Énfasis5 46 2 2" xfId="2198" xr:uid="{00000000-0005-0000-0000-000001010000}"/>
    <cellStyle name="20% - Énfasis5 46 2 3" xfId="2294" xr:uid="{00000000-0005-0000-0000-000002010000}"/>
    <cellStyle name="20% - Énfasis5 46 3" xfId="2125" xr:uid="{00000000-0005-0000-0000-000003010000}"/>
    <cellStyle name="20% - Énfasis5 46 3 2" xfId="2229" xr:uid="{00000000-0005-0000-0000-000004010000}"/>
    <cellStyle name="20% - Énfasis5 46 3 3" xfId="2325" xr:uid="{00000000-0005-0000-0000-000005010000}"/>
    <cellStyle name="20% - Énfasis5 46 4" xfId="2167" xr:uid="{00000000-0005-0000-0000-000006010000}"/>
    <cellStyle name="20% - Énfasis5 46 5" xfId="2263" xr:uid="{00000000-0005-0000-0000-000007010000}"/>
    <cellStyle name="20% - Énfasis5 47" xfId="306" xr:uid="{00000000-0005-0000-0000-000008010000}"/>
    <cellStyle name="20% - Énfasis5 5" xfId="347" xr:uid="{00000000-0005-0000-0000-000009010000}"/>
    <cellStyle name="20% - Énfasis5 6" xfId="348" xr:uid="{00000000-0005-0000-0000-00000A010000}"/>
    <cellStyle name="20% - Énfasis5 7" xfId="349" xr:uid="{00000000-0005-0000-0000-00000B010000}"/>
    <cellStyle name="20% - Énfasis5 8" xfId="350" xr:uid="{00000000-0005-0000-0000-00000C010000}"/>
    <cellStyle name="20% - Énfasis5 9" xfId="351" xr:uid="{00000000-0005-0000-0000-00000D010000}"/>
    <cellStyle name="20% - Énfasis6 10" xfId="353" xr:uid="{00000000-0005-0000-0000-00000E010000}"/>
    <cellStyle name="20% - Énfasis6 11" xfId="354" xr:uid="{00000000-0005-0000-0000-00000F010000}"/>
    <cellStyle name="20% - Énfasis6 12" xfId="355" xr:uid="{00000000-0005-0000-0000-000010010000}"/>
    <cellStyle name="20% - Énfasis6 13" xfId="356" xr:uid="{00000000-0005-0000-0000-000011010000}"/>
    <cellStyle name="20% - Énfasis6 14" xfId="357" xr:uid="{00000000-0005-0000-0000-000012010000}"/>
    <cellStyle name="20% - Énfasis6 15" xfId="358" xr:uid="{00000000-0005-0000-0000-000013010000}"/>
    <cellStyle name="20% - Énfasis6 16" xfId="359" xr:uid="{00000000-0005-0000-0000-000014010000}"/>
    <cellStyle name="20% - Énfasis6 17" xfId="360" xr:uid="{00000000-0005-0000-0000-000015010000}"/>
    <cellStyle name="20% - Énfasis6 18" xfId="361" xr:uid="{00000000-0005-0000-0000-000016010000}"/>
    <cellStyle name="20% - Énfasis6 19" xfId="362" xr:uid="{00000000-0005-0000-0000-000017010000}"/>
    <cellStyle name="20% - Énfasis6 2" xfId="363" xr:uid="{00000000-0005-0000-0000-000018010000}"/>
    <cellStyle name="20% - Énfasis6 20" xfId="364" xr:uid="{00000000-0005-0000-0000-000019010000}"/>
    <cellStyle name="20% - Énfasis6 21" xfId="365" xr:uid="{00000000-0005-0000-0000-00001A010000}"/>
    <cellStyle name="20% - Énfasis6 22" xfId="366" xr:uid="{00000000-0005-0000-0000-00001B010000}"/>
    <cellStyle name="20% - Énfasis6 23" xfId="367" xr:uid="{00000000-0005-0000-0000-00001C010000}"/>
    <cellStyle name="20% - Énfasis6 24" xfId="368" xr:uid="{00000000-0005-0000-0000-00001D010000}"/>
    <cellStyle name="20% - Énfasis6 25" xfId="369" xr:uid="{00000000-0005-0000-0000-00001E010000}"/>
    <cellStyle name="20% - Énfasis6 26" xfId="370" xr:uid="{00000000-0005-0000-0000-00001F010000}"/>
    <cellStyle name="20% - Énfasis6 27" xfId="371" xr:uid="{00000000-0005-0000-0000-000020010000}"/>
    <cellStyle name="20% - Énfasis6 28" xfId="372" xr:uid="{00000000-0005-0000-0000-000021010000}"/>
    <cellStyle name="20% - Énfasis6 29" xfId="373" xr:uid="{00000000-0005-0000-0000-000022010000}"/>
    <cellStyle name="20% - Énfasis6 3" xfId="374" xr:uid="{00000000-0005-0000-0000-000023010000}"/>
    <cellStyle name="20% - Énfasis6 30" xfId="375" xr:uid="{00000000-0005-0000-0000-000024010000}"/>
    <cellStyle name="20% - Énfasis6 31" xfId="376" xr:uid="{00000000-0005-0000-0000-000025010000}"/>
    <cellStyle name="20% - Énfasis6 32" xfId="377" xr:uid="{00000000-0005-0000-0000-000026010000}"/>
    <cellStyle name="20% - Énfasis6 33" xfId="378" xr:uid="{00000000-0005-0000-0000-000027010000}"/>
    <cellStyle name="20% - Énfasis6 34" xfId="379" xr:uid="{00000000-0005-0000-0000-000028010000}"/>
    <cellStyle name="20% - Énfasis6 35" xfId="380" xr:uid="{00000000-0005-0000-0000-000029010000}"/>
    <cellStyle name="20% - Énfasis6 36" xfId="381" xr:uid="{00000000-0005-0000-0000-00002A010000}"/>
    <cellStyle name="20% - Énfasis6 37" xfId="382" xr:uid="{00000000-0005-0000-0000-00002B010000}"/>
    <cellStyle name="20% - Énfasis6 38" xfId="383" xr:uid="{00000000-0005-0000-0000-00002C010000}"/>
    <cellStyle name="20% - Énfasis6 39" xfId="384" xr:uid="{00000000-0005-0000-0000-00002D010000}"/>
    <cellStyle name="20% - Énfasis6 4" xfId="385" xr:uid="{00000000-0005-0000-0000-00002E010000}"/>
    <cellStyle name="20% - Énfasis6 40" xfId="386" xr:uid="{00000000-0005-0000-0000-00002F010000}"/>
    <cellStyle name="20% - Énfasis6 41" xfId="387" xr:uid="{00000000-0005-0000-0000-000030010000}"/>
    <cellStyle name="20% - Énfasis6 42" xfId="388" xr:uid="{00000000-0005-0000-0000-000031010000}"/>
    <cellStyle name="20% - Énfasis6 43" xfId="389" xr:uid="{00000000-0005-0000-0000-000032010000}"/>
    <cellStyle name="20% - Énfasis6 44" xfId="390" xr:uid="{00000000-0005-0000-0000-000033010000}"/>
    <cellStyle name="20% - Énfasis6 45" xfId="391" xr:uid="{00000000-0005-0000-0000-000034010000}"/>
    <cellStyle name="20% - Énfasis6 46" xfId="392" xr:uid="{00000000-0005-0000-0000-000035010000}"/>
    <cellStyle name="20% - Énfasis6 46 2" xfId="2088" xr:uid="{00000000-0005-0000-0000-000036010000}"/>
    <cellStyle name="20% - Énfasis6 46 2 2" xfId="2199" xr:uid="{00000000-0005-0000-0000-000037010000}"/>
    <cellStyle name="20% - Énfasis6 46 2 3" xfId="2295" xr:uid="{00000000-0005-0000-0000-000038010000}"/>
    <cellStyle name="20% - Énfasis6 46 3" xfId="2126" xr:uid="{00000000-0005-0000-0000-000039010000}"/>
    <cellStyle name="20% - Énfasis6 46 3 2" xfId="2230" xr:uid="{00000000-0005-0000-0000-00003A010000}"/>
    <cellStyle name="20% - Énfasis6 46 3 3" xfId="2326" xr:uid="{00000000-0005-0000-0000-00003B010000}"/>
    <cellStyle name="20% - Énfasis6 46 4" xfId="2168" xr:uid="{00000000-0005-0000-0000-00003C010000}"/>
    <cellStyle name="20% - Énfasis6 46 5" xfId="2264" xr:uid="{00000000-0005-0000-0000-00003D010000}"/>
    <cellStyle name="20% - Énfasis6 47" xfId="352" xr:uid="{00000000-0005-0000-0000-00003E010000}"/>
    <cellStyle name="20% - Énfasis6 5" xfId="393" xr:uid="{00000000-0005-0000-0000-00003F010000}"/>
    <cellStyle name="20% - Énfasis6 6" xfId="394" xr:uid="{00000000-0005-0000-0000-000040010000}"/>
    <cellStyle name="20% - Énfasis6 7" xfId="395" xr:uid="{00000000-0005-0000-0000-000041010000}"/>
    <cellStyle name="20% - Énfasis6 8" xfId="396" xr:uid="{00000000-0005-0000-0000-000042010000}"/>
    <cellStyle name="20% - Énfasis6 9" xfId="397" xr:uid="{00000000-0005-0000-0000-000043010000}"/>
    <cellStyle name="40% - Énfasis1 10" xfId="399" xr:uid="{00000000-0005-0000-0000-000044010000}"/>
    <cellStyle name="40% - Énfasis1 11" xfId="400" xr:uid="{00000000-0005-0000-0000-000045010000}"/>
    <cellStyle name="40% - Énfasis1 12" xfId="401" xr:uid="{00000000-0005-0000-0000-000046010000}"/>
    <cellStyle name="40% - Énfasis1 13" xfId="402" xr:uid="{00000000-0005-0000-0000-000047010000}"/>
    <cellStyle name="40% - Énfasis1 14" xfId="403" xr:uid="{00000000-0005-0000-0000-000048010000}"/>
    <cellStyle name="40% - Énfasis1 15" xfId="404" xr:uid="{00000000-0005-0000-0000-000049010000}"/>
    <cellStyle name="40% - Énfasis1 16" xfId="405" xr:uid="{00000000-0005-0000-0000-00004A010000}"/>
    <cellStyle name="40% - Énfasis1 17" xfId="406" xr:uid="{00000000-0005-0000-0000-00004B010000}"/>
    <cellStyle name="40% - Énfasis1 18" xfId="407" xr:uid="{00000000-0005-0000-0000-00004C010000}"/>
    <cellStyle name="40% - Énfasis1 19" xfId="408" xr:uid="{00000000-0005-0000-0000-00004D010000}"/>
    <cellStyle name="40% - Énfasis1 2" xfId="409" xr:uid="{00000000-0005-0000-0000-00004E010000}"/>
    <cellStyle name="40% - Énfasis1 20" xfId="410" xr:uid="{00000000-0005-0000-0000-00004F010000}"/>
    <cellStyle name="40% - Énfasis1 21" xfId="411" xr:uid="{00000000-0005-0000-0000-000050010000}"/>
    <cellStyle name="40% - Énfasis1 22" xfId="412" xr:uid="{00000000-0005-0000-0000-000051010000}"/>
    <cellStyle name="40% - Énfasis1 23" xfId="413" xr:uid="{00000000-0005-0000-0000-000052010000}"/>
    <cellStyle name="40% - Énfasis1 24" xfId="414" xr:uid="{00000000-0005-0000-0000-000053010000}"/>
    <cellStyle name="40% - Énfasis1 25" xfId="415" xr:uid="{00000000-0005-0000-0000-000054010000}"/>
    <cellStyle name="40% - Énfasis1 26" xfId="416" xr:uid="{00000000-0005-0000-0000-000055010000}"/>
    <cellStyle name="40% - Énfasis1 27" xfId="417" xr:uid="{00000000-0005-0000-0000-000056010000}"/>
    <cellStyle name="40% - Énfasis1 28" xfId="418" xr:uid="{00000000-0005-0000-0000-000057010000}"/>
    <cellStyle name="40% - Énfasis1 29" xfId="419" xr:uid="{00000000-0005-0000-0000-000058010000}"/>
    <cellStyle name="40% - Énfasis1 3" xfId="420" xr:uid="{00000000-0005-0000-0000-000059010000}"/>
    <cellStyle name="40% - Énfasis1 30" xfId="421" xr:uid="{00000000-0005-0000-0000-00005A010000}"/>
    <cellStyle name="40% - Énfasis1 31" xfId="422" xr:uid="{00000000-0005-0000-0000-00005B010000}"/>
    <cellStyle name="40% - Énfasis1 32" xfId="423" xr:uid="{00000000-0005-0000-0000-00005C010000}"/>
    <cellStyle name="40% - Énfasis1 33" xfId="424" xr:uid="{00000000-0005-0000-0000-00005D010000}"/>
    <cellStyle name="40% - Énfasis1 34" xfId="425" xr:uid="{00000000-0005-0000-0000-00005E010000}"/>
    <cellStyle name="40% - Énfasis1 35" xfId="426" xr:uid="{00000000-0005-0000-0000-00005F010000}"/>
    <cellStyle name="40% - Énfasis1 36" xfId="427" xr:uid="{00000000-0005-0000-0000-000060010000}"/>
    <cellStyle name="40% - Énfasis1 37" xfId="428" xr:uid="{00000000-0005-0000-0000-000061010000}"/>
    <cellStyle name="40% - Énfasis1 38" xfId="429" xr:uid="{00000000-0005-0000-0000-000062010000}"/>
    <cellStyle name="40% - Énfasis1 39" xfId="430" xr:uid="{00000000-0005-0000-0000-000063010000}"/>
    <cellStyle name="40% - Énfasis1 4" xfId="431" xr:uid="{00000000-0005-0000-0000-000064010000}"/>
    <cellStyle name="40% - Énfasis1 40" xfId="432" xr:uid="{00000000-0005-0000-0000-000065010000}"/>
    <cellStyle name="40% - Énfasis1 41" xfId="433" xr:uid="{00000000-0005-0000-0000-000066010000}"/>
    <cellStyle name="40% - Énfasis1 42" xfId="434" xr:uid="{00000000-0005-0000-0000-000067010000}"/>
    <cellStyle name="40% - Énfasis1 43" xfId="435" xr:uid="{00000000-0005-0000-0000-000068010000}"/>
    <cellStyle name="40% - Énfasis1 44" xfId="436" xr:uid="{00000000-0005-0000-0000-000069010000}"/>
    <cellStyle name="40% - Énfasis1 45" xfId="437" xr:uid="{00000000-0005-0000-0000-00006A010000}"/>
    <cellStyle name="40% - Énfasis1 46" xfId="438" xr:uid="{00000000-0005-0000-0000-00006B010000}"/>
    <cellStyle name="40% - Énfasis1 46 2" xfId="2089" xr:uid="{00000000-0005-0000-0000-00006C010000}"/>
    <cellStyle name="40% - Énfasis1 46 2 2" xfId="2200" xr:uid="{00000000-0005-0000-0000-00006D010000}"/>
    <cellStyle name="40% - Énfasis1 46 2 3" xfId="2296" xr:uid="{00000000-0005-0000-0000-00006E010000}"/>
    <cellStyle name="40% - Énfasis1 46 3" xfId="2127" xr:uid="{00000000-0005-0000-0000-00006F010000}"/>
    <cellStyle name="40% - Énfasis1 46 3 2" xfId="2231" xr:uid="{00000000-0005-0000-0000-000070010000}"/>
    <cellStyle name="40% - Énfasis1 46 3 3" xfId="2327" xr:uid="{00000000-0005-0000-0000-000071010000}"/>
    <cellStyle name="40% - Énfasis1 46 4" xfId="2169" xr:uid="{00000000-0005-0000-0000-000072010000}"/>
    <cellStyle name="40% - Énfasis1 46 5" xfId="2265" xr:uid="{00000000-0005-0000-0000-000073010000}"/>
    <cellStyle name="40% - Énfasis1 47" xfId="398" xr:uid="{00000000-0005-0000-0000-000074010000}"/>
    <cellStyle name="40% - Énfasis1 5" xfId="439" xr:uid="{00000000-0005-0000-0000-000075010000}"/>
    <cellStyle name="40% - Énfasis1 6" xfId="440" xr:uid="{00000000-0005-0000-0000-000076010000}"/>
    <cellStyle name="40% - Énfasis1 7" xfId="441" xr:uid="{00000000-0005-0000-0000-000077010000}"/>
    <cellStyle name="40% - Énfasis1 8" xfId="442" xr:uid="{00000000-0005-0000-0000-000078010000}"/>
    <cellStyle name="40% - Énfasis1 9" xfId="443" xr:uid="{00000000-0005-0000-0000-000079010000}"/>
    <cellStyle name="40% - Énfasis2 10" xfId="445" xr:uid="{00000000-0005-0000-0000-00007A010000}"/>
    <cellStyle name="40% - Énfasis2 11" xfId="446" xr:uid="{00000000-0005-0000-0000-00007B010000}"/>
    <cellStyle name="40% - Énfasis2 12" xfId="447" xr:uid="{00000000-0005-0000-0000-00007C010000}"/>
    <cellStyle name="40% - Énfasis2 13" xfId="448" xr:uid="{00000000-0005-0000-0000-00007D010000}"/>
    <cellStyle name="40% - Énfasis2 14" xfId="449" xr:uid="{00000000-0005-0000-0000-00007E010000}"/>
    <cellStyle name="40% - Énfasis2 15" xfId="450" xr:uid="{00000000-0005-0000-0000-00007F010000}"/>
    <cellStyle name="40% - Énfasis2 16" xfId="451" xr:uid="{00000000-0005-0000-0000-000080010000}"/>
    <cellStyle name="40% - Énfasis2 17" xfId="452" xr:uid="{00000000-0005-0000-0000-000081010000}"/>
    <cellStyle name="40% - Énfasis2 18" xfId="453" xr:uid="{00000000-0005-0000-0000-000082010000}"/>
    <cellStyle name="40% - Énfasis2 19" xfId="454" xr:uid="{00000000-0005-0000-0000-000083010000}"/>
    <cellStyle name="40% - Énfasis2 2" xfId="455" xr:uid="{00000000-0005-0000-0000-000084010000}"/>
    <cellStyle name="40% - Énfasis2 20" xfId="456" xr:uid="{00000000-0005-0000-0000-000085010000}"/>
    <cellStyle name="40% - Énfasis2 21" xfId="457" xr:uid="{00000000-0005-0000-0000-000086010000}"/>
    <cellStyle name="40% - Énfasis2 22" xfId="458" xr:uid="{00000000-0005-0000-0000-000087010000}"/>
    <cellStyle name="40% - Énfasis2 23" xfId="459" xr:uid="{00000000-0005-0000-0000-000088010000}"/>
    <cellStyle name="40% - Énfasis2 24" xfId="460" xr:uid="{00000000-0005-0000-0000-000089010000}"/>
    <cellStyle name="40% - Énfasis2 25" xfId="461" xr:uid="{00000000-0005-0000-0000-00008A010000}"/>
    <cellStyle name="40% - Énfasis2 26" xfId="462" xr:uid="{00000000-0005-0000-0000-00008B010000}"/>
    <cellStyle name="40% - Énfasis2 27" xfId="463" xr:uid="{00000000-0005-0000-0000-00008C010000}"/>
    <cellStyle name="40% - Énfasis2 28" xfId="464" xr:uid="{00000000-0005-0000-0000-00008D010000}"/>
    <cellStyle name="40% - Énfasis2 29" xfId="465" xr:uid="{00000000-0005-0000-0000-00008E010000}"/>
    <cellStyle name="40% - Énfasis2 3" xfId="466" xr:uid="{00000000-0005-0000-0000-00008F010000}"/>
    <cellStyle name="40% - Énfasis2 30" xfId="467" xr:uid="{00000000-0005-0000-0000-000090010000}"/>
    <cellStyle name="40% - Énfasis2 31" xfId="468" xr:uid="{00000000-0005-0000-0000-000091010000}"/>
    <cellStyle name="40% - Énfasis2 32" xfId="469" xr:uid="{00000000-0005-0000-0000-000092010000}"/>
    <cellStyle name="40% - Énfasis2 33" xfId="470" xr:uid="{00000000-0005-0000-0000-000093010000}"/>
    <cellStyle name="40% - Énfasis2 34" xfId="471" xr:uid="{00000000-0005-0000-0000-000094010000}"/>
    <cellStyle name="40% - Énfasis2 35" xfId="472" xr:uid="{00000000-0005-0000-0000-000095010000}"/>
    <cellStyle name="40% - Énfasis2 36" xfId="473" xr:uid="{00000000-0005-0000-0000-000096010000}"/>
    <cellStyle name="40% - Énfasis2 37" xfId="474" xr:uid="{00000000-0005-0000-0000-000097010000}"/>
    <cellStyle name="40% - Énfasis2 38" xfId="475" xr:uid="{00000000-0005-0000-0000-000098010000}"/>
    <cellStyle name="40% - Énfasis2 39" xfId="476" xr:uid="{00000000-0005-0000-0000-000099010000}"/>
    <cellStyle name="40% - Énfasis2 4" xfId="477" xr:uid="{00000000-0005-0000-0000-00009A010000}"/>
    <cellStyle name="40% - Énfasis2 40" xfId="478" xr:uid="{00000000-0005-0000-0000-00009B010000}"/>
    <cellStyle name="40% - Énfasis2 41" xfId="479" xr:uid="{00000000-0005-0000-0000-00009C010000}"/>
    <cellStyle name="40% - Énfasis2 42" xfId="480" xr:uid="{00000000-0005-0000-0000-00009D010000}"/>
    <cellStyle name="40% - Énfasis2 43" xfId="481" xr:uid="{00000000-0005-0000-0000-00009E010000}"/>
    <cellStyle name="40% - Énfasis2 44" xfId="482" xr:uid="{00000000-0005-0000-0000-00009F010000}"/>
    <cellStyle name="40% - Énfasis2 45" xfId="483" xr:uid="{00000000-0005-0000-0000-0000A0010000}"/>
    <cellStyle name="40% - Énfasis2 46" xfId="484" xr:uid="{00000000-0005-0000-0000-0000A1010000}"/>
    <cellStyle name="40% - Énfasis2 46 2" xfId="2090" xr:uid="{00000000-0005-0000-0000-0000A2010000}"/>
    <cellStyle name="40% - Énfasis2 46 2 2" xfId="2201" xr:uid="{00000000-0005-0000-0000-0000A3010000}"/>
    <cellStyle name="40% - Énfasis2 46 2 3" xfId="2297" xr:uid="{00000000-0005-0000-0000-0000A4010000}"/>
    <cellStyle name="40% - Énfasis2 46 3" xfId="2128" xr:uid="{00000000-0005-0000-0000-0000A5010000}"/>
    <cellStyle name="40% - Énfasis2 46 3 2" xfId="2232" xr:uid="{00000000-0005-0000-0000-0000A6010000}"/>
    <cellStyle name="40% - Énfasis2 46 3 3" xfId="2328" xr:uid="{00000000-0005-0000-0000-0000A7010000}"/>
    <cellStyle name="40% - Énfasis2 46 4" xfId="2170" xr:uid="{00000000-0005-0000-0000-0000A8010000}"/>
    <cellStyle name="40% - Énfasis2 46 5" xfId="2266" xr:uid="{00000000-0005-0000-0000-0000A9010000}"/>
    <cellStyle name="40% - Énfasis2 47" xfId="444" xr:uid="{00000000-0005-0000-0000-0000AA010000}"/>
    <cellStyle name="40% - Énfasis2 5" xfId="485" xr:uid="{00000000-0005-0000-0000-0000AB010000}"/>
    <cellStyle name="40% - Énfasis2 6" xfId="486" xr:uid="{00000000-0005-0000-0000-0000AC010000}"/>
    <cellStyle name="40% - Énfasis2 7" xfId="487" xr:uid="{00000000-0005-0000-0000-0000AD010000}"/>
    <cellStyle name="40% - Énfasis2 8" xfId="488" xr:uid="{00000000-0005-0000-0000-0000AE010000}"/>
    <cellStyle name="40% - Énfasis2 9" xfId="489" xr:uid="{00000000-0005-0000-0000-0000AF010000}"/>
    <cellStyle name="40% - Énfasis3 10" xfId="491" xr:uid="{00000000-0005-0000-0000-0000B0010000}"/>
    <cellStyle name="40% - Énfasis3 11" xfId="492" xr:uid="{00000000-0005-0000-0000-0000B1010000}"/>
    <cellStyle name="40% - Énfasis3 12" xfId="493" xr:uid="{00000000-0005-0000-0000-0000B2010000}"/>
    <cellStyle name="40% - Énfasis3 13" xfId="494" xr:uid="{00000000-0005-0000-0000-0000B3010000}"/>
    <cellStyle name="40% - Énfasis3 14" xfId="495" xr:uid="{00000000-0005-0000-0000-0000B4010000}"/>
    <cellStyle name="40% - Énfasis3 15" xfId="496" xr:uid="{00000000-0005-0000-0000-0000B5010000}"/>
    <cellStyle name="40% - Énfasis3 16" xfId="497" xr:uid="{00000000-0005-0000-0000-0000B6010000}"/>
    <cellStyle name="40% - Énfasis3 17" xfId="498" xr:uid="{00000000-0005-0000-0000-0000B7010000}"/>
    <cellStyle name="40% - Énfasis3 18" xfId="499" xr:uid="{00000000-0005-0000-0000-0000B8010000}"/>
    <cellStyle name="40% - Énfasis3 19" xfId="500" xr:uid="{00000000-0005-0000-0000-0000B9010000}"/>
    <cellStyle name="40% - Énfasis3 2" xfId="501" xr:uid="{00000000-0005-0000-0000-0000BA010000}"/>
    <cellStyle name="40% - Énfasis3 20" xfId="502" xr:uid="{00000000-0005-0000-0000-0000BB010000}"/>
    <cellStyle name="40% - Énfasis3 21" xfId="503" xr:uid="{00000000-0005-0000-0000-0000BC010000}"/>
    <cellStyle name="40% - Énfasis3 22" xfId="504" xr:uid="{00000000-0005-0000-0000-0000BD010000}"/>
    <cellStyle name="40% - Énfasis3 23" xfId="505" xr:uid="{00000000-0005-0000-0000-0000BE010000}"/>
    <cellStyle name="40% - Énfasis3 24" xfId="506" xr:uid="{00000000-0005-0000-0000-0000BF010000}"/>
    <cellStyle name="40% - Énfasis3 25" xfId="507" xr:uid="{00000000-0005-0000-0000-0000C0010000}"/>
    <cellStyle name="40% - Énfasis3 26" xfId="508" xr:uid="{00000000-0005-0000-0000-0000C1010000}"/>
    <cellStyle name="40% - Énfasis3 27" xfId="509" xr:uid="{00000000-0005-0000-0000-0000C2010000}"/>
    <cellStyle name="40% - Énfasis3 28" xfId="510" xr:uid="{00000000-0005-0000-0000-0000C3010000}"/>
    <cellStyle name="40% - Énfasis3 29" xfId="511" xr:uid="{00000000-0005-0000-0000-0000C4010000}"/>
    <cellStyle name="40% - Énfasis3 3" xfId="512" xr:uid="{00000000-0005-0000-0000-0000C5010000}"/>
    <cellStyle name="40% - Énfasis3 30" xfId="513" xr:uid="{00000000-0005-0000-0000-0000C6010000}"/>
    <cellStyle name="40% - Énfasis3 31" xfId="514" xr:uid="{00000000-0005-0000-0000-0000C7010000}"/>
    <cellStyle name="40% - Énfasis3 32" xfId="515" xr:uid="{00000000-0005-0000-0000-0000C8010000}"/>
    <cellStyle name="40% - Énfasis3 33" xfId="516" xr:uid="{00000000-0005-0000-0000-0000C9010000}"/>
    <cellStyle name="40% - Énfasis3 34" xfId="517" xr:uid="{00000000-0005-0000-0000-0000CA010000}"/>
    <cellStyle name="40% - Énfasis3 35" xfId="518" xr:uid="{00000000-0005-0000-0000-0000CB010000}"/>
    <cellStyle name="40% - Énfasis3 36" xfId="519" xr:uid="{00000000-0005-0000-0000-0000CC010000}"/>
    <cellStyle name="40% - Énfasis3 37" xfId="520" xr:uid="{00000000-0005-0000-0000-0000CD010000}"/>
    <cellStyle name="40% - Énfasis3 38" xfId="521" xr:uid="{00000000-0005-0000-0000-0000CE010000}"/>
    <cellStyle name="40% - Énfasis3 39" xfId="522" xr:uid="{00000000-0005-0000-0000-0000CF010000}"/>
    <cellStyle name="40% - Énfasis3 4" xfId="523" xr:uid="{00000000-0005-0000-0000-0000D0010000}"/>
    <cellStyle name="40% - Énfasis3 40" xfId="524" xr:uid="{00000000-0005-0000-0000-0000D1010000}"/>
    <cellStyle name="40% - Énfasis3 41" xfId="525" xr:uid="{00000000-0005-0000-0000-0000D2010000}"/>
    <cellStyle name="40% - Énfasis3 42" xfId="526" xr:uid="{00000000-0005-0000-0000-0000D3010000}"/>
    <cellStyle name="40% - Énfasis3 43" xfId="527" xr:uid="{00000000-0005-0000-0000-0000D4010000}"/>
    <cellStyle name="40% - Énfasis3 44" xfId="528" xr:uid="{00000000-0005-0000-0000-0000D5010000}"/>
    <cellStyle name="40% - Énfasis3 45" xfId="529" xr:uid="{00000000-0005-0000-0000-0000D6010000}"/>
    <cellStyle name="40% - Énfasis3 46" xfId="530" xr:uid="{00000000-0005-0000-0000-0000D7010000}"/>
    <cellStyle name="40% - Énfasis3 46 2" xfId="2091" xr:uid="{00000000-0005-0000-0000-0000D8010000}"/>
    <cellStyle name="40% - Énfasis3 46 2 2" xfId="2202" xr:uid="{00000000-0005-0000-0000-0000D9010000}"/>
    <cellStyle name="40% - Énfasis3 46 2 3" xfId="2298" xr:uid="{00000000-0005-0000-0000-0000DA010000}"/>
    <cellStyle name="40% - Énfasis3 46 3" xfId="2129" xr:uid="{00000000-0005-0000-0000-0000DB010000}"/>
    <cellStyle name="40% - Énfasis3 46 3 2" xfId="2233" xr:uid="{00000000-0005-0000-0000-0000DC010000}"/>
    <cellStyle name="40% - Énfasis3 46 3 3" xfId="2329" xr:uid="{00000000-0005-0000-0000-0000DD010000}"/>
    <cellStyle name="40% - Énfasis3 46 4" xfId="2171" xr:uid="{00000000-0005-0000-0000-0000DE010000}"/>
    <cellStyle name="40% - Énfasis3 46 5" xfId="2267" xr:uid="{00000000-0005-0000-0000-0000DF010000}"/>
    <cellStyle name="40% - Énfasis3 47" xfId="490" xr:uid="{00000000-0005-0000-0000-0000E0010000}"/>
    <cellStyle name="40% - Énfasis3 5" xfId="531" xr:uid="{00000000-0005-0000-0000-0000E1010000}"/>
    <cellStyle name="40% - Énfasis3 6" xfId="532" xr:uid="{00000000-0005-0000-0000-0000E2010000}"/>
    <cellStyle name="40% - Énfasis3 7" xfId="533" xr:uid="{00000000-0005-0000-0000-0000E3010000}"/>
    <cellStyle name="40% - Énfasis3 8" xfId="534" xr:uid="{00000000-0005-0000-0000-0000E4010000}"/>
    <cellStyle name="40% - Énfasis3 9" xfId="535" xr:uid="{00000000-0005-0000-0000-0000E5010000}"/>
    <cellStyle name="40% - Énfasis4 10" xfId="537" xr:uid="{00000000-0005-0000-0000-0000E6010000}"/>
    <cellStyle name="40% - Énfasis4 11" xfId="538" xr:uid="{00000000-0005-0000-0000-0000E7010000}"/>
    <cellStyle name="40% - Énfasis4 12" xfId="539" xr:uid="{00000000-0005-0000-0000-0000E8010000}"/>
    <cellStyle name="40% - Énfasis4 13" xfId="540" xr:uid="{00000000-0005-0000-0000-0000E9010000}"/>
    <cellStyle name="40% - Énfasis4 14" xfId="541" xr:uid="{00000000-0005-0000-0000-0000EA010000}"/>
    <cellStyle name="40% - Énfasis4 15" xfId="542" xr:uid="{00000000-0005-0000-0000-0000EB010000}"/>
    <cellStyle name="40% - Énfasis4 16" xfId="543" xr:uid="{00000000-0005-0000-0000-0000EC010000}"/>
    <cellStyle name="40% - Énfasis4 17" xfId="544" xr:uid="{00000000-0005-0000-0000-0000ED010000}"/>
    <cellStyle name="40% - Énfasis4 18" xfId="545" xr:uid="{00000000-0005-0000-0000-0000EE010000}"/>
    <cellStyle name="40% - Énfasis4 19" xfId="546" xr:uid="{00000000-0005-0000-0000-0000EF010000}"/>
    <cellStyle name="40% - Énfasis4 2" xfId="547" xr:uid="{00000000-0005-0000-0000-0000F0010000}"/>
    <cellStyle name="40% - Énfasis4 20" xfId="548" xr:uid="{00000000-0005-0000-0000-0000F1010000}"/>
    <cellStyle name="40% - Énfasis4 21" xfId="549" xr:uid="{00000000-0005-0000-0000-0000F2010000}"/>
    <cellStyle name="40% - Énfasis4 22" xfId="550" xr:uid="{00000000-0005-0000-0000-0000F3010000}"/>
    <cellStyle name="40% - Énfasis4 23" xfId="551" xr:uid="{00000000-0005-0000-0000-0000F4010000}"/>
    <cellStyle name="40% - Énfasis4 24" xfId="552" xr:uid="{00000000-0005-0000-0000-0000F5010000}"/>
    <cellStyle name="40% - Énfasis4 25" xfId="553" xr:uid="{00000000-0005-0000-0000-0000F6010000}"/>
    <cellStyle name="40% - Énfasis4 26" xfId="554" xr:uid="{00000000-0005-0000-0000-0000F7010000}"/>
    <cellStyle name="40% - Énfasis4 27" xfId="555" xr:uid="{00000000-0005-0000-0000-0000F8010000}"/>
    <cellStyle name="40% - Énfasis4 28" xfId="556" xr:uid="{00000000-0005-0000-0000-0000F9010000}"/>
    <cellStyle name="40% - Énfasis4 29" xfId="557" xr:uid="{00000000-0005-0000-0000-0000FA010000}"/>
    <cellStyle name="40% - Énfasis4 3" xfId="558" xr:uid="{00000000-0005-0000-0000-0000FB010000}"/>
    <cellStyle name="40% - Énfasis4 30" xfId="559" xr:uid="{00000000-0005-0000-0000-0000FC010000}"/>
    <cellStyle name="40% - Énfasis4 31" xfId="560" xr:uid="{00000000-0005-0000-0000-0000FD010000}"/>
    <cellStyle name="40% - Énfasis4 32" xfId="561" xr:uid="{00000000-0005-0000-0000-0000FE010000}"/>
    <cellStyle name="40% - Énfasis4 33" xfId="562" xr:uid="{00000000-0005-0000-0000-0000FF010000}"/>
    <cellStyle name="40% - Énfasis4 34" xfId="563" xr:uid="{00000000-0005-0000-0000-000000020000}"/>
    <cellStyle name="40% - Énfasis4 35" xfId="564" xr:uid="{00000000-0005-0000-0000-000001020000}"/>
    <cellStyle name="40% - Énfasis4 36" xfId="565" xr:uid="{00000000-0005-0000-0000-000002020000}"/>
    <cellStyle name="40% - Énfasis4 37" xfId="566" xr:uid="{00000000-0005-0000-0000-000003020000}"/>
    <cellStyle name="40% - Énfasis4 38" xfId="567" xr:uid="{00000000-0005-0000-0000-000004020000}"/>
    <cellStyle name="40% - Énfasis4 39" xfId="568" xr:uid="{00000000-0005-0000-0000-000005020000}"/>
    <cellStyle name="40% - Énfasis4 4" xfId="569" xr:uid="{00000000-0005-0000-0000-000006020000}"/>
    <cellStyle name="40% - Énfasis4 40" xfId="570" xr:uid="{00000000-0005-0000-0000-000007020000}"/>
    <cellStyle name="40% - Énfasis4 41" xfId="571" xr:uid="{00000000-0005-0000-0000-000008020000}"/>
    <cellStyle name="40% - Énfasis4 42" xfId="572" xr:uid="{00000000-0005-0000-0000-000009020000}"/>
    <cellStyle name="40% - Énfasis4 43" xfId="573" xr:uid="{00000000-0005-0000-0000-00000A020000}"/>
    <cellStyle name="40% - Énfasis4 44" xfId="574" xr:uid="{00000000-0005-0000-0000-00000B020000}"/>
    <cellStyle name="40% - Énfasis4 45" xfId="575" xr:uid="{00000000-0005-0000-0000-00000C020000}"/>
    <cellStyle name="40% - Énfasis4 46" xfId="576" xr:uid="{00000000-0005-0000-0000-00000D020000}"/>
    <cellStyle name="40% - Énfasis4 46 2" xfId="2092" xr:uid="{00000000-0005-0000-0000-00000E020000}"/>
    <cellStyle name="40% - Énfasis4 46 2 2" xfId="2203" xr:uid="{00000000-0005-0000-0000-00000F020000}"/>
    <cellStyle name="40% - Énfasis4 46 2 3" xfId="2299" xr:uid="{00000000-0005-0000-0000-000010020000}"/>
    <cellStyle name="40% - Énfasis4 46 3" xfId="2130" xr:uid="{00000000-0005-0000-0000-000011020000}"/>
    <cellStyle name="40% - Énfasis4 46 3 2" xfId="2234" xr:uid="{00000000-0005-0000-0000-000012020000}"/>
    <cellStyle name="40% - Énfasis4 46 3 3" xfId="2330" xr:uid="{00000000-0005-0000-0000-000013020000}"/>
    <cellStyle name="40% - Énfasis4 46 4" xfId="2172" xr:uid="{00000000-0005-0000-0000-000014020000}"/>
    <cellStyle name="40% - Énfasis4 46 5" xfId="2268" xr:uid="{00000000-0005-0000-0000-000015020000}"/>
    <cellStyle name="40% - Énfasis4 47" xfId="536" xr:uid="{00000000-0005-0000-0000-000016020000}"/>
    <cellStyle name="40% - Énfasis4 5" xfId="577" xr:uid="{00000000-0005-0000-0000-000017020000}"/>
    <cellStyle name="40% - Énfasis4 6" xfId="578" xr:uid="{00000000-0005-0000-0000-000018020000}"/>
    <cellStyle name="40% - Énfasis4 7" xfId="579" xr:uid="{00000000-0005-0000-0000-000019020000}"/>
    <cellStyle name="40% - Énfasis4 8" xfId="580" xr:uid="{00000000-0005-0000-0000-00001A020000}"/>
    <cellStyle name="40% - Énfasis4 9" xfId="581" xr:uid="{00000000-0005-0000-0000-00001B020000}"/>
    <cellStyle name="40% - Énfasis5 10" xfId="583" xr:uid="{00000000-0005-0000-0000-00001C020000}"/>
    <cellStyle name="40% - Énfasis5 11" xfId="584" xr:uid="{00000000-0005-0000-0000-00001D020000}"/>
    <cellStyle name="40% - Énfasis5 12" xfId="585" xr:uid="{00000000-0005-0000-0000-00001E020000}"/>
    <cellStyle name="40% - Énfasis5 13" xfId="586" xr:uid="{00000000-0005-0000-0000-00001F020000}"/>
    <cellStyle name="40% - Énfasis5 14" xfId="587" xr:uid="{00000000-0005-0000-0000-000020020000}"/>
    <cellStyle name="40% - Énfasis5 15" xfId="588" xr:uid="{00000000-0005-0000-0000-000021020000}"/>
    <cellStyle name="40% - Énfasis5 16" xfId="589" xr:uid="{00000000-0005-0000-0000-000022020000}"/>
    <cellStyle name="40% - Énfasis5 17" xfId="590" xr:uid="{00000000-0005-0000-0000-000023020000}"/>
    <cellStyle name="40% - Énfasis5 18" xfId="591" xr:uid="{00000000-0005-0000-0000-000024020000}"/>
    <cellStyle name="40% - Énfasis5 19" xfId="592" xr:uid="{00000000-0005-0000-0000-000025020000}"/>
    <cellStyle name="40% - Énfasis5 2" xfId="593" xr:uid="{00000000-0005-0000-0000-000026020000}"/>
    <cellStyle name="40% - Énfasis5 20" xfId="594" xr:uid="{00000000-0005-0000-0000-000027020000}"/>
    <cellStyle name="40% - Énfasis5 21" xfId="595" xr:uid="{00000000-0005-0000-0000-000028020000}"/>
    <cellStyle name="40% - Énfasis5 22" xfId="596" xr:uid="{00000000-0005-0000-0000-000029020000}"/>
    <cellStyle name="40% - Énfasis5 23" xfId="597" xr:uid="{00000000-0005-0000-0000-00002A020000}"/>
    <cellStyle name="40% - Énfasis5 24" xfId="598" xr:uid="{00000000-0005-0000-0000-00002B020000}"/>
    <cellStyle name="40% - Énfasis5 25" xfId="599" xr:uid="{00000000-0005-0000-0000-00002C020000}"/>
    <cellStyle name="40% - Énfasis5 26" xfId="600" xr:uid="{00000000-0005-0000-0000-00002D020000}"/>
    <cellStyle name="40% - Énfasis5 27" xfId="601" xr:uid="{00000000-0005-0000-0000-00002E020000}"/>
    <cellStyle name="40% - Énfasis5 28" xfId="602" xr:uid="{00000000-0005-0000-0000-00002F020000}"/>
    <cellStyle name="40% - Énfasis5 29" xfId="603" xr:uid="{00000000-0005-0000-0000-000030020000}"/>
    <cellStyle name="40% - Énfasis5 3" xfId="604" xr:uid="{00000000-0005-0000-0000-000031020000}"/>
    <cellStyle name="40% - Énfasis5 30" xfId="605" xr:uid="{00000000-0005-0000-0000-000032020000}"/>
    <cellStyle name="40% - Énfasis5 31" xfId="606" xr:uid="{00000000-0005-0000-0000-000033020000}"/>
    <cellStyle name="40% - Énfasis5 32" xfId="607" xr:uid="{00000000-0005-0000-0000-000034020000}"/>
    <cellStyle name="40% - Énfasis5 33" xfId="608" xr:uid="{00000000-0005-0000-0000-000035020000}"/>
    <cellStyle name="40% - Énfasis5 34" xfId="609" xr:uid="{00000000-0005-0000-0000-000036020000}"/>
    <cellStyle name="40% - Énfasis5 35" xfId="610" xr:uid="{00000000-0005-0000-0000-000037020000}"/>
    <cellStyle name="40% - Énfasis5 36" xfId="611" xr:uid="{00000000-0005-0000-0000-000038020000}"/>
    <cellStyle name="40% - Énfasis5 37" xfId="612" xr:uid="{00000000-0005-0000-0000-000039020000}"/>
    <cellStyle name="40% - Énfasis5 38" xfId="613" xr:uid="{00000000-0005-0000-0000-00003A020000}"/>
    <cellStyle name="40% - Énfasis5 39" xfId="614" xr:uid="{00000000-0005-0000-0000-00003B020000}"/>
    <cellStyle name="40% - Énfasis5 4" xfId="615" xr:uid="{00000000-0005-0000-0000-00003C020000}"/>
    <cellStyle name="40% - Énfasis5 40" xfId="616" xr:uid="{00000000-0005-0000-0000-00003D020000}"/>
    <cellStyle name="40% - Énfasis5 41" xfId="617" xr:uid="{00000000-0005-0000-0000-00003E020000}"/>
    <cellStyle name="40% - Énfasis5 42" xfId="618" xr:uid="{00000000-0005-0000-0000-00003F020000}"/>
    <cellStyle name="40% - Énfasis5 43" xfId="619" xr:uid="{00000000-0005-0000-0000-000040020000}"/>
    <cellStyle name="40% - Énfasis5 44" xfId="620" xr:uid="{00000000-0005-0000-0000-000041020000}"/>
    <cellStyle name="40% - Énfasis5 45" xfId="621" xr:uid="{00000000-0005-0000-0000-000042020000}"/>
    <cellStyle name="40% - Énfasis5 46" xfId="622" xr:uid="{00000000-0005-0000-0000-000043020000}"/>
    <cellStyle name="40% - Énfasis5 46 2" xfId="2093" xr:uid="{00000000-0005-0000-0000-000044020000}"/>
    <cellStyle name="40% - Énfasis5 46 2 2" xfId="2204" xr:uid="{00000000-0005-0000-0000-000045020000}"/>
    <cellStyle name="40% - Énfasis5 46 2 3" xfId="2300" xr:uid="{00000000-0005-0000-0000-000046020000}"/>
    <cellStyle name="40% - Énfasis5 46 3" xfId="2131" xr:uid="{00000000-0005-0000-0000-000047020000}"/>
    <cellStyle name="40% - Énfasis5 46 3 2" xfId="2235" xr:uid="{00000000-0005-0000-0000-000048020000}"/>
    <cellStyle name="40% - Énfasis5 46 3 3" xfId="2331" xr:uid="{00000000-0005-0000-0000-000049020000}"/>
    <cellStyle name="40% - Énfasis5 46 4" xfId="2173" xr:uid="{00000000-0005-0000-0000-00004A020000}"/>
    <cellStyle name="40% - Énfasis5 46 5" xfId="2269" xr:uid="{00000000-0005-0000-0000-00004B020000}"/>
    <cellStyle name="40% - Énfasis5 47" xfId="582" xr:uid="{00000000-0005-0000-0000-00004C020000}"/>
    <cellStyle name="40% - Énfasis5 5" xfId="623" xr:uid="{00000000-0005-0000-0000-00004D020000}"/>
    <cellStyle name="40% - Énfasis5 6" xfId="624" xr:uid="{00000000-0005-0000-0000-00004E020000}"/>
    <cellStyle name="40% - Énfasis5 7" xfId="625" xr:uid="{00000000-0005-0000-0000-00004F020000}"/>
    <cellStyle name="40% - Énfasis5 8" xfId="626" xr:uid="{00000000-0005-0000-0000-000050020000}"/>
    <cellStyle name="40% - Énfasis5 9" xfId="627" xr:uid="{00000000-0005-0000-0000-000051020000}"/>
    <cellStyle name="40% - Énfasis6 10" xfId="629" xr:uid="{00000000-0005-0000-0000-000052020000}"/>
    <cellStyle name="40% - Énfasis6 11" xfId="630" xr:uid="{00000000-0005-0000-0000-000053020000}"/>
    <cellStyle name="40% - Énfasis6 12" xfId="631" xr:uid="{00000000-0005-0000-0000-000054020000}"/>
    <cellStyle name="40% - Énfasis6 13" xfId="632" xr:uid="{00000000-0005-0000-0000-000055020000}"/>
    <cellStyle name="40% - Énfasis6 14" xfId="633" xr:uid="{00000000-0005-0000-0000-000056020000}"/>
    <cellStyle name="40% - Énfasis6 15" xfId="634" xr:uid="{00000000-0005-0000-0000-000057020000}"/>
    <cellStyle name="40% - Énfasis6 16" xfId="635" xr:uid="{00000000-0005-0000-0000-000058020000}"/>
    <cellStyle name="40% - Énfasis6 17" xfId="636" xr:uid="{00000000-0005-0000-0000-000059020000}"/>
    <cellStyle name="40% - Énfasis6 18" xfId="637" xr:uid="{00000000-0005-0000-0000-00005A020000}"/>
    <cellStyle name="40% - Énfasis6 19" xfId="638" xr:uid="{00000000-0005-0000-0000-00005B020000}"/>
    <cellStyle name="40% - Énfasis6 2" xfId="639" xr:uid="{00000000-0005-0000-0000-00005C020000}"/>
    <cellStyle name="40% - Énfasis6 20" xfId="640" xr:uid="{00000000-0005-0000-0000-00005D020000}"/>
    <cellStyle name="40% - Énfasis6 21" xfId="641" xr:uid="{00000000-0005-0000-0000-00005E020000}"/>
    <cellStyle name="40% - Énfasis6 22" xfId="642" xr:uid="{00000000-0005-0000-0000-00005F020000}"/>
    <cellStyle name="40% - Énfasis6 23" xfId="643" xr:uid="{00000000-0005-0000-0000-000060020000}"/>
    <cellStyle name="40% - Énfasis6 24" xfId="644" xr:uid="{00000000-0005-0000-0000-000061020000}"/>
    <cellStyle name="40% - Énfasis6 25" xfId="645" xr:uid="{00000000-0005-0000-0000-000062020000}"/>
    <cellStyle name="40% - Énfasis6 26" xfId="646" xr:uid="{00000000-0005-0000-0000-000063020000}"/>
    <cellStyle name="40% - Énfasis6 27" xfId="647" xr:uid="{00000000-0005-0000-0000-000064020000}"/>
    <cellStyle name="40% - Énfasis6 28" xfId="648" xr:uid="{00000000-0005-0000-0000-000065020000}"/>
    <cellStyle name="40% - Énfasis6 29" xfId="649" xr:uid="{00000000-0005-0000-0000-000066020000}"/>
    <cellStyle name="40% - Énfasis6 3" xfId="650" xr:uid="{00000000-0005-0000-0000-000067020000}"/>
    <cellStyle name="40% - Énfasis6 30" xfId="651" xr:uid="{00000000-0005-0000-0000-000068020000}"/>
    <cellStyle name="40% - Énfasis6 31" xfId="652" xr:uid="{00000000-0005-0000-0000-000069020000}"/>
    <cellStyle name="40% - Énfasis6 32" xfId="653" xr:uid="{00000000-0005-0000-0000-00006A020000}"/>
    <cellStyle name="40% - Énfasis6 33" xfId="654" xr:uid="{00000000-0005-0000-0000-00006B020000}"/>
    <cellStyle name="40% - Énfasis6 34" xfId="655" xr:uid="{00000000-0005-0000-0000-00006C020000}"/>
    <cellStyle name="40% - Énfasis6 35" xfId="656" xr:uid="{00000000-0005-0000-0000-00006D020000}"/>
    <cellStyle name="40% - Énfasis6 36" xfId="657" xr:uid="{00000000-0005-0000-0000-00006E020000}"/>
    <cellStyle name="40% - Énfasis6 37" xfId="658" xr:uid="{00000000-0005-0000-0000-00006F020000}"/>
    <cellStyle name="40% - Énfasis6 38" xfId="659" xr:uid="{00000000-0005-0000-0000-000070020000}"/>
    <cellStyle name="40% - Énfasis6 39" xfId="660" xr:uid="{00000000-0005-0000-0000-000071020000}"/>
    <cellStyle name="40% - Énfasis6 4" xfId="661" xr:uid="{00000000-0005-0000-0000-000072020000}"/>
    <cellStyle name="40% - Énfasis6 40" xfId="662" xr:uid="{00000000-0005-0000-0000-000073020000}"/>
    <cellStyle name="40% - Énfasis6 41" xfId="663" xr:uid="{00000000-0005-0000-0000-000074020000}"/>
    <cellStyle name="40% - Énfasis6 42" xfId="664" xr:uid="{00000000-0005-0000-0000-000075020000}"/>
    <cellStyle name="40% - Énfasis6 43" xfId="665" xr:uid="{00000000-0005-0000-0000-000076020000}"/>
    <cellStyle name="40% - Énfasis6 44" xfId="666" xr:uid="{00000000-0005-0000-0000-000077020000}"/>
    <cellStyle name="40% - Énfasis6 45" xfId="667" xr:uid="{00000000-0005-0000-0000-000078020000}"/>
    <cellStyle name="40% - Énfasis6 46" xfId="668" xr:uid="{00000000-0005-0000-0000-000079020000}"/>
    <cellStyle name="40% - Énfasis6 46 2" xfId="2094" xr:uid="{00000000-0005-0000-0000-00007A020000}"/>
    <cellStyle name="40% - Énfasis6 46 2 2" xfId="2205" xr:uid="{00000000-0005-0000-0000-00007B020000}"/>
    <cellStyle name="40% - Énfasis6 46 2 3" xfId="2301" xr:uid="{00000000-0005-0000-0000-00007C020000}"/>
    <cellStyle name="40% - Énfasis6 46 3" xfId="2132" xr:uid="{00000000-0005-0000-0000-00007D020000}"/>
    <cellStyle name="40% - Énfasis6 46 3 2" xfId="2236" xr:uid="{00000000-0005-0000-0000-00007E020000}"/>
    <cellStyle name="40% - Énfasis6 46 3 3" xfId="2332" xr:uid="{00000000-0005-0000-0000-00007F020000}"/>
    <cellStyle name="40% - Énfasis6 46 4" xfId="2174" xr:uid="{00000000-0005-0000-0000-000080020000}"/>
    <cellStyle name="40% - Énfasis6 46 5" xfId="2270" xr:uid="{00000000-0005-0000-0000-000081020000}"/>
    <cellStyle name="40% - Énfasis6 47" xfId="628" xr:uid="{00000000-0005-0000-0000-000082020000}"/>
    <cellStyle name="40% - Énfasis6 5" xfId="669" xr:uid="{00000000-0005-0000-0000-000083020000}"/>
    <cellStyle name="40% - Énfasis6 6" xfId="670" xr:uid="{00000000-0005-0000-0000-000084020000}"/>
    <cellStyle name="40% - Énfasis6 7" xfId="671" xr:uid="{00000000-0005-0000-0000-000085020000}"/>
    <cellStyle name="40% - Énfasis6 8" xfId="672" xr:uid="{00000000-0005-0000-0000-000086020000}"/>
    <cellStyle name="40% - Énfasis6 9" xfId="673" xr:uid="{00000000-0005-0000-0000-000087020000}"/>
    <cellStyle name="60% - Énfasis1 10" xfId="675" xr:uid="{00000000-0005-0000-0000-000088020000}"/>
    <cellStyle name="60% - Énfasis1 11" xfId="676" xr:uid="{00000000-0005-0000-0000-000089020000}"/>
    <cellStyle name="60% - Énfasis1 12" xfId="677" xr:uid="{00000000-0005-0000-0000-00008A020000}"/>
    <cellStyle name="60% - Énfasis1 13" xfId="678" xr:uid="{00000000-0005-0000-0000-00008B020000}"/>
    <cellStyle name="60% - Énfasis1 14" xfId="679" xr:uid="{00000000-0005-0000-0000-00008C020000}"/>
    <cellStyle name="60% - Énfasis1 15" xfId="680" xr:uid="{00000000-0005-0000-0000-00008D020000}"/>
    <cellStyle name="60% - Énfasis1 16" xfId="681" xr:uid="{00000000-0005-0000-0000-00008E020000}"/>
    <cellStyle name="60% - Énfasis1 17" xfId="682" xr:uid="{00000000-0005-0000-0000-00008F020000}"/>
    <cellStyle name="60% - Énfasis1 18" xfId="683" xr:uid="{00000000-0005-0000-0000-000090020000}"/>
    <cellStyle name="60% - Énfasis1 19" xfId="684" xr:uid="{00000000-0005-0000-0000-000091020000}"/>
    <cellStyle name="60% - Énfasis1 2" xfId="685" xr:uid="{00000000-0005-0000-0000-000092020000}"/>
    <cellStyle name="60% - Énfasis1 20" xfId="686" xr:uid="{00000000-0005-0000-0000-000093020000}"/>
    <cellStyle name="60% - Énfasis1 21" xfId="687" xr:uid="{00000000-0005-0000-0000-000094020000}"/>
    <cellStyle name="60% - Énfasis1 22" xfId="688" xr:uid="{00000000-0005-0000-0000-000095020000}"/>
    <cellStyle name="60% - Énfasis1 23" xfId="689" xr:uid="{00000000-0005-0000-0000-000096020000}"/>
    <cellStyle name="60% - Énfasis1 24" xfId="690" xr:uid="{00000000-0005-0000-0000-000097020000}"/>
    <cellStyle name="60% - Énfasis1 25" xfId="691" xr:uid="{00000000-0005-0000-0000-000098020000}"/>
    <cellStyle name="60% - Énfasis1 26" xfId="692" xr:uid="{00000000-0005-0000-0000-000099020000}"/>
    <cellStyle name="60% - Énfasis1 27" xfId="693" xr:uid="{00000000-0005-0000-0000-00009A020000}"/>
    <cellStyle name="60% - Énfasis1 28" xfId="694" xr:uid="{00000000-0005-0000-0000-00009B020000}"/>
    <cellStyle name="60% - Énfasis1 29" xfId="695" xr:uid="{00000000-0005-0000-0000-00009C020000}"/>
    <cellStyle name="60% - Énfasis1 3" xfId="696" xr:uid="{00000000-0005-0000-0000-00009D020000}"/>
    <cellStyle name="60% - Énfasis1 30" xfId="697" xr:uid="{00000000-0005-0000-0000-00009E020000}"/>
    <cellStyle name="60% - Énfasis1 31" xfId="698" xr:uid="{00000000-0005-0000-0000-00009F020000}"/>
    <cellStyle name="60% - Énfasis1 32" xfId="699" xr:uid="{00000000-0005-0000-0000-0000A0020000}"/>
    <cellStyle name="60% - Énfasis1 33" xfId="700" xr:uid="{00000000-0005-0000-0000-0000A1020000}"/>
    <cellStyle name="60% - Énfasis1 34" xfId="701" xr:uid="{00000000-0005-0000-0000-0000A2020000}"/>
    <cellStyle name="60% - Énfasis1 35" xfId="702" xr:uid="{00000000-0005-0000-0000-0000A3020000}"/>
    <cellStyle name="60% - Énfasis1 36" xfId="703" xr:uid="{00000000-0005-0000-0000-0000A4020000}"/>
    <cellStyle name="60% - Énfasis1 37" xfId="704" xr:uid="{00000000-0005-0000-0000-0000A5020000}"/>
    <cellStyle name="60% - Énfasis1 38" xfId="705" xr:uid="{00000000-0005-0000-0000-0000A6020000}"/>
    <cellStyle name="60% - Énfasis1 39" xfId="706" xr:uid="{00000000-0005-0000-0000-0000A7020000}"/>
    <cellStyle name="60% - Énfasis1 4" xfId="707" xr:uid="{00000000-0005-0000-0000-0000A8020000}"/>
    <cellStyle name="60% - Énfasis1 40" xfId="708" xr:uid="{00000000-0005-0000-0000-0000A9020000}"/>
    <cellStyle name="60% - Énfasis1 41" xfId="709" xr:uid="{00000000-0005-0000-0000-0000AA020000}"/>
    <cellStyle name="60% - Énfasis1 42" xfId="710" xr:uid="{00000000-0005-0000-0000-0000AB020000}"/>
    <cellStyle name="60% - Énfasis1 43" xfId="711" xr:uid="{00000000-0005-0000-0000-0000AC020000}"/>
    <cellStyle name="60% - Énfasis1 44" xfId="712" xr:uid="{00000000-0005-0000-0000-0000AD020000}"/>
    <cellStyle name="60% - Énfasis1 45" xfId="713" xr:uid="{00000000-0005-0000-0000-0000AE020000}"/>
    <cellStyle name="60% - Énfasis1 46" xfId="714" xr:uid="{00000000-0005-0000-0000-0000AF020000}"/>
    <cellStyle name="60% - Énfasis1 47" xfId="674" xr:uid="{00000000-0005-0000-0000-0000B0020000}"/>
    <cellStyle name="60% - Énfasis1 5" xfId="715" xr:uid="{00000000-0005-0000-0000-0000B1020000}"/>
    <cellStyle name="60% - Énfasis1 6" xfId="716" xr:uid="{00000000-0005-0000-0000-0000B2020000}"/>
    <cellStyle name="60% - Énfasis1 7" xfId="717" xr:uid="{00000000-0005-0000-0000-0000B3020000}"/>
    <cellStyle name="60% - Énfasis1 8" xfId="718" xr:uid="{00000000-0005-0000-0000-0000B4020000}"/>
    <cellStyle name="60% - Énfasis1 9" xfId="719" xr:uid="{00000000-0005-0000-0000-0000B5020000}"/>
    <cellStyle name="60% - Énfasis2 10" xfId="721" xr:uid="{00000000-0005-0000-0000-0000B6020000}"/>
    <cellStyle name="60% - Énfasis2 11" xfId="722" xr:uid="{00000000-0005-0000-0000-0000B7020000}"/>
    <cellStyle name="60% - Énfasis2 12" xfId="723" xr:uid="{00000000-0005-0000-0000-0000B8020000}"/>
    <cellStyle name="60% - Énfasis2 13" xfId="724" xr:uid="{00000000-0005-0000-0000-0000B9020000}"/>
    <cellStyle name="60% - Énfasis2 14" xfId="725" xr:uid="{00000000-0005-0000-0000-0000BA020000}"/>
    <cellStyle name="60% - Énfasis2 15" xfId="726" xr:uid="{00000000-0005-0000-0000-0000BB020000}"/>
    <cellStyle name="60% - Énfasis2 16" xfId="727" xr:uid="{00000000-0005-0000-0000-0000BC020000}"/>
    <cellStyle name="60% - Énfasis2 17" xfId="728" xr:uid="{00000000-0005-0000-0000-0000BD020000}"/>
    <cellStyle name="60% - Énfasis2 18" xfId="729" xr:uid="{00000000-0005-0000-0000-0000BE020000}"/>
    <cellStyle name="60% - Énfasis2 19" xfId="730" xr:uid="{00000000-0005-0000-0000-0000BF020000}"/>
    <cellStyle name="60% - Énfasis2 2" xfId="731" xr:uid="{00000000-0005-0000-0000-0000C0020000}"/>
    <cellStyle name="60% - Énfasis2 20" xfId="732" xr:uid="{00000000-0005-0000-0000-0000C1020000}"/>
    <cellStyle name="60% - Énfasis2 21" xfId="733" xr:uid="{00000000-0005-0000-0000-0000C2020000}"/>
    <cellStyle name="60% - Énfasis2 22" xfId="734" xr:uid="{00000000-0005-0000-0000-0000C3020000}"/>
    <cellStyle name="60% - Énfasis2 23" xfId="735" xr:uid="{00000000-0005-0000-0000-0000C4020000}"/>
    <cellStyle name="60% - Énfasis2 24" xfId="736" xr:uid="{00000000-0005-0000-0000-0000C5020000}"/>
    <cellStyle name="60% - Énfasis2 25" xfId="737" xr:uid="{00000000-0005-0000-0000-0000C6020000}"/>
    <cellStyle name="60% - Énfasis2 26" xfId="738" xr:uid="{00000000-0005-0000-0000-0000C7020000}"/>
    <cellStyle name="60% - Énfasis2 27" xfId="739" xr:uid="{00000000-0005-0000-0000-0000C8020000}"/>
    <cellStyle name="60% - Énfasis2 28" xfId="740" xr:uid="{00000000-0005-0000-0000-0000C9020000}"/>
    <cellStyle name="60% - Énfasis2 29" xfId="741" xr:uid="{00000000-0005-0000-0000-0000CA020000}"/>
    <cellStyle name="60% - Énfasis2 3" xfId="742" xr:uid="{00000000-0005-0000-0000-0000CB020000}"/>
    <cellStyle name="60% - Énfasis2 30" xfId="743" xr:uid="{00000000-0005-0000-0000-0000CC020000}"/>
    <cellStyle name="60% - Énfasis2 31" xfId="744" xr:uid="{00000000-0005-0000-0000-0000CD020000}"/>
    <cellStyle name="60% - Énfasis2 32" xfId="745" xr:uid="{00000000-0005-0000-0000-0000CE020000}"/>
    <cellStyle name="60% - Énfasis2 33" xfId="746" xr:uid="{00000000-0005-0000-0000-0000CF020000}"/>
    <cellStyle name="60% - Énfasis2 34" xfId="747" xr:uid="{00000000-0005-0000-0000-0000D0020000}"/>
    <cellStyle name="60% - Énfasis2 35" xfId="748" xr:uid="{00000000-0005-0000-0000-0000D1020000}"/>
    <cellStyle name="60% - Énfasis2 36" xfId="749" xr:uid="{00000000-0005-0000-0000-0000D2020000}"/>
    <cellStyle name="60% - Énfasis2 37" xfId="750" xr:uid="{00000000-0005-0000-0000-0000D3020000}"/>
    <cellStyle name="60% - Énfasis2 38" xfId="751" xr:uid="{00000000-0005-0000-0000-0000D4020000}"/>
    <cellStyle name="60% - Énfasis2 39" xfId="752" xr:uid="{00000000-0005-0000-0000-0000D5020000}"/>
    <cellStyle name="60% - Énfasis2 4" xfId="753" xr:uid="{00000000-0005-0000-0000-0000D6020000}"/>
    <cellStyle name="60% - Énfasis2 40" xfId="754" xr:uid="{00000000-0005-0000-0000-0000D7020000}"/>
    <cellStyle name="60% - Énfasis2 41" xfId="755" xr:uid="{00000000-0005-0000-0000-0000D8020000}"/>
    <cellStyle name="60% - Énfasis2 42" xfId="756" xr:uid="{00000000-0005-0000-0000-0000D9020000}"/>
    <cellStyle name="60% - Énfasis2 43" xfId="757" xr:uid="{00000000-0005-0000-0000-0000DA020000}"/>
    <cellStyle name="60% - Énfasis2 44" xfId="758" xr:uid="{00000000-0005-0000-0000-0000DB020000}"/>
    <cellStyle name="60% - Énfasis2 45" xfId="759" xr:uid="{00000000-0005-0000-0000-0000DC020000}"/>
    <cellStyle name="60% - Énfasis2 46" xfId="760" xr:uid="{00000000-0005-0000-0000-0000DD020000}"/>
    <cellStyle name="60% - Énfasis2 47" xfId="720" xr:uid="{00000000-0005-0000-0000-0000DE020000}"/>
    <cellStyle name="60% - Énfasis2 5" xfId="761" xr:uid="{00000000-0005-0000-0000-0000DF020000}"/>
    <cellStyle name="60% - Énfasis2 6" xfId="762" xr:uid="{00000000-0005-0000-0000-0000E0020000}"/>
    <cellStyle name="60% - Énfasis2 7" xfId="763" xr:uid="{00000000-0005-0000-0000-0000E1020000}"/>
    <cellStyle name="60% - Énfasis2 8" xfId="764" xr:uid="{00000000-0005-0000-0000-0000E2020000}"/>
    <cellStyle name="60% - Énfasis2 9" xfId="765" xr:uid="{00000000-0005-0000-0000-0000E3020000}"/>
    <cellStyle name="60% - Énfasis3 10" xfId="767" xr:uid="{00000000-0005-0000-0000-0000E4020000}"/>
    <cellStyle name="60% - Énfasis3 11" xfId="768" xr:uid="{00000000-0005-0000-0000-0000E5020000}"/>
    <cellStyle name="60% - Énfasis3 12" xfId="769" xr:uid="{00000000-0005-0000-0000-0000E6020000}"/>
    <cellStyle name="60% - Énfasis3 13" xfId="770" xr:uid="{00000000-0005-0000-0000-0000E7020000}"/>
    <cellStyle name="60% - Énfasis3 14" xfId="771" xr:uid="{00000000-0005-0000-0000-0000E8020000}"/>
    <cellStyle name="60% - Énfasis3 15" xfId="772" xr:uid="{00000000-0005-0000-0000-0000E9020000}"/>
    <cellStyle name="60% - Énfasis3 16" xfId="773" xr:uid="{00000000-0005-0000-0000-0000EA020000}"/>
    <cellStyle name="60% - Énfasis3 17" xfId="774" xr:uid="{00000000-0005-0000-0000-0000EB020000}"/>
    <cellStyle name="60% - Énfasis3 18" xfId="775" xr:uid="{00000000-0005-0000-0000-0000EC020000}"/>
    <cellStyle name="60% - Énfasis3 19" xfId="776" xr:uid="{00000000-0005-0000-0000-0000ED020000}"/>
    <cellStyle name="60% - Énfasis3 2" xfId="777" xr:uid="{00000000-0005-0000-0000-0000EE020000}"/>
    <cellStyle name="60% - Énfasis3 20" xfId="778" xr:uid="{00000000-0005-0000-0000-0000EF020000}"/>
    <cellStyle name="60% - Énfasis3 21" xfId="779" xr:uid="{00000000-0005-0000-0000-0000F0020000}"/>
    <cellStyle name="60% - Énfasis3 22" xfId="780" xr:uid="{00000000-0005-0000-0000-0000F1020000}"/>
    <cellStyle name="60% - Énfasis3 23" xfId="781" xr:uid="{00000000-0005-0000-0000-0000F2020000}"/>
    <cellStyle name="60% - Énfasis3 24" xfId="782" xr:uid="{00000000-0005-0000-0000-0000F3020000}"/>
    <cellStyle name="60% - Énfasis3 25" xfId="783" xr:uid="{00000000-0005-0000-0000-0000F4020000}"/>
    <cellStyle name="60% - Énfasis3 26" xfId="784" xr:uid="{00000000-0005-0000-0000-0000F5020000}"/>
    <cellStyle name="60% - Énfasis3 27" xfId="785" xr:uid="{00000000-0005-0000-0000-0000F6020000}"/>
    <cellStyle name="60% - Énfasis3 28" xfId="786" xr:uid="{00000000-0005-0000-0000-0000F7020000}"/>
    <cellStyle name="60% - Énfasis3 29" xfId="787" xr:uid="{00000000-0005-0000-0000-0000F8020000}"/>
    <cellStyle name="60% - Énfasis3 3" xfId="788" xr:uid="{00000000-0005-0000-0000-0000F9020000}"/>
    <cellStyle name="60% - Énfasis3 30" xfId="789" xr:uid="{00000000-0005-0000-0000-0000FA020000}"/>
    <cellStyle name="60% - Énfasis3 31" xfId="790" xr:uid="{00000000-0005-0000-0000-0000FB020000}"/>
    <cellStyle name="60% - Énfasis3 32" xfId="791" xr:uid="{00000000-0005-0000-0000-0000FC020000}"/>
    <cellStyle name="60% - Énfasis3 33" xfId="792" xr:uid="{00000000-0005-0000-0000-0000FD020000}"/>
    <cellStyle name="60% - Énfasis3 34" xfId="793" xr:uid="{00000000-0005-0000-0000-0000FE020000}"/>
    <cellStyle name="60% - Énfasis3 35" xfId="794" xr:uid="{00000000-0005-0000-0000-0000FF020000}"/>
    <cellStyle name="60% - Énfasis3 36" xfId="795" xr:uid="{00000000-0005-0000-0000-000000030000}"/>
    <cellStyle name="60% - Énfasis3 37" xfId="796" xr:uid="{00000000-0005-0000-0000-000001030000}"/>
    <cellStyle name="60% - Énfasis3 38" xfId="797" xr:uid="{00000000-0005-0000-0000-000002030000}"/>
    <cellStyle name="60% - Énfasis3 39" xfId="798" xr:uid="{00000000-0005-0000-0000-000003030000}"/>
    <cellStyle name="60% - Énfasis3 4" xfId="799" xr:uid="{00000000-0005-0000-0000-000004030000}"/>
    <cellStyle name="60% - Énfasis3 40" xfId="800" xr:uid="{00000000-0005-0000-0000-000005030000}"/>
    <cellStyle name="60% - Énfasis3 41" xfId="801" xr:uid="{00000000-0005-0000-0000-000006030000}"/>
    <cellStyle name="60% - Énfasis3 42" xfId="802" xr:uid="{00000000-0005-0000-0000-000007030000}"/>
    <cellStyle name="60% - Énfasis3 43" xfId="803" xr:uid="{00000000-0005-0000-0000-000008030000}"/>
    <cellStyle name="60% - Énfasis3 44" xfId="804" xr:uid="{00000000-0005-0000-0000-000009030000}"/>
    <cellStyle name="60% - Énfasis3 45" xfId="805" xr:uid="{00000000-0005-0000-0000-00000A030000}"/>
    <cellStyle name="60% - Énfasis3 46" xfId="806" xr:uid="{00000000-0005-0000-0000-00000B030000}"/>
    <cellStyle name="60% - Énfasis3 47" xfId="766" xr:uid="{00000000-0005-0000-0000-00000C030000}"/>
    <cellStyle name="60% - Énfasis3 5" xfId="807" xr:uid="{00000000-0005-0000-0000-00000D030000}"/>
    <cellStyle name="60% - Énfasis3 6" xfId="808" xr:uid="{00000000-0005-0000-0000-00000E030000}"/>
    <cellStyle name="60% - Énfasis3 7" xfId="809" xr:uid="{00000000-0005-0000-0000-00000F030000}"/>
    <cellStyle name="60% - Énfasis3 8" xfId="810" xr:uid="{00000000-0005-0000-0000-000010030000}"/>
    <cellStyle name="60% - Énfasis3 9" xfId="811" xr:uid="{00000000-0005-0000-0000-000011030000}"/>
    <cellStyle name="60% - Énfasis4 10" xfId="813" xr:uid="{00000000-0005-0000-0000-000012030000}"/>
    <cellStyle name="60% - Énfasis4 11" xfId="814" xr:uid="{00000000-0005-0000-0000-000013030000}"/>
    <cellStyle name="60% - Énfasis4 12" xfId="815" xr:uid="{00000000-0005-0000-0000-000014030000}"/>
    <cellStyle name="60% - Énfasis4 13" xfId="816" xr:uid="{00000000-0005-0000-0000-000015030000}"/>
    <cellStyle name="60% - Énfasis4 14" xfId="817" xr:uid="{00000000-0005-0000-0000-000016030000}"/>
    <cellStyle name="60% - Énfasis4 15" xfId="818" xr:uid="{00000000-0005-0000-0000-000017030000}"/>
    <cellStyle name="60% - Énfasis4 16" xfId="819" xr:uid="{00000000-0005-0000-0000-000018030000}"/>
    <cellStyle name="60% - Énfasis4 17" xfId="820" xr:uid="{00000000-0005-0000-0000-000019030000}"/>
    <cellStyle name="60% - Énfasis4 18" xfId="821" xr:uid="{00000000-0005-0000-0000-00001A030000}"/>
    <cellStyle name="60% - Énfasis4 19" xfId="822" xr:uid="{00000000-0005-0000-0000-00001B030000}"/>
    <cellStyle name="60% - Énfasis4 2" xfId="823" xr:uid="{00000000-0005-0000-0000-00001C030000}"/>
    <cellStyle name="60% - Énfasis4 20" xfId="824" xr:uid="{00000000-0005-0000-0000-00001D030000}"/>
    <cellStyle name="60% - Énfasis4 21" xfId="825" xr:uid="{00000000-0005-0000-0000-00001E030000}"/>
    <cellStyle name="60% - Énfasis4 22" xfId="826" xr:uid="{00000000-0005-0000-0000-00001F030000}"/>
    <cellStyle name="60% - Énfasis4 23" xfId="827" xr:uid="{00000000-0005-0000-0000-000020030000}"/>
    <cellStyle name="60% - Énfasis4 24" xfId="828" xr:uid="{00000000-0005-0000-0000-000021030000}"/>
    <cellStyle name="60% - Énfasis4 25" xfId="829" xr:uid="{00000000-0005-0000-0000-000022030000}"/>
    <cellStyle name="60% - Énfasis4 26" xfId="830" xr:uid="{00000000-0005-0000-0000-000023030000}"/>
    <cellStyle name="60% - Énfasis4 27" xfId="831" xr:uid="{00000000-0005-0000-0000-000024030000}"/>
    <cellStyle name="60% - Énfasis4 28" xfId="832" xr:uid="{00000000-0005-0000-0000-000025030000}"/>
    <cellStyle name="60% - Énfasis4 29" xfId="833" xr:uid="{00000000-0005-0000-0000-000026030000}"/>
    <cellStyle name="60% - Énfasis4 3" xfId="834" xr:uid="{00000000-0005-0000-0000-000027030000}"/>
    <cellStyle name="60% - Énfasis4 30" xfId="835" xr:uid="{00000000-0005-0000-0000-000028030000}"/>
    <cellStyle name="60% - Énfasis4 31" xfId="836" xr:uid="{00000000-0005-0000-0000-000029030000}"/>
    <cellStyle name="60% - Énfasis4 32" xfId="837" xr:uid="{00000000-0005-0000-0000-00002A030000}"/>
    <cellStyle name="60% - Énfasis4 33" xfId="838" xr:uid="{00000000-0005-0000-0000-00002B030000}"/>
    <cellStyle name="60% - Énfasis4 34" xfId="839" xr:uid="{00000000-0005-0000-0000-00002C030000}"/>
    <cellStyle name="60% - Énfasis4 35" xfId="840" xr:uid="{00000000-0005-0000-0000-00002D030000}"/>
    <cellStyle name="60% - Énfasis4 36" xfId="841" xr:uid="{00000000-0005-0000-0000-00002E030000}"/>
    <cellStyle name="60% - Énfasis4 37" xfId="842" xr:uid="{00000000-0005-0000-0000-00002F030000}"/>
    <cellStyle name="60% - Énfasis4 38" xfId="843" xr:uid="{00000000-0005-0000-0000-000030030000}"/>
    <cellStyle name="60% - Énfasis4 39" xfId="844" xr:uid="{00000000-0005-0000-0000-000031030000}"/>
    <cellStyle name="60% - Énfasis4 4" xfId="845" xr:uid="{00000000-0005-0000-0000-000032030000}"/>
    <cellStyle name="60% - Énfasis4 40" xfId="846" xr:uid="{00000000-0005-0000-0000-000033030000}"/>
    <cellStyle name="60% - Énfasis4 41" xfId="847" xr:uid="{00000000-0005-0000-0000-000034030000}"/>
    <cellStyle name="60% - Énfasis4 42" xfId="848" xr:uid="{00000000-0005-0000-0000-000035030000}"/>
    <cellStyle name="60% - Énfasis4 43" xfId="849" xr:uid="{00000000-0005-0000-0000-000036030000}"/>
    <cellStyle name="60% - Énfasis4 44" xfId="850" xr:uid="{00000000-0005-0000-0000-000037030000}"/>
    <cellStyle name="60% - Énfasis4 45" xfId="851" xr:uid="{00000000-0005-0000-0000-000038030000}"/>
    <cellStyle name="60% - Énfasis4 46" xfId="852" xr:uid="{00000000-0005-0000-0000-000039030000}"/>
    <cellStyle name="60% - Énfasis4 47" xfId="812" xr:uid="{00000000-0005-0000-0000-00003A030000}"/>
    <cellStyle name="60% - Énfasis4 5" xfId="853" xr:uid="{00000000-0005-0000-0000-00003B030000}"/>
    <cellStyle name="60% - Énfasis4 6" xfId="854" xr:uid="{00000000-0005-0000-0000-00003C030000}"/>
    <cellStyle name="60% - Énfasis4 7" xfId="855" xr:uid="{00000000-0005-0000-0000-00003D030000}"/>
    <cellStyle name="60% - Énfasis4 8" xfId="856" xr:uid="{00000000-0005-0000-0000-00003E030000}"/>
    <cellStyle name="60% - Énfasis4 9" xfId="857" xr:uid="{00000000-0005-0000-0000-00003F030000}"/>
    <cellStyle name="60% - Énfasis5 10" xfId="859" xr:uid="{00000000-0005-0000-0000-000040030000}"/>
    <cellStyle name="60% - Énfasis5 11" xfId="860" xr:uid="{00000000-0005-0000-0000-000041030000}"/>
    <cellStyle name="60% - Énfasis5 12" xfId="861" xr:uid="{00000000-0005-0000-0000-000042030000}"/>
    <cellStyle name="60% - Énfasis5 13" xfId="862" xr:uid="{00000000-0005-0000-0000-000043030000}"/>
    <cellStyle name="60% - Énfasis5 14" xfId="863" xr:uid="{00000000-0005-0000-0000-000044030000}"/>
    <cellStyle name="60% - Énfasis5 15" xfId="864" xr:uid="{00000000-0005-0000-0000-000045030000}"/>
    <cellStyle name="60% - Énfasis5 16" xfId="865" xr:uid="{00000000-0005-0000-0000-000046030000}"/>
    <cellStyle name="60% - Énfasis5 17" xfId="866" xr:uid="{00000000-0005-0000-0000-000047030000}"/>
    <cellStyle name="60% - Énfasis5 18" xfId="867" xr:uid="{00000000-0005-0000-0000-000048030000}"/>
    <cellStyle name="60% - Énfasis5 19" xfId="868" xr:uid="{00000000-0005-0000-0000-000049030000}"/>
    <cellStyle name="60% - Énfasis5 2" xfId="869" xr:uid="{00000000-0005-0000-0000-00004A030000}"/>
    <cellStyle name="60% - Énfasis5 20" xfId="870" xr:uid="{00000000-0005-0000-0000-00004B030000}"/>
    <cellStyle name="60% - Énfasis5 21" xfId="871" xr:uid="{00000000-0005-0000-0000-00004C030000}"/>
    <cellStyle name="60% - Énfasis5 22" xfId="872" xr:uid="{00000000-0005-0000-0000-00004D030000}"/>
    <cellStyle name="60% - Énfasis5 23" xfId="873" xr:uid="{00000000-0005-0000-0000-00004E030000}"/>
    <cellStyle name="60% - Énfasis5 24" xfId="874" xr:uid="{00000000-0005-0000-0000-00004F030000}"/>
    <cellStyle name="60% - Énfasis5 25" xfId="875" xr:uid="{00000000-0005-0000-0000-000050030000}"/>
    <cellStyle name="60% - Énfasis5 26" xfId="876" xr:uid="{00000000-0005-0000-0000-000051030000}"/>
    <cellStyle name="60% - Énfasis5 27" xfId="877" xr:uid="{00000000-0005-0000-0000-000052030000}"/>
    <cellStyle name="60% - Énfasis5 28" xfId="878" xr:uid="{00000000-0005-0000-0000-000053030000}"/>
    <cellStyle name="60% - Énfasis5 29" xfId="879" xr:uid="{00000000-0005-0000-0000-000054030000}"/>
    <cellStyle name="60% - Énfasis5 3" xfId="880" xr:uid="{00000000-0005-0000-0000-000055030000}"/>
    <cellStyle name="60% - Énfasis5 30" xfId="881" xr:uid="{00000000-0005-0000-0000-000056030000}"/>
    <cellStyle name="60% - Énfasis5 31" xfId="882" xr:uid="{00000000-0005-0000-0000-000057030000}"/>
    <cellStyle name="60% - Énfasis5 32" xfId="883" xr:uid="{00000000-0005-0000-0000-000058030000}"/>
    <cellStyle name="60% - Énfasis5 33" xfId="884" xr:uid="{00000000-0005-0000-0000-000059030000}"/>
    <cellStyle name="60% - Énfasis5 34" xfId="885" xr:uid="{00000000-0005-0000-0000-00005A030000}"/>
    <cellStyle name="60% - Énfasis5 35" xfId="886" xr:uid="{00000000-0005-0000-0000-00005B030000}"/>
    <cellStyle name="60% - Énfasis5 36" xfId="887" xr:uid="{00000000-0005-0000-0000-00005C030000}"/>
    <cellStyle name="60% - Énfasis5 37" xfId="888" xr:uid="{00000000-0005-0000-0000-00005D030000}"/>
    <cellStyle name="60% - Énfasis5 38" xfId="889" xr:uid="{00000000-0005-0000-0000-00005E030000}"/>
    <cellStyle name="60% - Énfasis5 39" xfId="890" xr:uid="{00000000-0005-0000-0000-00005F030000}"/>
    <cellStyle name="60% - Énfasis5 4" xfId="891" xr:uid="{00000000-0005-0000-0000-000060030000}"/>
    <cellStyle name="60% - Énfasis5 40" xfId="892" xr:uid="{00000000-0005-0000-0000-000061030000}"/>
    <cellStyle name="60% - Énfasis5 41" xfId="893" xr:uid="{00000000-0005-0000-0000-000062030000}"/>
    <cellStyle name="60% - Énfasis5 42" xfId="894" xr:uid="{00000000-0005-0000-0000-000063030000}"/>
    <cellStyle name="60% - Énfasis5 43" xfId="895" xr:uid="{00000000-0005-0000-0000-000064030000}"/>
    <cellStyle name="60% - Énfasis5 44" xfId="896" xr:uid="{00000000-0005-0000-0000-000065030000}"/>
    <cellStyle name="60% - Énfasis5 45" xfId="897" xr:uid="{00000000-0005-0000-0000-000066030000}"/>
    <cellStyle name="60% - Énfasis5 46" xfId="898" xr:uid="{00000000-0005-0000-0000-000067030000}"/>
    <cellStyle name="60% - Énfasis5 47" xfId="858" xr:uid="{00000000-0005-0000-0000-000068030000}"/>
    <cellStyle name="60% - Énfasis5 5" xfId="899" xr:uid="{00000000-0005-0000-0000-000069030000}"/>
    <cellStyle name="60% - Énfasis5 6" xfId="900" xr:uid="{00000000-0005-0000-0000-00006A030000}"/>
    <cellStyle name="60% - Énfasis5 7" xfId="901" xr:uid="{00000000-0005-0000-0000-00006B030000}"/>
    <cellStyle name="60% - Énfasis5 8" xfId="902" xr:uid="{00000000-0005-0000-0000-00006C030000}"/>
    <cellStyle name="60% - Énfasis5 9" xfId="903" xr:uid="{00000000-0005-0000-0000-00006D030000}"/>
    <cellStyle name="60% - Énfasis6 10" xfId="905" xr:uid="{00000000-0005-0000-0000-00006E030000}"/>
    <cellStyle name="60% - Énfasis6 11" xfId="906" xr:uid="{00000000-0005-0000-0000-00006F030000}"/>
    <cellStyle name="60% - Énfasis6 12" xfId="907" xr:uid="{00000000-0005-0000-0000-000070030000}"/>
    <cellStyle name="60% - Énfasis6 13" xfId="908" xr:uid="{00000000-0005-0000-0000-000071030000}"/>
    <cellStyle name="60% - Énfasis6 14" xfId="909" xr:uid="{00000000-0005-0000-0000-000072030000}"/>
    <cellStyle name="60% - Énfasis6 15" xfId="910" xr:uid="{00000000-0005-0000-0000-000073030000}"/>
    <cellStyle name="60% - Énfasis6 16" xfId="911" xr:uid="{00000000-0005-0000-0000-000074030000}"/>
    <cellStyle name="60% - Énfasis6 17" xfId="912" xr:uid="{00000000-0005-0000-0000-000075030000}"/>
    <cellStyle name="60% - Énfasis6 18" xfId="913" xr:uid="{00000000-0005-0000-0000-000076030000}"/>
    <cellStyle name="60% - Énfasis6 19" xfId="914" xr:uid="{00000000-0005-0000-0000-000077030000}"/>
    <cellStyle name="60% - Énfasis6 2" xfId="915" xr:uid="{00000000-0005-0000-0000-000078030000}"/>
    <cellStyle name="60% - Énfasis6 20" xfId="916" xr:uid="{00000000-0005-0000-0000-000079030000}"/>
    <cellStyle name="60% - Énfasis6 21" xfId="917" xr:uid="{00000000-0005-0000-0000-00007A030000}"/>
    <cellStyle name="60% - Énfasis6 22" xfId="918" xr:uid="{00000000-0005-0000-0000-00007B030000}"/>
    <cellStyle name="60% - Énfasis6 23" xfId="919" xr:uid="{00000000-0005-0000-0000-00007C030000}"/>
    <cellStyle name="60% - Énfasis6 24" xfId="920" xr:uid="{00000000-0005-0000-0000-00007D030000}"/>
    <cellStyle name="60% - Énfasis6 25" xfId="921" xr:uid="{00000000-0005-0000-0000-00007E030000}"/>
    <cellStyle name="60% - Énfasis6 26" xfId="922" xr:uid="{00000000-0005-0000-0000-00007F030000}"/>
    <cellStyle name="60% - Énfasis6 27" xfId="923" xr:uid="{00000000-0005-0000-0000-000080030000}"/>
    <cellStyle name="60% - Énfasis6 28" xfId="924" xr:uid="{00000000-0005-0000-0000-000081030000}"/>
    <cellStyle name="60% - Énfasis6 29" xfId="925" xr:uid="{00000000-0005-0000-0000-000082030000}"/>
    <cellStyle name="60% - Énfasis6 3" xfId="926" xr:uid="{00000000-0005-0000-0000-000083030000}"/>
    <cellStyle name="60% - Énfasis6 30" xfId="927" xr:uid="{00000000-0005-0000-0000-000084030000}"/>
    <cellStyle name="60% - Énfasis6 31" xfId="928" xr:uid="{00000000-0005-0000-0000-000085030000}"/>
    <cellStyle name="60% - Énfasis6 32" xfId="929" xr:uid="{00000000-0005-0000-0000-000086030000}"/>
    <cellStyle name="60% - Énfasis6 33" xfId="930" xr:uid="{00000000-0005-0000-0000-000087030000}"/>
    <cellStyle name="60% - Énfasis6 34" xfId="931" xr:uid="{00000000-0005-0000-0000-000088030000}"/>
    <cellStyle name="60% - Énfasis6 35" xfId="932" xr:uid="{00000000-0005-0000-0000-000089030000}"/>
    <cellStyle name="60% - Énfasis6 36" xfId="933" xr:uid="{00000000-0005-0000-0000-00008A030000}"/>
    <cellStyle name="60% - Énfasis6 37" xfId="934" xr:uid="{00000000-0005-0000-0000-00008B030000}"/>
    <cellStyle name="60% - Énfasis6 38" xfId="935" xr:uid="{00000000-0005-0000-0000-00008C030000}"/>
    <cellStyle name="60% - Énfasis6 39" xfId="936" xr:uid="{00000000-0005-0000-0000-00008D030000}"/>
    <cellStyle name="60% - Énfasis6 4" xfId="937" xr:uid="{00000000-0005-0000-0000-00008E030000}"/>
    <cellStyle name="60% - Énfasis6 40" xfId="938" xr:uid="{00000000-0005-0000-0000-00008F030000}"/>
    <cellStyle name="60% - Énfasis6 41" xfId="939" xr:uid="{00000000-0005-0000-0000-000090030000}"/>
    <cellStyle name="60% - Énfasis6 42" xfId="940" xr:uid="{00000000-0005-0000-0000-000091030000}"/>
    <cellStyle name="60% - Énfasis6 43" xfId="941" xr:uid="{00000000-0005-0000-0000-000092030000}"/>
    <cellStyle name="60% - Énfasis6 44" xfId="942" xr:uid="{00000000-0005-0000-0000-000093030000}"/>
    <cellStyle name="60% - Énfasis6 45" xfId="943" xr:uid="{00000000-0005-0000-0000-000094030000}"/>
    <cellStyle name="60% - Énfasis6 46" xfId="944" xr:uid="{00000000-0005-0000-0000-000095030000}"/>
    <cellStyle name="60% - Énfasis6 47" xfId="904" xr:uid="{00000000-0005-0000-0000-000096030000}"/>
    <cellStyle name="60% - Énfasis6 5" xfId="945" xr:uid="{00000000-0005-0000-0000-000097030000}"/>
    <cellStyle name="60% - Énfasis6 6" xfId="946" xr:uid="{00000000-0005-0000-0000-000098030000}"/>
    <cellStyle name="60% - Énfasis6 7" xfId="947" xr:uid="{00000000-0005-0000-0000-000099030000}"/>
    <cellStyle name="60% - Énfasis6 8" xfId="948" xr:uid="{00000000-0005-0000-0000-00009A030000}"/>
    <cellStyle name="60% - Énfasis6 9" xfId="949" xr:uid="{00000000-0005-0000-0000-00009B030000}"/>
    <cellStyle name="ANCLAS,REZONES Y SUS PARTES,DE FUNDICION,DE HIERRO O DE ACERO" xfId="4" xr:uid="{00000000-0005-0000-0000-00009C030000}"/>
    <cellStyle name="ANCLAS,REZONES Y SUS PARTES,DE FUNDICION,DE HIERRO O DE ACERO 2" xfId="5" xr:uid="{00000000-0005-0000-0000-00009D030000}"/>
    <cellStyle name="ANCLAS,REZONES Y SUS PARTES,DE FUNDICION,DE HIERRO O DE ACERO 2 2" xfId="2159" xr:uid="{00000000-0005-0000-0000-00009E030000}"/>
    <cellStyle name="ANCLAS,REZONES Y SUS PARTES,DE FUNDICION,DE HIERRO O DE ACERO 2 2 2" xfId="2364" xr:uid="{00000000-0005-0000-0000-00009F030000}"/>
    <cellStyle name="ANCLAS,REZONES Y SUS PARTES,DE FUNDICION,DE HIERRO O DE ACERO 2 3" xfId="2081" xr:uid="{00000000-0005-0000-0000-0000A0030000}"/>
    <cellStyle name="ANCLAS,REZONES Y SUS PARTES,DE FUNDICION,DE HIERRO O DE ACERO 3" xfId="107" xr:uid="{00000000-0005-0000-0000-0000A1030000}"/>
    <cellStyle name="ANCLAS,REZONES Y SUS PARTES,DE FUNDICION,DE HIERRO O DE ACERO 3 2" xfId="2133" xr:uid="{00000000-0005-0000-0000-0000A2030000}"/>
    <cellStyle name="ANCLAS,REZONES Y SUS PARTES,DE FUNDICION,DE HIERRO O DE ACERO 4" xfId="2362" xr:uid="{00000000-0005-0000-0000-0000A3030000}"/>
    <cellStyle name="ANCLAS,REZONES Y SUS PARTES,DE FUNDICION,DE HIERRO O DE ACERO 5" xfId="950" xr:uid="{00000000-0005-0000-0000-0000A4030000}"/>
    <cellStyle name="ANCLAS,REZONES Y SUS PARTES,DE FUNDICION,DE HIERRO O DE ACERO 5 2" xfId="2912" xr:uid="{00000000-0005-0000-0000-0000A5030000}"/>
    <cellStyle name="ANCLAS,REZONES Y SUS PARTES,DE FUNDICION,DE HIERRO O DE ACERO_01Cuadros Inf  Económico Sector  Externo ENERO-2009" xfId="951" xr:uid="{00000000-0005-0000-0000-0000A6030000}"/>
    <cellStyle name="Buena 10" xfId="953" xr:uid="{00000000-0005-0000-0000-0000A7030000}"/>
    <cellStyle name="Buena 11" xfId="954" xr:uid="{00000000-0005-0000-0000-0000A8030000}"/>
    <cellStyle name="Buena 12" xfId="955" xr:uid="{00000000-0005-0000-0000-0000A9030000}"/>
    <cellStyle name="Buena 13" xfId="956" xr:uid="{00000000-0005-0000-0000-0000AA030000}"/>
    <cellStyle name="Buena 14" xfId="957" xr:uid="{00000000-0005-0000-0000-0000AB030000}"/>
    <cellStyle name="Buena 15" xfId="958" xr:uid="{00000000-0005-0000-0000-0000AC030000}"/>
    <cellStyle name="Buena 16" xfId="959" xr:uid="{00000000-0005-0000-0000-0000AD030000}"/>
    <cellStyle name="Buena 17" xfId="960" xr:uid="{00000000-0005-0000-0000-0000AE030000}"/>
    <cellStyle name="Buena 18" xfId="961" xr:uid="{00000000-0005-0000-0000-0000AF030000}"/>
    <cellStyle name="Buena 19" xfId="962" xr:uid="{00000000-0005-0000-0000-0000B0030000}"/>
    <cellStyle name="Buena 2" xfId="963" xr:uid="{00000000-0005-0000-0000-0000B1030000}"/>
    <cellStyle name="Buena 20" xfId="964" xr:uid="{00000000-0005-0000-0000-0000B2030000}"/>
    <cellStyle name="Buena 21" xfId="965" xr:uid="{00000000-0005-0000-0000-0000B3030000}"/>
    <cellStyle name="Buena 22" xfId="966" xr:uid="{00000000-0005-0000-0000-0000B4030000}"/>
    <cellStyle name="Buena 23" xfId="967" xr:uid="{00000000-0005-0000-0000-0000B5030000}"/>
    <cellStyle name="Buena 24" xfId="968" xr:uid="{00000000-0005-0000-0000-0000B6030000}"/>
    <cellStyle name="Buena 25" xfId="969" xr:uid="{00000000-0005-0000-0000-0000B7030000}"/>
    <cellStyle name="Buena 26" xfId="970" xr:uid="{00000000-0005-0000-0000-0000B8030000}"/>
    <cellStyle name="Buena 27" xfId="971" xr:uid="{00000000-0005-0000-0000-0000B9030000}"/>
    <cellStyle name="Buena 28" xfId="972" xr:uid="{00000000-0005-0000-0000-0000BA030000}"/>
    <cellStyle name="Buena 29" xfId="973" xr:uid="{00000000-0005-0000-0000-0000BB030000}"/>
    <cellStyle name="Buena 3" xfId="974" xr:uid="{00000000-0005-0000-0000-0000BC030000}"/>
    <cellStyle name="Buena 30" xfId="975" xr:uid="{00000000-0005-0000-0000-0000BD030000}"/>
    <cellStyle name="Buena 31" xfId="976" xr:uid="{00000000-0005-0000-0000-0000BE030000}"/>
    <cellStyle name="Buena 32" xfId="977" xr:uid="{00000000-0005-0000-0000-0000BF030000}"/>
    <cellStyle name="Buena 33" xfId="978" xr:uid="{00000000-0005-0000-0000-0000C0030000}"/>
    <cellStyle name="Buena 34" xfId="979" xr:uid="{00000000-0005-0000-0000-0000C1030000}"/>
    <cellStyle name="Buena 35" xfId="980" xr:uid="{00000000-0005-0000-0000-0000C2030000}"/>
    <cellStyle name="Buena 36" xfId="981" xr:uid="{00000000-0005-0000-0000-0000C3030000}"/>
    <cellStyle name="Buena 37" xfId="982" xr:uid="{00000000-0005-0000-0000-0000C4030000}"/>
    <cellStyle name="Buena 38" xfId="983" xr:uid="{00000000-0005-0000-0000-0000C5030000}"/>
    <cellStyle name="Buena 39" xfId="984" xr:uid="{00000000-0005-0000-0000-0000C6030000}"/>
    <cellStyle name="Buena 4" xfId="985" xr:uid="{00000000-0005-0000-0000-0000C7030000}"/>
    <cellStyle name="Buena 40" xfId="986" xr:uid="{00000000-0005-0000-0000-0000C8030000}"/>
    <cellStyle name="Buena 41" xfId="987" xr:uid="{00000000-0005-0000-0000-0000C9030000}"/>
    <cellStyle name="Buena 42" xfId="988" xr:uid="{00000000-0005-0000-0000-0000CA030000}"/>
    <cellStyle name="Buena 43" xfId="989" xr:uid="{00000000-0005-0000-0000-0000CB030000}"/>
    <cellStyle name="Buena 44" xfId="990" xr:uid="{00000000-0005-0000-0000-0000CC030000}"/>
    <cellStyle name="Buena 45" xfId="991" xr:uid="{00000000-0005-0000-0000-0000CD030000}"/>
    <cellStyle name="Buena 46" xfId="992" xr:uid="{00000000-0005-0000-0000-0000CE030000}"/>
    <cellStyle name="Buena 47" xfId="952" xr:uid="{00000000-0005-0000-0000-0000CF030000}"/>
    <cellStyle name="Buena 5" xfId="993" xr:uid="{00000000-0005-0000-0000-0000D0030000}"/>
    <cellStyle name="Buena 6" xfId="994" xr:uid="{00000000-0005-0000-0000-0000D1030000}"/>
    <cellStyle name="Buena 7" xfId="995" xr:uid="{00000000-0005-0000-0000-0000D2030000}"/>
    <cellStyle name="Buena 8" xfId="996" xr:uid="{00000000-0005-0000-0000-0000D3030000}"/>
    <cellStyle name="Buena 9" xfId="997" xr:uid="{00000000-0005-0000-0000-0000D4030000}"/>
    <cellStyle name="Cálculo 10" xfId="999" xr:uid="{00000000-0005-0000-0000-0000D5030000}"/>
    <cellStyle name="Cálculo 10 2" xfId="2408" xr:uid="{00000000-0005-0000-0000-0000D6030000}"/>
    <cellStyle name="Cálculo 10 3" xfId="2680" xr:uid="{00000000-0005-0000-0000-0000D7030000}"/>
    <cellStyle name="Cálculo 11" xfId="1000" xr:uid="{00000000-0005-0000-0000-0000D8030000}"/>
    <cellStyle name="Cálculo 11 2" xfId="2409" xr:uid="{00000000-0005-0000-0000-0000D9030000}"/>
    <cellStyle name="Cálculo 11 3" xfId="2681" xr:uid="{00000000-0005-0000-0000-0000DA030000}"/>
    <cellStyle name="Cálculo 12" xfId="1001" xr:uid="{00000000-0005-0000-0000-0000DB030000}"/>
    <cellStyle name="Cálculo 12 2" xfId="2410" xr:uid="{00000000-0005-0000-0000-0000DC030000}"/>
    <cellStyle name="Cálculo 12 3" xfId="2682" xr:uid="{00000000-0005-0000-0000-0000DD030000}"/>
    <cellStyle name="Cálculo 13" xfId="1002" xr:uid="{00000000-0005-0000-0000-0000DE030000}"/>
    <cellStyle name="Cálculo 13 2" xfId="2411" xr:uid="{00000000-0005-0000-0000-0000DF030000}"/>
    <cellStyle name="Cálculo 13 3" xfId="2683" xr:uid="{00000000-0005-0000-0000-0000E0030000}"/>
    <cellStyle name="Cálculo 14" xfId="1003" xr:uid="{00000000-0005-0000-0000-0000E1030000}"/>
    <cellStyle name="Cálculo 14 2" xfId="2412" xr:uid="{00000000-0005-0000-0000-0000E2030000}"/>
    <cellStyle name="Cálculo 14 3" xfId="2684" xr:uid="{00000000-0005-0000-0000-0000E3030000}"/>
    <cellStyle name="Cálculo 15" xfId="1004" xr:uid="{00000000-0005-0000-0000-0000E4030000}"/>
    <cellStyle name="Cálculo 15 2" xfId="2413" xr:uid="{00000000-0005-0000-0000-0000E5030000}"/>
    <cellStyle name="Cálculo 15 3" xfId="2685" xr:uid="{00000000-0005-0000-0000-0000E6030000}"/>
    <cellStyle name="Cálculo 16" xfId="1005" xr:uid="{00000000-0005-0000-0000-0000E7030000}"/>
    <cellStyle name="Cálculo 16 2" xfId="2414" xr:uid="{00000000-0005-0000-0000-0000E8030000}"/>
    <cellStyle name="Cálculo 16 3" xfId="2686" xr:uid="{00000000-0005-0000-0000-0000E9030000}"/>
    <cellStyle name="Cálculo 17" xfId="1006" xr:uid="{00000000-0005-0000-0000-0000EA030000}"/>
    <cellStyle name="Cálculo 17 2" xfId="2415" xr:uid="{00000000-0005-0000-0000-0000EB030000}"/>
    <cellStyle name="Cálculo 17 3" xfId="2687" xr:uid="{00000000-0005-0000-0000-0000EC030000}"/>
    <cellStyle name="Cálculo 18" xfId="1007" xr:uid="{00000000-0005-0000-0000-0000ED030000}"/>
    <cellStyle name="Cálculo 18 2" xfId="2416" xr:uid="{00000000-0005-0000-0000-0000EE030000}"/>
    <cellStyle name="Cálculo 18 3" xfId="2688" xr:uid="{00000000-0005-0000-0000-0000EF030000}"/>
    <cellStyle name="Cálculo 19" xfId="1008" xr:uid="{00000000-0005-0000-0000-0000F0030000}"/>
    <cellStyle name="Cálculo 19 2" xfId="2417" xr:uid="{00000000-0005-0000-0000-0000F1030000}"/>
    <cellStyle name="Cálculo 19 3" xfId="2689" xr:uid="{00000000-0005-0000-0000-0000F2030000}"/>
    <cellStyle name="Cálculo 2" xfId="1009" xr:uid="{00000000-0005-0000-0000-0000F3030000}"/>
    <cellStyle name="Cálculo 2 2" xfId="2418" xr:uid="{00000000-0005-0000-0000-0000F4030000}"/>
    <cellStyle name="Cálculo 2 3" xfId="2690" xr:uid="{00000000-0005-0000-0000-0000F5030000}"/>
    <cellStyle name="Cálculo 20" xfId="1010" xr:uid="{00000000-0005-0000-0000-0000F6030000}"/>
    <cellStyle name="Cálculo 20 2" xfId="2419" xr:uid="{00000000-0005-0000-0000-0000F7030000}"/>
    <cellStyle name="Cálculo 20 3" xfId="2691" xr:uid="{00000000-0005-0000-0000-0000F8030000}"/>
    <cellStyle name="Cálculo 21" xfId="1011" xr:uid="{00000000-0005-0000-0000-0000F9030000}"/>
    <cellStyle name="Cálculo 21 2" xfId="2420" xr:uid="{00000000-0005-0000-0000-0000FA030000}"/>
    <cellStyle name="Cálculo 21 3" xfId="2692" xr:uid="{00000000-0005-0000-0000-0000FB030000}"/>
    <cellStyle name="Cálculo 22" xfId="1012" xr:uid="{00000000-0005-0000-0000-0000FC030000}"/>
    <cellStyle name="Cálculo 22 2" xfId="2421" xr:uid="{00000000-0005-0000-0000-0000FD030000}"/>
    <cellStyle name="Cálculo 22 3" xfId="2693" xr:uid="{00000000-0005-0000-0000-0000FE030000}"/>
    <cellStyle name="Cálculo 23" xfId="1013" xr:uid="{00000000-0005-0000-0000-0000FF030000}"/>
    <cellStyle name="Cálculo 23 2" xfId="2422" xr:uid="{00000000-0005-0000-0000-000000040000}"/>
    <cellStyle name="Cálculo 23 3" xfId="2694" xr:uid="{00000000-0005-0000-0000-000001040000}"/>
    <cellStyle name="Cálculo 24" xfId="1014" xr:uid="{00000000-0005-0000-0000-000002040000}"/>
    <cellStyle name="Cálculo 24 2" xfId="2423" xr:uid="{00000000-0005-0000-0000-000003040000}"/>
    <cellStyle name="Cálculo 24 3" xfId="2695" xr:uid="{00000000-0005-0000-0000-000004040000}"/>
    <cellStyle name="Cálculo 25" xfId="1015" xr:uid="{00000000-0005-0000-0000-000005040000}"/>
    <cellStyle name="Cálculo 25 2" xfId="2424" xr:uid="{00000000-0005-0000-0000-000006040000}"/>
    <cellStyle name="Cálculo 25 3" xfId="2696" xr:uid="{00000000-0005-0000-0000-000007040000}"/>
    <cellStyle name="Cálculo 26" xfId="1016" xr:uid="{00000000-0005-0000-0000-000008040000}"/>
    <cellStyle name="Cálculo 26 2" xfId="2425" xr:uid="{00000000-0005-0000-0000-000009040000}"/>
    <cellStyle name="Cálculo 26 3" xfId="2697" xr:uid="{00000000-0005-0000-0000-00000A040000}"/>
    <cellStyle name="Cálculo 27" xfId="1017" xr:uid="{00000000-0005-0000-0000-00000B040000}"/>
    <cellStyle name="Cálculo 27 2" xfId="2426" xr:uid="{00000000-0005-0000-0000-00000C040000}"/>
    <cellStyle name="Cálculo 27 3" xfId="2698" xr:uid="{00000000-0005-0000-0000-00000D040000}"/>
    <cellStyle name="Cálculo 28" xfId="1018" xr:uid="{00000000-0005-0000-0000-00000E040000}"/>
    <cellStyle name="Cálculo 28 2" xfId="2427" xr:uid="{00000000-0005-0000-0000-00000F040000}"/>
    <cellStyle name="Cálculo 28 3" xfId="2699" xr:uid="{00000000-0005-0000-0000-000010040000}"/>
    <cellStyle name="Cálculo 29" xfId="1019" xr:uid="{00000000-0005-0000-0000-000011040000}"/>
    <cellStyle name="Cálculo 29 2" xfId="2428" xr:uid="{00000000-0005-0000-0000-000012040000}"/>
    <cellStyle name="Cálculo 29 3" xfId="2700" xr:uid="{00000000-0005-0000-0000-000013040000}"/>
    <cellStyle name="Cálculo 3" xfId="1020" xr:uid="{00000000-0005-0000-0000-000014040000}"/>
    <cellStyle name="Cálculo 3 2" xfId="2429" xr:uid="{00000000-0005-0000-0000-000015040000}"/>
    <cellStyle name="Cálculo 3 3" xfId="2701" xr:uid="{00000000-0005-0000-0000-000016040000}"/>
    <cellStyle name="Cálculo 30" xfId="1021" xr:uid="{00000000-0005-0000-0000-000017040000}"/>
    <cellStyle name="Cálculo 30 2" xfId="2430" xr:uid="{00000000-0005-0000-0000-000018040000}"/>
    <cellStyle name="Cálculo 30 3" xfId="2702" xr:uid="{00000000-0005-0000-0000-000019040000}"/>
    <cellStyle name="Cálculo 31" xfId="1022" xr:uid="{00000000-0005-0000-0000-00001A040000}"/>
    <cellStyle name="Cálculo 31 2" xfId="2431" xr:uid="{00000000-0005-0000-0000-00001B040000}"/>
    <cellStyle name="Cálculo 31 3" xfId="2703" xr:uid="{00000000-0005-0000-0000-00001C040000}"/>
    <cellStyle name="Cálculo 32" xfId="1023" xr:uid="{00000000-0005-0000-0000-00001D040000}"/>
    <cellStyle name="Cálculo 32 2" xfId="2432" xr:uid="{00000000-0005-0000-0000-00001E040000}"/>
    <cellStyle name="Cálculo 32 3" xfId="2704" xr:uid="{00000000-0005-0000-0000-00001F040000}"/>
    <cellStyle name="Cálculo 33" xfId="1024" xr:uid="{00000000-0005-0000-0000-000020040000}"/>
    <cellStyle name="Cálculo 33 2" xfId="2433" xr:uid="{00000000-0005-0000-0000-000021040000}"/>
    <cellStyle name="Cálculo 33 3" xfId="2705" xr:uid="{00000000-0005-0000-0000-000022040000}"/>
    <cellStyle name="Cálculo 34" xfId="1025" xr:uid="{00000000-0005-0000-0000-000023040000}"/>
    <cellStyle name="Cálculo 34 2" xfId="2434" xr:uid="{00000000-0005-0000-0000-000024040000}"/>
    <cellStyle name="Cálculo 34 3" xfId="2706" xr:uid="{00000000-0005-0000-0000-000025040000}"/>
    <cellStyle name="Cálculo 35" xfId="1026" xr:uid="{00000000-0005-0000-0000-000026040000}"/>
    <cellStyle name="Cálculo 35 2" xfId="2435" xr:uid="{00000000-0005-0000-0000-000027040000}"/>
    <cellStyle name="Cálculo 35 3" xfId="2707" xr:uid="{00000000-0005-0000-0000-000028040000}"/>
    <cellStyle name="Cálculo 36" xfId="1027" xr:uid="{00000000-0005-0000-0000-000029040000}"/>
    <cellStyle name="Cálculo 36 2" xfId="2436" xr:uid="{00000000-0005-0000-0000-00002A040000}"/>
    <cellStyle name="Cálculo 36 3" xfId="2708" xr:uid="{00000000-0005-0000-0000-00002B040000}"/>
    <cellStyle name="Cálculo 37" xfId="1028" xr:uid="{00000000-0005-0000-0000-00002C040000}"/>
    <cellStyle name="Cálculo 37 2" xfId="2437" xr:uid="{00000000-0005-0000-0000-00002D040000}"/>
    <cellStyle name="Cálculo 37 3" xfId="2709" xr:uid="{00000000-0005-0000-0000-00002E040000}"/>
    <cellStyle name="Cálculo 38" xfId="1029" xr:uid="{00000000-0005-0000-0000-00002F040000}"/>
    <cellStyle name="Cálculo 38 2" xfId="2438" xr:uid="{00000000-0005-0000-0000-000030040000}"/>
    <cellStyle name="Cálculo 38 3" xfId="2710" xr:uid="{00000000-0005-0000-0000-000031040000}"/>
    <cellStyle name="Cálculo 39" xfId="1030" xr:uid="{00000000-0005-0000-0000-000032040000}"/>
    <cellStyle name="Cálculo 39 2" xfId="2439" xr:uid="{00000000-0005-0000-0000-000033040000}"/>
    <cellStyle name="Cálculo 39 3" xfId="2711" xr:uid="{00000000-0005-0000-0000-000034040000}"/>
    <cellStyle name="Cálculo 4" xfId="1031" xr:uid="{00000000-0005-0000-0000-000035040000}"/>
    <cellStyle name="Cálculo 4 2" xfId="2440" xr:uid="{00000000-0005-0000-0000-000036040000}"/>
    <cellStyle name="Cálculo 4 3" xfId="2712" xr:uid="{00000000-0005-0000-0000-000037040000}"/>
    <cellStyle name="Cálculo 40" xfId="1032" xr:uid="{00000000-0005-0000-0000-000038040000}"/>
    <cellStyle name="Cálculo 40 2" xfId="2441" xr:uid="{00000000-0005-0000-0000-000039040000}"/>
    <cellStyle name="Cálculo 40 3" xfId="2713" xr:uid="{00000000-0005-0000-0000-00003A040000}"/>
    <cellStyle name="Cálculo 41" xfId="1033" xr:uid="{00000000-0005-0000-0000-00003B040000}"/>
    <cellStyle name="Cálculo 41 2" xfId="2442" xr:uid="{00000000-0005-0000-0000-00003C040000}"/>
    <cellStyle name="Cálculo 41 3" xfId="2714" xr:uid="{00000000-0005-0000-0000-00003D040000}"/>
    <cellStyle name="Cálculo 42" xfId="1034" xr:uid="{00000000-0005-0000-0000-00003E040000}"/>
    <cellStyle name="Cálculo 42 2" xfId="2443" xr:uid="{00000000-0005-0000-0000-00003F040000}"/>
    <cellStyle name="Cálculo 42 3" xfId="2715" xr:uid="{00000000-0005-0000-0000-000040040000}"/>
    <cellStyle name="Cálculo 43" xfId="1035" xr:uid="{00000000-0005-0000-0000-000041040000}"/>
    <cellStyle name="Cálculo 43 2" xfId="2444" xr:uid="{00000000-0005-0000-0000-000042040000}"/>
    <cellStyle name="Cálculo 43 3" xfId="2716" xr:uid="{00000000-0005-0000-0000-000043040000}"/>
    <cellStyle name="Cálculo 44" xfId="1036" xr:uid="{00000000-0005-0000-0000-000044040000}"/>
    <cellStyle name="Cálculo 44 2" xfId="2445" xr:uid="{00000000-0005-0000-0000-000045040000}"/>
    <cellStyle name="Cálculo 44 3" xfId="2717" xr:uid="{00000000-0005-0000-0000-000046040000}"/>
    <cellStyle name="Cálculo 45" xfId="1037" xr:uid="{00000000-0005-0000-0000-000047040000}"/>
    <cellStyle name="Cálculo 45 2" xfId="2446" xr:uid="{00000000-0005-0000-0000-000048040000}"/>
    <cellStyle name="Cálculo 45 3" xfId="2718" xr:uid="{00000000-0005-0000-0000-000049040000}"/>
    <cellStyle name="Cálculo 46" xfId="1038" xr:uid="{00000000-0005-0000-0000-00004A040000}"/>
    <cellStyle name="Cálculo 47" xfId="998" xr:uid="{00000000-0005-0000-0000-00004B040000}"/>
    <cellStyle name="Cálculo 47 2" xfId="2407" xr:uid="{00000000-0005-0000-0000-00004C040000}"/>
    <cellStyle name="Cálculo 47 3" xfId="2679" xr:uid="{00000000-0005-0000-0000-00004D040000}"/>
    <cellStyle name="Cálculo 5" xfId="1039" xr:uid="{00000000-0005-0000-0000-00004E040000}"/>
    <cellStyle name="Cálculo 5 2" xfId="2447" xr:uid="{00000000-0005-0000-0000-00004F040000}"/>
    <cellStyle name="Cálculo 5 3" xfId="2719" xr:uid="{00000000-0005-0000-0000-000050040000}"/>
    <cellStyle name="Cálculo 6" xfId="1040" xr:uid="{00000000-0005-0000-0000-000051040000}"/>
    <cellStyle name="Cálculo 6 2" xfId="2448" xr:uid="{00000000-0005-0000-0000-000052040000}"/>
    <cellStyle name="Cálculo 6 3" xfId="2720" xr:uid="{00000000-0005-0000-0000-000053040000}"/>
    <cellStyle name="Cálculo 7" xfId="1041" xr:uid="{00000000-0005-0000-0000-000054040000}"/>
    <cellStyle name="Cálculo 7 2" xfId="2449" xr:uid="{00000000-0005-0000-0000-000055040000}"/>
    <cellStyle name="Cálculo 7 3" xfId="2721" xr:uid="{00000000-0005-0000-0000-000056040000}"/>
    <cellStyle name="Cálculo 8" xfId="1042" xr:uid="{00000000-0005-0000-0000-000057040000}"/>
    <cellStyle name="Cálculo 8 2" xfId="2450" xr:uid="{00000000-0005-0000-0000-000058040000}"/>
    <cellStyle name="Cálculo 8 3" xfId="2722" xr:uid="{00000000-0005-0000-0000-000059040000}"/>
    <cellStyle name="Cálculo 9" xfId="1043" xr:uid="{00000000-0005-0000-0000-00005A040000}"/>
    <cellStyle name="Cálculo 9 2" xfId="2451" xr:uid="{00000000-0005-0000-0000-00005B040000}"/>
    <cellStyle name="Cálculo 9 3" xfId="2723" xr:uid="{00000000-0005-0000-0000-00005C040000}"/>
    <cellStyle name="Celda de comprobación 10" xfId="1045" xr:uid="{00000000-0005-0000-0000-00005D040000}"/>
    <cellStyle name="Celda de comprobación 11" xfId="1046" xr:uid="{00000000-0005-0000-0000-00005E040000}"/>
    <cellStyle name="Celda de comprobación 12" xfId="1047" xr:uid="{00000000-0005-0000-0000-00005F040000}"/>
    <cellStyle name="Celda de comprobación 13" xfId="1048" xr:uid="{00000000-0005-0000-0000-000060040000}"/>
    <cellStyle name="Celda de comprobación 14" xfId="1049" xr:uid="{00000000-0005-0000-0000-000061040000}"/>
    <cellStyle name="Celda de comprobación 15" xfId="1050" xr:uid="{00000000-0005-0000-0000-000062040000}"/>
    <cellStyle name="Celda de comprobación 16" xfId="1051" xr:uid="{00000000-0005-0000-0000-000063040000}"/>
    <cellStyle name="Celda de comprobación 17" xfId="1052" xr:uid="{00000000-0005-0000-0000-000064040000}"/>
    <cellStyle name="Celda de comprobación 18" xfId="1053" xr:uid="{00000000-0005-0000-0000-000065040000}"/>
    <cellStyle name="Celda de comprobación 19" xfId="1054" xr:uid="{00000000-0005-0000-0000-000066040000}"/>
    <cellStyle name="Celda de comprobación 2" xfId="1055" xr:uid="{00000000-0005-0000-0000-000067040000}"/>
    <cellStyle name="Celda de comprobación 20" xfId="1056" xr:uid="{00000000-0005-0000-0000-000068040000}"/>
    <cellStyle name="Celda de comprobación 21" xfId="1057" xr:uid="{00000000-0005-0000-0000-000069040000}"/>
    <cellStyle name="Celda de comprobación 22" xfId="1058" xr:uid="{00000000-0005-0000-0000-00006A040000}"/>
    <cellStyle name="Celda de comprobación 23" xfId="1059" xr:uid="{00000000-0005-0000-0000-00006B040000}"/>
    <cellStyle name="Celda de comprobación 24" xfId="1060" xr:uid="{00000000-0005-0000-0000-00006C040000}"/>
    <cellStyle name="Celda de comprobación 25" xfId="1061" xr:uid="{00000000-0005-0000-0000-00006D040000}"/>
    <cellStyle name="Celda de comprobación 26" xfId="1062" xr:uid="{00000000-0005-0000-0000-00006E040000}"/>
    <cellStyle name="Celda de comprobación 27" xfId="1063" xr:uid="{00000000-0005-0000-0000-00006F040000}"/>
    <cellStyle name="Celda de comprobación 28" xfId="1064" xr:uid="{00000000-0005-0000-0000-000070040000}"/>
    <cellStyle name="Celda de comprobación 29" xfId="1065" xr:uid="{00000000-0005-0000-0000-000071040000}"/>
    <cellStyle name="Celda de comprobación 3" xfId="1066" xr:uid="{00000000-0005-0000-0000-000072040000}"/>
    <cellStyle name="Celda de comprobación 30" xfId="1067" xr:uid="{00000000-0005-0000-0000-000073040000}"/>
    <cellStyle name="Celda de comprobación 31" xfId="1068" xr:uid="{00000000-0005-0000-0000-000074040000}"/>
    <cellStyle name="Celda de comprobación 32" xfId="1069" xr:uid="{00000000-0005-0000-0000-000075040000}"/>
    <cellStyle name="Celda de comprobación 33" xfId="1070" xr:uid="{00000000-0005-0000-0000-000076040000}"/>
    <cellStyle name="Celda de comprobación 34" xfId="1071" xr:uid="{00000000-0005-0000-0000-000077040000}"/>
    <cellStyle name="Celda de comprobación 35" xfId="1072" xr:uid="{00000000-0005-0000-0000-000078040000}"/>
    <cellStyle name="Celda de comprobación 36" xfId="1073" xr:uid="{00000000-0005-0000-0000-000079040000}"/>
    <cellStyle name="Celda de comprobación 37" xfId="1074" xr:uid="{00000000-0005-0000-0000-00007A040000}"/>
    <cellStyle name="Celda de comprobación 38" xfId="1075" xr:uid="{00000000-0005-0000-0000-00007B040000}"/>
    <cellStyle name="Celda de comprobación 39" xfId="1076" xr:uid="{00000000-0005-0000-0000-00007C040000}"/>
    <cellStyle name="Celda de comprobación 4" xfId="1077" xr:uid="{00000000-0005-0000-0000-00007D040000}"/>
    <cellStyle name="Celda de comprobación 40" xfId="1078" xr:uid="{00000000-0005-0000-0000-00007E040000}"/>
    <cellStyle name="Celda de comprobación 41" xfId="1079" xr:uid="{00000000-0005-0000-0000-00007F040000}"/>
    <cellStyle name="Celda de comprobación 42" xfId="1080" xr:uid="{00000000-0005-0000-0000-000080040000}"/>
    <cellStyle name="Celda de comprobación 43" xfId="1081" xr:uid="{00000000-0005-0000-0000-000081040000}"/>
    <cellStyle name="Celda de comprobación 44" xfId="1082" xr:uid="{00000000-0005-0000-0000-000082040000}"/>
    <cellStyle name="Celda de comprobación 45" xfId="1083" xr:uid="{00000000-0005-0000-0000-000083040000}"/>
    <cellStyle name="Celda de comprobación 46" xfId="1084" xr:uid="{00000000-0005-0000-0000-000084040000}"/>
    <cellStyle name="Celda de comprobación 47" xfId="1044" xr:uid="{00000000-0005-0000-0000-000085040000}"/>
    <cellStyle name="Celda de comprobación 5" xfId="1085" xr:uid="{00000000-0005-0000-0000-000086040000}"/>
    <cellStyle name="Celda de comprobación 6" xfId="1086" xr:uid="{00000000-0005-0000-0000-000087040000}"/>
    <cellStyle name="Celda de comprobación 7" xfId="1087" xr:uid="{00000000-0005-0000-0000-000088040000}"/>
    <cellStyle name="Celda de comprobación 8" xfId="1088" xr:uid="{00000000-0005-0000-0000-000089040000}"/>
    <cellStyle name="Celda de comprobación 9" xfId="1089" xr:uid="{00000000-0005-0000-0000-00008A040000}"/>
    <cellStyle name="Celda vinculada 10" xfId="1091" xr:uid="{00000000-0005-0000-0000-00008B040000}"/>
    <cellStyle name="Celda vinculada 11" xfId="1092" xr:uid="{00000000-0005-0000-0000-00008C040000}"/>
    <cellStyle name="Celda vinculada 12" xfId="1093" xr:uid="{00000000-0005-0000-0000-00008D040000}"/>
    <cellStyle name="Celda vinculada 13" xfId="1094" xr:uid="{00000000-0005-0000-0000-00008E040000}"/>
    <cellStyle name="Celda vinculada 14" xfId="1095" xr:uid="{00000000-0005-0000-0000-00008F040000}"/>
    <cellStyle name="Celda vinculada 15" xfId="1096" xr:uid="{00000000-0005-0000-0000-000090040000}"/>
    <cellStyle name="Celda vinculada 16" xfId="1097" xr:uid="{00000000-0005-0000-0000-000091040000}"/>
    <cellStyle name="Celda vinculada 17" xfId="1098" xr:uid="{00000000-0005-0000-0000-000092040000}"/>
    <cellStyle name="Celda vinculada 18" xfId="1099" xr:uid="{00000000-0005-0000-0000-000093040000}"/>
    <cellStyle name="Celda vinculada 19" xfId="1100" xr:uid="{00000000-0005-0000-0000-000094040000}"/>
    <cellStyle name="Celda vinculada 2" xfId="1101" xr:uid="{00000000-0005-0000-0000-000095040000}"/>
    <cellStyle name="Celda vinculada 20" xfId="1102" xr:uid="{00000000-0005-0000-0000-000096040000}"/>
    <cellStyle name="Celda vinculada 21" xfId="1103" xr:uid="{00000000-0005-0000-0000-000097040000}"/>
    <cellStyle name="Celda vinculada 22" xfId="1104" xr:uid="{00000000-0005-0000-0000-000098040000}"/>
    <cellStyle name="Celda vinculada 23" xfId="1105" xr:uid="{00000000-0005-0000-0000-000099040000}"/>
    <cellStyle name="Celda vinculada 24" xfId="1106" xr:uid="{00000000-0005-0000-0000-00009A040000}"/>
    <cellStyle name="Celda vinculada 25" xfId="1107" xr:uid="{00000000-0005-0000-0000-00009B040000}"/>
    <cellStyle name="Celda vinculada 26" xfId="1108" xr:uid="{00000000-0005-0000-0000-00009C040000}"/>
    <cellStyle name="Celda vinculada 27" xfId="1109" xr:uid="{00000000-0005-0000-0000-00009D040000}"/>
    <cellStyle name="Celda vinculada 28" xfId="1110" xr:uid="{00000000-0005-0000-0000-00009E040000}"/>
    <cellStyle name="Celda vinculada 29" xfId="1111" xr:uid="{00000000-0005-0000-0000-00009F040000}"/>
    <cellStyle name="Celda vinculada 3" xfId="1112" xr:uid="{00000000-0005-0000-0000-0000A0040000}"/>
    <cellStyle name="Celda vinculada 30" xfId="1113" xr:uid="{00000000-0005-0000-0000-0000A1040000}"/>
    <cellStyle name="Celda vinculada 31" xfId="1114" xr:uid="{00000000-0005-0000-0000-0000A2040000}"/>
    <cellStyle name="Celda vinculada 32" xfId="1115" xr:uid="{00000000-0005-0000-0000-0000A3040000}"/>
    <cellStyle name="Celda vinculada 33" xfId="1116" xr:uid="{00000000-0005-0000-0000-0000A4040000}"/>
    <cellStyle name="Celda vinculada 34" xfId="1117" xr:uid="{00000000-0005-0000-0000-0000A5040000}"/>
    <cellStyle name="Celda vinculada 35" xfId="1118" xr:uid="{00000000-0005-0000-0000-0000A6040000}"/>
    <cellStyle name="Celda vinculada 36" xfId="1119" xr:uid="{00000000-0005-0000-0000-0000A7040000}"/>
    <cellStyle name="Celda vinculada 37" xfId="1120" xr:uid="{00000000-0005-0000-0000-0000A8040000}"/>
    <cellStyle name="Celda vinculada 38" xfId="1121" xr:uid="{00000000-0005-0000-0000-0000A9040000}"/>
    <cellStyle name="Celda vinculada 39" xfId="1122" xr:uid="{00000000-0005-0000-0000-0000AA040000}"/>
    <cellStyle name="Celda vinculada 4" xfId="1123" xr:uid="{00000000-0005-0000-0000-0000AB040000}"/>
    <cellStyle name="Celda vinculada 40" xfId="1124" xr:uid="{00000000-0005-0000-0000-0000AC040000}"/>
    <cellStyle name="Celda vinculada 41" xfId="1125" xr:uid="{00000000-0005-0000-0000-0000AD040000}"/>
    <cellStyle name="Celda vinculada 42" xfId="1126" xr:uid="{00000000-0005-0000-0000-0000AE040000}"/>
    <cellStyle name="Celda vinculada 43" xfId="1127" xr:uid="{00000000-0005-0000-0000-0000AF040000}"/>
    <cellStyle name="Celda vinculada 44" xfId="1128" xr:uid="{00000000-0005-0000-0000-0000B0040000}"/>
    <cellStyle name="Celda vinculada 45" xfId="1129" xr:uid="{00000000-0005-0000-0000-0000B1040000}"/>
    <cellStyle name="Celda vinculada 46" xfId="1130" xr:uid="{00000000-0005-0000-0000-0000B2040000}"/>
    <cellStyle name="Celda vinculada 47" xfId="1090" xr:uid="{00000000-0005-0000-0000-0000B3040000}"/>
    <cellStyle name="Celda vinculada 5" xfId="1131" xr:uid="{00000000-0005-0000-0000-0000B4040000}"/>
    <cellStyle name="Celda vinculada 6" xfId="1132" xr:uid="{00000000-0005-0000-0000-0000B5040000}"/>
    <cellStyle name="Celda vinculada 7" xfId="1133" xr:uid="{00000000-0005-0000-0000-0000B6040000}"/>
    <cellStyle name="Celda vinculada 8" xfId="1134" xr:uid="{00000000-0005-0000-0000-0000B7040000}"/>
    <cellStyle name="Celda vinculada 9" xfId="1135" xr:uid="{00000000-0005-0000-0000-0000B8040000}"/>
    <cellStyle name="Comma [0]_Monetario Abr08" xfId="1136" xr:uid="{00000000-0005-0000-0000-0000B9040000}"/>
    <cellStyle name="Encabezado 4 10" xfId="1138" xr:uid="{00000000-0005-0000-0000-0000BA040000}"/>
    <cellStyle name="Encabezado 4 11" xfId="1139" xr:uid="{00000000-0005-0000-0000-0000BB040000}"/>
    <cellStyle name="Encabezado 4 12" xfId="1140" xr:uid="{00000000-0005-0000-0000-0000BC040000}"/>
    <cellStyle name="Encabezado 4 13" xfId="1141" xr:uid="{00000000-0005-0000-0000-0000BD040000}"/>
    <cellStyle name="Encabezado 4 14" xfId="1142" xr:uid="{00000000-0005-0000-0000-0000BE040000}"/>
    <cellStyle name="Encabezado 4 15" xfId="1143" xr:uid="{00000000-0005-0000-0000-0000BF040000}"/>
    <cellStyle name="Encabezado 4 16" xfId="1144" xr:uid="{00000000-0005-0000-0000-0000C0040000}"/>
    <cellStyle name="Encabezado 4 17" xfId="1145" xr:uid="{00000000-0005-0000-0000-0000C1040000}"/>
    <cellStyle name="Encabezado 4 18" xfId="1146" xr:uid="{00000000-0005-0000-0000-0000C2040000}"/>
    <cellStyle name="Encabezado 4 19" xfId="1147" xr:uid="{00000000-0005-0000-0000-0000C3040000}"/>
    <cellStyle name="Encabezado 4 2" xfId="1148" xr:uid="{00000000-0005-0000-0000-0000C4040000}"/>
    <cellStyle name="Encabezado 4 20" xfId="1149" xr:uid="{00000000-0005-0000-0000-0000C5040000}"/>
    <cellStyle name="Encabezado 4 21" xfId="1150" xr:uid="{00000000-0005-0000-0000-0000C6040000}"/>
    <cellStyle name="Encabezado 4 22" xfId="1151" xr:uid="{00000000-0005-0000-0000-0000C7040000}"/>
    <cellStyle name="Encabezado 4 23" xfId="1152" xr:uid="{00000000-0005-0000-0000-0000C8040000}"/>
    <cellStyle name="Encabezado 4 24" xfId="1153" xr:uid="{00000000-0005-0000-0000-0000C9040000}"/>
    <cellStyle name="Encabezado 4 25" xfId="1154" xr:uid="{00000000-0005-0000-0000-0000CA040000}"/>
    <cellStyle name="Encabezado 4 26" xfId="1155" xr:uid="{00000000-0005-0000-0000-0000CB040000}"/>
    <cellStyle name="Encabezado 4 27" xfId="1156" xr:uid="{00000000-0005-0000-0000-0000CC040000}"/>
    <cellStyle name="Encabezado 4 28" xfId="1157" xr:uid="{00000000-0005-0000-0000-0000CD040000}"/>
    <cellStyle name="Encabezado 4 29" xfId="1158" xr:uid="{00000000-0005-0000-0000-0000CE040000}"/>
    <cellStyle name="Encabezado 4 3" xfId="1159" xr:uid="{00000000-0005-0000-0000-0000CF040000}"/>
    <cellStyle name="Encabezado 4 30" xfId="1160" xr:uid="{00000000-0005-0000-0000-0000D0040000}"/>
    <cellStyle name="Encabezado 4 31" xfId="1161" xr:uid="{00000000-0005-0000-0000-0000D1040000}"/>
    <cellStyle name="Encabezado 4 32" xfId="1162" xr:uid="{00000000-0005-0000-0000-0000D2040000}"/>
    <cellStyle name="Encabezado 4 33" xfId="1163" xr:uid="{00000000-0005-0000-0000-0000D3040000}"/>
    <cellStyle name="Encabezado 4 34" xfId="1164" xr:uid="{00000000-0005-0000-0000-0000D4040000}"/>
    <cellStyle name="Encabezado 4 35" xfId="1165" xr:uid="{00000000-0005-0000-0000-0000D5040000}"/>
    <cellStyle name="Encabezado 4 36" xfId="1166" xr:uid="{00000000-0005-0000-0000-0000D6040000}"/>
    <cellStyle name="Encabezado 4 37" xfId="1167" xr:uid="{00000000-0005-0000-0000-0000D7040000}"/>
    <cellStyle name="Encabezado 4 38" xfId="1168" xr:uid="{00000000-0005-0000-0000-0000D8040000}"/>
    <cellStyle name="Encabezado 4 39" xfId="1169" xr:uid="{00000000-0005-0000-0000-0000D9040000}"/>
    <cellStyle name="Encabezado 4 4" xfId="1170" xr:uid="{00000000-0005-0000-0000-0000DA040000}"/>
    <cellStyle name="Encabezado 4 40" xfId="1171" xr:uid="{00000000-0005-0000-0000-0000DB040000}"/>
    <cellStyle name="Encabezado 4 41" xfId="1172" xr:uid="{00000000-0005-0000-0000-0000DC040000}"/>
    <cellStyle name="Encabezado 4 42" xfId="1173" xr:uid="{00000000-0005-0000-0000-0000DD040000}"/>
    <cellStyle name="Encabezado 4 43" xfId="1174" xr:uid="{00000000-0005-0000-0000-0000DE040000}"/>
    <cellStyle name="Encabezado 4 44" xfId="1175" xr:uid="{00000000-0005-0000-0000-0000DF040000}"/>
    <cellStyle name="Encabezado 4 45" xfId="1176" xr:uid="{00000000-0005-0000-0000-0000E0040000}"/>
    <cellStyle name="Encabezado 4 46" xfId="1177" xr:uid="{00000000-0005-0000-0000-0000E1040000}"/>
    <cellStyle name="Encabezado 4 47" xfId="1137" xr:uid="{00000000-0005-0000-0000-0000E2040000}"/>
    <cellStyle name="Encabezado 4 5" xfId="1178" xr:uid="{00000000-0005-0000-0000-0000E3040000}"/>
    <cellStyle name="Encabezado 4 6" xfId="1179" xr:uid="{00000000-0005-0000-0000-0000E4040000}"/>
    <cellStyle name="Encabezado 4 7" xfId="1180" xr:uid="{00000000-0005-0000-0000-0000E5040000}"/>
    <cellStyle name="Encabezado 4 8" xfId="1181" xr:uid="{00000000-0005-0000-0000-0000E6040000}"/>
    <cellStyle name="Encabezado 4 9" xfId="1182" xr:uid="{00000000-0005-0000-0000-0000E7040000}"/>
    <cellStyle name="Énfasis1 10" xfId="1184" xr:uid="{00000000-0005-0000-0000-0000E8040000}"/>
    <cellStyle name="Énfasis1 11" xfId="1185" xr:uid="{00000000-0005-0000-0000-0000E9040000}"/>
    <cellStyle name="Énfasis1 12" xfId="1186" xr:uid="{00000000-0005-0000-0000-0000EA040000}"/>
    <cellStyle name="Énfasis1 13" xfId="1187" xr:uid="{00000000-0005-0000-0000-0000EB040000}"/>
    <cellStyle name="Énfasis1 14" xfId="1188" xr:uid="{00000000-0005-0000-0000-0000EC040000}"/>
    <cellStyle name="Énfasis1 15" xfId="1189" xr:uid="{00000000-0005-0000-0000-0000ED040000}"/>
    <cellStyle name="Énfasis1 16" xfId="1190" xr:uid="{00000000-0005-0000-0000-0000EE040000}"/>
    <cellStyle name="Énfasis1 17" xfId="1191" xr:uid="{00000000-0005-0000-0000-0000EF040000}"/>
    <cellStyle name="Énfasis1 18" xfId="1192" xr:uid="{00000000-0005-0000-0000-0000F0040000}"/>
    <cellStyle name="Énfasis1 19" xfId="1193" xr:uid="{00000000-0005-0000-0000-0000F1040000}"/>
    <cellStyle name="Énfasis1 2" xfId="1194" xr:uid="{00000000-0005-0000-0000-0000F2040000}"/>
    <cellStyle name="Énfasis1 20" xfId="1195" xr:uid="{00000000-0005-0000-0000-0000F3040000}"/>
    <cellStyle name="Énfasis1 21" xfId="1196" xr:uid="{00000000-0005-0000-0000-0000F4040000}"/>
    <cellStyle name="Énfasis1 22" xfId="1197" xr:uid="{00000000-0005-0000-0000-0000F5040000}"/>
    <cellStyle name="Énfasis1 23" xfId="1198" xr:uid="{00000000-0005-0000-0000-0000F6040000}"/>
    <cellStyle name="Énfasis1 24" xfId="1199" xr:uid="{00000000-0005-0000-0000-0000F7040000}"/>
    <cellStyle name="Énfasis1 25" xfId="1200" xr:uid="{00000000-0005-0000-0000-0000F8040000}"/>
    <cellStyle name="Énfasis1 26" xfId="1201" xr:uid="{00000000-0005-0000-0000-0000F9040000}"/>
    <cellStyle name="Énfasis1 27" xfId="1202" xr:uid="{00000000-0005-0000-0000-0000FA040000}"/>
    <cellStyle name="Énfasis1 28" xfId="1203" xr:uid="{00000000-0005-0000-0000-0000FB040000}"/>
    <cellStyle name="Énfasis1 29" xfId="1204" xr:uid="{00000000-0005-0000-0000-0000FC040000}"/>
    <cellStyle name="Énfasis1 3" xfId="1205" xr:uid="{00000000-0005-0000-0000-0000FD040000}"/>
    <cellStyle name="Énfasis1 30" xfId="1206" xr:uid="{00000000-0005-0000-0000-0000FE040000}"/>
    <cellStyle name="Énfasis1 31" xfId="1207" xr:uid="{00000000-0005-0000-0000-0000FF040000}"/>
    <cellStyle name="Énfasis1 32" xfId="1208" xr:uid="{00000000-0005-0000-0000-000000050000}"/>
    <cellStyle name="Énfasis1 33" xfId="1209" xr:uid="{00000000-0005-0000-0000-000001050000}"/>
    <cellStyle name="Énfasis1 34" xfId="1210" xr:uid="{00000000-0005-0000-0000-000002050000}"/>
    <cellStyle name="Énfasis1 35" xfId="1211" xr:uid="{00000000-0005-0000-0000-000003050000}"/>
    <cellStyle name="Énfasis1 36" xfId="1212" xr:uid="{00000000-0005-0000-0000-000004050000}"/>
    <cellStyle name="Énfasis1 37" xfId="1213" xr:uid="{00000000-0005-0000-0000-000005050000}"/>
    <cellStyle name="Énfasis1 38" xfId="1214" xr:uid="{00000000-0005-0000-0000-000006050000}"/>
    <cellStyle name="Énfasis1 39" xfId="1215" xr:uid="{00000000-0005-0000-0000-000007050000}"/>
    <cellStyle name="Énfasis1 4" xfId="1216" xr:uid="{00000000-0005-0000-0000-000008050000}"/>
    <cellStyle name="Énfasis1 40" xfId="1217" xr:uid="{00000000-0005-0000-0000-000009050000}"/>
    <cellStyle name="Énfasis1 41" xfId="1218" xr:uid="{00000000-0005-0000-0000-00000A050000}"/>
    <cellStyle name="Énfasis1 42" xfId="1219" xr:uid="{00000000-0005-0000-0000-00000B050000}"/>
    <cellStyle name="Énfasis1 43" xfId="1220" xr:uid="{00000000-0005-0000-0000-00000C050000}"/>
    <cellStyle name="Énfasis1 44" xfId="1221" xr:uid="{00000000-0005-0000-0000-00000D050000}"/>
    <cellStyle name="Énfasis1 45" xfId="1222" xr:uid="{00000000-0005-0000-0000-00000E050000}"/>
    <cellStyle name="Énfasis1 46" xfId="1223" xr:uid="{00000000-0005-0000-0000-00000F050000}"/>
    <cellStyle name="Énfasis1 47" xfId="1183" xr:uid="{00000000-0005-0000-0000-000010050000}"/>
    <cellStyle name="Énfasis1 5" xfId="1224" xr:uid="{00000000-0005-0000-0000-000011050000}"/>
    <cellStyle name="Énfasis1 6" xfId="1225" xr:uid="{00000000-0005-0000-0000-000012050000}"/>
    <cellStyle name="Énfasis1 7" xfId="1226" xr:uid="{00000000-0005-0000-0000-000013050000}"/>
    <cellStyle name="Énfasis1 8" xfId="1227" xr:uid="{00000000-0005-0000-0000-000014050000}"/>
    <cellStyle name="Énfasis1 9" xfId="1228" xr:uid="{00000000-0005-0000-0000-000015050000}"/>
    <cellStyle name="Énfasis2 10" xfId="1230" xr:uid="{00000000-0005-0000-0000-000016050000}"/>
    <cellStyle name="Énfasis2 11" xfId="1231" xr:uid="{00000000-0005-0000-0000-000017050000}"/>
    <cellStyle name="Énfasis2 12" xfId="1232" xr:uid="{00000000-0005-0000-0000-000018050000}"/>
    <cellStyle name="Énfasis2 13" xfId="1233" xr:uid="{00000000-0005-0000-0000-000019050000}"/>
    <cellStyle name="Énfasis2 14" xfId="1234" xr:uid="{00000000-0005-0000-0000-00001A050000}"/>
    <cellStyle name="Énfasis2 15" xfId="1235" xr:uid="{00000000-0005-0000-0000-00001B050000}"/>
    <cellStyle name="Énfasis2 16" xfId="1236" xr:uid="{00000000-0005-0000-0000-00001C050000}"/>
    <cellStyle name="Énfasis2 17" xfId="1237" xr:uid="{00000000-0005-0000-0000-00001D050000}"/>
    <cellStyle name="Énfasis2 18" xfId="1238" xr:uid="{00000000-0005-0000-0000-00001E050000}"/>
    <cellStyle name="Énfasis2 19" xfId="1239" xr:uid="{00000000-0005-0000-0000-00001F050000}"/>
    <cellStyle name="Énfasis2 2" xfId="1240" xr:uid="{00000000-0005-0000-0000-000020050000}"/>
    <cellStyle name="Énfasis2 20" xfId="1241" xr:uid="{00000000-0005-0000-0000-000021050000}"/>
    <cellStyle name="Énfasis2 21" xfId="1242" xr:uid="{00000000-0005-0000-0000-000022050000}"/>
    <cellStyle name="Énfasis2 22" xfId="1243" xr:uid="{00000000-0005-0000-0000-000023050000}"/>
    <cellStyle name="Énfasis2 23" xfId="1244" xr:uid="{00000000-0005-0000-0000-000024050000}"/>
    <cellStyle name="Énfasis2 24" xfId="1245" xr:uid="{00000000-0005-0000-0000-000025050000}"/>
    <cellStyle name="Énfasis2 25" xfId="1246" xr:uid="{00000000-0005-0000-0000-000026050000}"/>
    <cellStyle name="Énfasis2 26" xfId="1247" xr:uid="{00000000-0005-0000-0000-000027050000}"/>
    <cellStyle name="Énfasis2 27" xfId="1248" xr:uid="{00000000-0005-0000-0000-000028050000}"/>
    <cellStyle name="Énfasis2 28" xfId="1249" xr:uid="{00000000-0005-0000-0000-000029050000}"/>
    <cellStyle name="Énfasis2 29" xfId="1250" xr:uid="{00000000-0005-0000-0000-00002A050000}"/>
    <cellStyle name="Énfasis2 3" xfId="1251" xr:uid="{00000000-0005-0000-0000-00002B050000}"/>
    <cellStyle name="Énfasis2 30" xfId="1252" xr:uid="{00000000-0005-0000-0000-00002C050000}"/>
    <cellStyle name="Énfasis2 31" xfId="1253" xr:uid="{00000000-0005-0000-0000-00002D050000}"/>
    <cellStyle name="Énfasis2 32" xfId="1254" xr:uid="{00000000-0005-0000-0000-00002E050000}"/>
    <cellStyle name="Énfasis2 33" xfId="1255" xr:uid="{00000000-0005-0000-0000-00002F050000}"/>
    <cellStyle name="Énfasis2 34" xfId="1256" xr:uid="{00000000-0005-0000-0000-000030050000}"/>
    <cellStyle name="Énfasis2 35" xfId="1257" xr:uid="{00000000-0005-0000-0000-000031050000}"/>
    <cellStyle name="Énfasis2 36" xfId="1258" xr:uid="{00000000-0005-0000-0000-000032050000}"/>
    <cellStyle name="Énfasis2 37" xfId="1259" xr:uid="{00000000-0005-0000-0000-000033050000}"/>
    <cellStyle name="Énfasis2 38" xfId="1260" xr:uid="{00000000-0005-0000-0000-000034050000}"/>
    <cellStyle name="Énfasis2 39" xfId="1261" xr:uid="{00000000-0005-0000-0000-000035050000}"/>
    <cellStyle name="Énfasis2 4" xfId="1262" xr:uid="{00000000-0005-0000-0000-000036050000}"/>
    <cellStyle name="Énfasis2 40" xfId="1263" xr:uid="{00000000-0005-0000-0000-000037050000}"/>
    <cellStyle name="Énfasis2 41" xfId="1264" xr:uid="{00000000-0005-0000-0000-000038050000}"/>
    <cellStyle name="Énfasis2 42" xfId="1265" xr:uid="{00000000-0005-0000-0000-000039050000}"/>
    <cellStyle name="Énfasis2 43" xfId="1266" xr:uid="{00000000-0005-0000-0000-00003A050000}"/>
    <cellStyle name="Énfasis2 44" xfId="1267" xr:uid="{00000000-0005-0000-0000-00003B050000}"/>
    <cellStyle name="Énfasis2 45" xfId="1268" xr:uid="{00000000-0005-0000-0000-00003C050000}"/>
    <cellStyle name="Énfasis2 46" xfId="1269" xr:uid="{00000000-0005-0000-0000-00003D050000}"/>
    <cellStyle name="Énfasis2 47" xfId="1229" xr:uid="{00000000-0005-0000-0000-00003E050000}"/>
    <cellStyle name="Énfasis2 5" xfId="1270" xr:uid="{00000000-0005-0000-0000-00003F050000}"/>
    <cellStyle name="Énfasis2 6" xfId="1271" xr:uid="{00000000-0005-0000-0000-000040050000}"/>
    <cellStyle name="Énfasis2 7" xfId="1272" xr:uid="{00000000-0005-0000-0000-000041050000}"/>
    <cellStyle name="Énfasis2 8" xfId="1273" xr:uid="{00000000-0005-0000-0000-000042050000}"/>
    <cellStyle name="Énfasis2 9" xfId="1274" xr:uid="{00000000-0005-0000-0000-000043050000}"/>
    <cellStyle name="Énfasis3 10" xfId="1276" xr:uid="{00000000-0005-0000-0000-000044050000}"/>
    <cellStyle name="Énfasis3 11" xfId="1277" xr:uid="{00000000-0005-0000-0000-000045050000}"/>
    <cellStyle name="Énfasis3 12" xfId="1278" xr:uid="{00000000-0005-0000-0000-000046050000}"/>
    <cellStyle name="Énfasis3 13" xfId="1279" xr:uid="{00000000-0005-0000-0000-000047050000}"/>
    <cellStyle name="Énfasis3 14" xfId="1280" xr:uid="{00000000-0005-0000-0000-000048050000}"/>
    <cellStyle name="Énfasis3 15" xfId="1281" xr:uid="{00000000-0005-0000-0000-000049050000}"/>
    <cellStyle name="Énfasis3 16" xfId="1282" xr:uid="{00000000-0005-0000-0000-00004A050000}"/>
    <cellStyle name="Énfasis3 17" xfId="1283" xr:uid="{00000000-0005-0000-0000-00004B050000}"/>
    <cellStyle name="Énfasis3 18" xfId="1284" xr:uid="{00000000-0005-0000-0000-00004C050000}"/>
    <cellStyle name="Énfasis3 19" xfId="1285" xr:uid="{00000000-0005-0000-0000-00004D050000}"/>
    <cellStyle name="Énfasis3 2" xfId="1286" xr:uid="{00000000-0005-0000-0000-00004E050000}"/>
    <cellStyle name="Énfasis3 20" xfId="1287" xr:uid="{00000000-0005-0000-0000-00004F050000}"/>
    <cellStyle name="Énfasis3 21" xfId="1288" xr:uid="{00000000-0005-0000-0000-000050050000}"/>
    <cellStyle name="Énfasis3 22" xfId="1289" xr:uid="{00000000-0005-0000-0000-000051050000}"/>
    <cellStyle name="Énfasis3 23" xfId="1290" xr:uid="{00000000-0005-0000-0000-000052050000}"/>
    <cellStyle name="Énfasis3 24" xfId="1291" xr:uid="{00000000-0005-0000-0000-000053050000}"/>
    <cellStyle name="Énfasis3 25" xfId="1292" xr:uid="{00000000-0005-0000-0000-000054050000}"/>
    <cellStyle name="Énfasis3 26" xfId="1293" xr:uid="{00000000-0005-0000-0000-000055050000}"/>
    <cellStyle name="Énfasis3 27" xfId="1294" xr:uid="{00000000-0005-0000-0000-000056050000}"/>
    <cellStyle name="Énfasis3 28" xfId="1295" xr:uid="{00000000-0005-0000-0000-000057050000}"/>
    <cellStyle name="Énfasis3 29" xfId="1296" xr:uid="{00000000-0005-0000-0000-000058050000}"/>
    <cellStyle name="Énfasis3 3" xfId="1297" xr:uid="{00000000-0005-0000-0000-000059050000}"/>
    <cellStyle name="Énfasis3 30" xfId="1298" xr:uid="{00000000-0005-0000-0000-00005A050000}"/>
    <cellStyle name="Énfasis3 31" xfId="1299" xr:uid="{00000000-0005-0000-0000-00005B050000}"/>
    <cellStyle name="Énfasis3 32" xfId="1300" xr:uid="{00000000-0005-0000-0000-00005C050000}"/>
    <cellStyle name="Énfasis3 33" xfId="1301" xr:uid="{00000000-0005-0000-0000-00005D050000}"/>
    <cellStyle name="Énfasis3 34" xfId="1302" xr:uid="{00000000-0005-0000-0000-00005E050000}"/>
    <cellStyle name="Énfasis3 35" xfId="1303" xr:uid="{00000000-0005-0000-0000-00005F050000}"/>
    <cellStyle name="Énfasis3 36" xfId="1304" xr:uid="{00000000-0005-0000-0000-000060050000}"/>
    <cellStyle name="Énfasis3 37" xfId="1305" xr:uid="{00000000-0005-0000-0000-000061050000}"/>
    <cellStyle name="Énfasis3 38" xfId="1306" xr:uid="{00000000-0005-0000-0000-000062050000}"/>
    <cellStyle name="Énfasis3 39" xfId="1307" xr:uid="{00000000-0005-0000-0000-000063050000}"/>
    <cellStyle name="Énfasis3 4" xfId="1308" xr:uid="{00000000-0005-0000-0000-000064050000}"/>
    <cellStyle name="Énfasis3 40" xfId="1309" xr:uid="{00000000-0005-0000-0000-000065050000}"/>
    <cellStyle name="Énfasis3 41" xfId="1310" xr:uid="{00000000-0005-0000-0000-000066050000}"/>
    <cellStyle name="Énfasis3 42" xfId="1311" xr:uid="{00000000-0005-0000-0000-000067050000}"/>
    <cellStyle name="Énfasis3 43" xfId="1312" xr:uid="{00000000-0005-0000-0000-000068050000}"/>
    <cellStyle name="Énfasis3 44" xfId="1313" xr:uid="{00000000-0005-0000-0000-000069050000}"/>
    <cellStyle name="Énfasis3 45" xfId="1314" xr:uid="{00000000-0005-0000-0000-00006A050000}"/>
    <cellStyle name="Énfasis3 46" xfId="1315" xr:uid="{00000000-0005-0000-0000-00006B050000}"/>
    <cellStyle name="Énfasis3 47" xfId="1275" xr:uid="{00000000-0005-0000-0000-00006C050000}"/>
    <cellStyle name="Énfasis3 5" xfId="1316" xr:uid="{00000000-0005-0000-0000-00006D050000}"/>
    <cellStyle name="Énfasis3 6" xfId="1317" xr:uid="{00000000-0005-0000-0000-00006E050000}"/>
    <cellStyle name="Énfasis3 7" xfId="1318" xr:uid="{00000000-0005-0000-0000-00006F050000}"/>
    <cellStyle name="Énfasis3 8" xfId="1319" xr:uid="{00000000-0005-0000-0000-000070050000}"/>
    <cellStyle name="Énfasis3 9" xfId="1320" xr:uid="{00000000-0005-0000-0000-000071050000}"/>
    <cellStyle name="Énfasis4 10" xfId="1322" xr:uid="{00000000-0005-0000-0000-000072050000}"/>
    <cellStyle name="Énfasis4 11" xfId="1323" xr:uid="{00000000-0005-0000-0000-000073050000}"/>
    <cellStyle name="Énfasis4 12" xfId="1324" xr:uid="{00000000-0005-0000-0000-000074050000}"/>
    <cellStyle name="Énfasis4 13" xfId="1325" xr:uid="{00000000-0005-0000-0000-000075050000}"/>
    <cellStyle name="Énfasis4 14" xfId="1326" xr:uid="{00000000-0005-0000-0000-000076050000}"/>
    <cellStyle name="Énfasis4 15" xfId="1327" xr:uid="{00000000-0005-0000-0000-000077050000}"/>
    <cellStyle name="Énfasis4 16" xfId="1328" xr:uid="{00000000-0005-0000-0000-000078050000}"/>
    <cellStyle name="Énfasis4 17" xfId="1329" xr:uid="{00000000-0005-0000-0000-000079050000}"/>
    <cellStyle name="Énfasis4 18" xfId="1330" xr:uid="{00000000-0005-0000-0000-00007A050000}"/>
    <cellStyle name="Énfasis4 19" xfId="1331" xr:uid="{00000000-0005-0000-0000-00007B050000}"/>
    <cellStyle name="Énfasis4 2" xfId="1332" xr:uid="{00000000-0005-0000-0000-00007C050000}"/>
    <cellStyle name="Énfasis4 20" xfId="1333" xr:uid="{00000000-0005-0000-0000-00007D050000}"/>
    <cellStyle name="Énfasis4 21" xfId="1334" xr:uid="{00000000-0005-0000-0000-00007E050000}"/>
    <cellStyle name="Énfasis4 22" xfId="1335" xr:uid="{00000000-0005-0000-0000-00007F050000}"/>
    <cellStyle name="Énfasis4 23" xfId="1336" xr:uid="{00000000-0005-0000-0000-000080050000}"/>
    <cellStyle name="Énfasis4 24" xfId="1337" xr:uid="{00000000-0005-0000-0000-000081050000}"/>
    <cellStyle name="Énfasis4 25" xfId="1338" xr:uid="{00000000-0005-0000-0000-000082050000}"/>
    <cellStyle name="Énfasis4 26" xfId="1339" xr:uid="{00000000-0005-0000-0000-000083050000}"/>
    <cellStyle name="Énfasis4 27" xfId="1340" xr:uid="{00000000-0005-0000-0000-000084050000}"/>
    <cellStyle name="Énfasis4 28" xfId="1341" xr:uid="{00000000-0005-0000-0000-000085050000}"/>
    <cellStyle name="Énfasis4 29" xfId="1342" xr:uid="{00000000-0005-0000-0000-000086050000}"/>
    <cellStyle name="Énfasis4 3" xfId="1343" xr:uid="{00000000-0005-0000-0000-000087050000}"/>
    <cellStyle name="Énfasis4 30" xfId="1344" xr:uid="{00000000-0005-0000-0000-000088050000}"/>
    <cellStyle name="Énfasis4 31" xfId="1345" xr:uid="{00000000-0005-0000-0000-000089050000}"/>
    <cellStyle name="Énfasis4 32" xfId="1346" xr:uid="{00000000-0005-0000-0000-00008A050000}"/>
    <cellStyle name="Énfasis4 33" xfId="1347" xr:uid="{00000000-0005-0000-0000-00008B050000}"/>
    <cellStyle name="Énfasis4 34" xfId="1348" xr:uid="{00000000-0005-0000-0000-00008C050000}"/>
    <cellStyle name="Énfasis4 35" xfId="1349" xr:uid="{00000000-0005-0000-0000-00008D050000}"/>
    <cellStyle name="Énfasis4 36" xfId="1350" xr:uid="{00000000-0005-0000-0000-00008E050000}"/>
    <cellStyle name="Énfasis4 37" xfId="1351" xr:uid="{00000000-0005-0000-0000-00008F050000}"/>
    <cellStyle name="Énfasis4 38" xfId="1352" xr:uid="{00000000-0005-0000-0000-000090050000}"/>
    <cellStyle name="Énfasis4 39" xfId="1353" xr:uid="{00000000-0005-0000-0000-000091050000}"/>
    <cellStyle name="Énfasis4 4" xfId="1354" xr:uid="{00000000-0005-0000-0000-000092050000}"/>
    <cellStyle name="Énfasis4 40" xfId="1355" xr:uid="{00000000-0005-0000-0000-000093050000}"/>
    <cellStyle name="Énfasis4 41" xfId="1356" xr:uid="{00000000-0005-0000-0000-000094050000}"/>
    <cellStyle name="Énfasis4 42" xfId="1357" xr:uid="{00000000-0005-0000-0000-000095050000}"/>
    <cellStyle name="Énfasis4 43" xfId="1358" xr:uid="{00000000-0005-0000-0000-000096050000}"/>
    <cellStyle name="Énfasis4 44" xfId="1359" xr:uid="{00000000-0005-0000-0000-000097050000}"/>
    <cellStyle name="Énfasis4 45" xfId="1360" xr:uid="{00000000-0005-0000-0000-000098050000}"/>
    <cellStyle name="Énfasis4 46" xfId="1361" xr:uid="{00000000-0005-0000-0000-000099050000}"/>
    <cellStyle name="Énfasis4 47" xfId="1321" xr:uid="{00000000-0005-0000-0000-00009A050000}"/>
    <cellStyle name="Énfasis4 5" xfId="1362" xr:uid="{00000000-0005-0000-0000-00009B050000}"/>
    <cellStyle name="Énfasis4 6" xfId="1363" xr:uid="{00000000-0005-0000-0000-00009C050000}"/>
    <cellStyle name="Énfasis4 7" xfId="1364" xr:uid="{00000000-0005-0000-0000-00009D050000}"/>
    <cellStyle name="Énfasis4 8" xfId="1365" xr:uid="{00000000-0005-0000-0000-00009E050000}"/>
    <cellStyle name="Énfasis4 9" xfId="1366" xr:uid="{00000000-0005-0000-0000-00009F050000}"/>
    <cellStyle name="Énfasis5 10" xfId="1368" xr:uid="{00000000-0005-0000-0000-0000A0050000}"/>
    <cellStyle name="Énfasis5 11" xfId="1369" xr:uid="{00000000-0005-0000-0000-0000A1050000}"/>
    <cellStyle name="Énfasis5 12" xfId="1370" xr:uid="{00000000-0005-0000-0000-0000A2050000}"/>
    <cellStyle name="Énfasis5 13" xfId="1371" xr:uid="{00000000-0005-0000-0000-0000A3050000}"/>
    <cellStyle name="Énfasis5 14" xfId="1372" xr:uid="{00000000-0005-0000-0000-0000A4050000}"/>
    <cellStyle name="Énfasis5 15" xfId="1373" xr:uid="{00000000-0005-0000-0000-0000A5050000}"/>
    <cellStyle name="Énfasis5 16" xfId="1374" xr:uid="{00000000-0005-0000-0000-0000A6050000}"/>
    <cellStyle name="Énfasis5 17" xfId="1375" xr:uid="{00000000-0005-0000-0000-0000A7050000}"/>
    <cellStyle name="Énfasis5 18" xfId="1376" xr:uid="{00000000-0005-0000-0000-0000A8050000}"/>
    <cellStyle name="Énfasis5 19" xfId="1377" xr:uid="{00000000-0005-0000-0000-0000A9050000}"/>
    <cellStyle name="Énfasis5 2" xfId="1378" xr:uid="{00000000-0005-0000-0000-0000AA050000}"/>
    <cellStyle name="Énfasis5 20" xfId="1379" xr:uid="{00000000-0005-0000-0000-0000AB050000}"/>
    <cellStyle name="Énfasis5 21" xfId="1380" xr:uid="{00000000-0005-0000-0000-0000AC050000}"/>
    <cellStyle name="Énfasis5 22" xfId="1381" xr:uid="{00000000-0005-0000-0000-0000AD050000}"/>
    <cellStyle name="Énfasis5 23" xfId="1382" xr:uid="{00000000-0005-0000-0000-0000AE050000}"/>
    <cellStyle name="Énfasis5 24" xfId="1383" xr:uid="{00000000-0005-0000-0000-0000AF050000}"/>
    <cellStyle name="Énfasis5 25" xfId="1384" xr:uid="{00000000-0005-0000-0000-0000B0050000}"/>
    <cellStyle name="Énfasis5 26" xfId="1385" xr:uid="{00000000-0005-0000-0000-0000B1050000}"/>
    <cellStyle name="Énfasis5 27" xfId="1386" xr:uid="{00000000-0005-0000-0000-0000B2050000}"/>
    <cellStyle name="Énfasis5 28" xfId="1387" xr:uid="{00000000-0005-0000-0000-0000B3050000}"/>
    <cellStyle name="Énfasis5 29" xfId="1388" xr:uid="{00000000-0005-0000-0000-0000B4050000}"/>
    <cellStyle name="Énfasis5 3" xfId="1389" xr:uid="{00000000-0005-0000-0000-0000B5050000}"/>
    <cellStyle name="Énfasis5 30" xfId="1390" xr:uid="{00000000-0005-0000-0000-0000B6050000}"/>
    <cellStyle name="Énfasis5 31" xfId="1391" xr:uid="{00000000-0005-0000-0000-0000B7050000}"/>
    <cellStyle name="Énfasis5 32" xfId="1392" xr:uid="{00000000-0005-0000-0000-0000B8050000}"/>
    <cellStyle name="Énfasis5 33" xfId="1393" xr:uid="{00000000-0005-0000-0000-0000B9050000}"/>
    <cellStyle name="Énfasis5 34" xfId="1394" xr:uid="{00000000-0005-0000-0000-0000BA050000}"/>
    <cellStyle name="Énfasis5 35" xfId="1395" xr:uid="{00000000-0005-0000-0000-0000BB050000}"/>
    <cellStyle name="Énfasis5 36" xfId="1396" xr:uid="{00000000-0005-0000-0000-0000BC050000}"/>
    <cellStyle name="Énfasis5 37" xfId="1397" xr:uid="{00000000-0005-0000-0000-0000BD050000}"/>
    <cellStyle name="Énfasis5 38" xfId="1398" xr:uid="{00000000-0005-0000-0000-0000BE050000}"/>
    <cellStyle name="Énfasis5 39" xfId="1399" xr:uid="{00000000-0005-0000-0000-0000BF050000}"/>
    <cellStyle name="Énfasis5 4" xfId="1400" xr:uid="{00000000-0005-0000-0000-0000C0050000}"/>
    <cellStyle name="Énfasis5 40" xfId="1401" xr:uid="{00000000-0005-0000-0000-0000C1050000}"/>
    <cellStyle name="Énfasis5 41" xfId="1402" xr:uid="{00000000-0005-0000-0000-0000C2050000}"/>
    <cellStyle name="Énfasis5 42" xfId="1403" xr:uid="{00000000-0005-0000-0000-0000C3050000}"/>
    <cellStyle name="Énfasis5 43" xfId="1404" xr:uid="{00000000-0005-0000-0000-0000C4050000}"/>
    <cellStyle name="Énfasis5 44" xfId="1405" xr:uid="{00000000-0005-0000-0000-0000C5050000}"/>
    <cellStyle name="Énfasis5 45" xfId="1406" xr:uid="{00000000-0005-0000-0000-0000C6050000}"/>
    <cellStyle name="Énfasis5 46" xfId="1407" xr:uid="{00000000-0005-0000-0000-0000C7050000}"/>
    <cellStyle name="Énfasis5 47" xfId="1367" xr:uid="{00000000-0005-0000-0000-0000C8050000}"/>
    <cellStyle name="Énfasis5 5" xfId="1408" xr:uid="{00000000-0005-0000-0000-0000C9050000}"/>
    <cellStyle name="Énfasis5 6" xfId="1409" xr:uid="{00000000-0005-0000-0000-0000CA050000}"/>
    <cellStyle name="Énfasis5 7" xfId="1410" xr:uid="{00000000-0005-0000-0000-0000CB050000}"/>
    <cellStyle name="Énfasis5 8" xfId="1411" xr:uid="{00000000-0005-0000-0000-0000CC050000}"/>
    <cellStyle name="Énfasis5 9" xfId="1412" xr:uid="{00000000-0005-0000-0000-0000CD050000}"/>
    <cellStyle name="Énfasis6 10" xfId="1414" xr:uid="{00000000-0005-0000-0000-0000CE050000}"/>
    <cellStyle name="Énfasis6 11" xfId="1415" xr:uid="{00000000-0005-0000-0000-0000CF050000}"/>
    <cellStyle name="Énfasis6 12" xfId="1416" xr:uid="{00000000-0005-0000-0000-0000D0050000}"/>
    <cellStyle name="Énfasis6 13" xfId="1417" xr:uid="{00000000-0005-0000-0000-0000D1050000}"/>
    <cellStyle name="Énfasis6 14" xfId="1418" xr:uid="{00000000-0005-0000-0000-0000D2050000}"/>
    <cellStyle name="Énfasis6 15" xfId="1419" xr:uid="{00000000-0005-0000-0000-0000D3050000}"/>
    <cellStyle name="Énfasis6 16" xfId="1420" xr:uid="{00000000-0005-0000-0000-0000D4050000}"/>
    <cellStyle name="Énfasis6 17" xfId="1421" xr:uid="{00000000-0005-0000-0000-0000D5050000}"/>
    <cellStyle name="Énfasis6 18" xfId="1422" xr:uid="{00000000-0005-0000-0000-0000D6050000}"/>
    <cellStyle name="Énfasis6 19" xfId="1423" xr:uid="{00000000-0005-0000-0000-0000D7050000}"/>
    <cellStyle name="Énfasis6 2" xfId="1424" xr:uid="{00000000-0005-0000-0000-0000D8050000}"/>
    <cellStyle name="Énfasis6 20" xfId="1425" xr:uid="{00000000-0005-0000-0000-0000D9050000}"/>
    <cellStyle name="Énfasis6 21" xfId="1426" xr:uid="{00000000-0005-0000-0000-0000DA050000}"/>
    <cellStyle name="Énfasis6 22" xfId="1427" xr:uid="{00000000-0005-0000-0000-0000DB050000}"/>
    <cellStyle name="Énfasis6 23" xfId="1428" xr:uid="{00000000-0005-0000-0000-0000DC050000}"/>
    <cellStyle name="Énfasis6 24" xfId="1429" xr:uid="{00000000-0005-0000-0000-0000DD050000}"/>
    <cellStyle name="Énfasis6 25" xfId="1430" xr:uid="{00000000-0005-0000-0000-0000DE050000}"/>
    <cellStyle name="Énfasis6 26" xfId="1431" xr:uid="{00000000-0005-0000-0000-0000DF050000}"/>
    <cellStyle name="Énfasis6 27" xfId="1432" xr:uid="{00000000-0005-0000-0000-0000E0050000}"/>
    <cellStyle name="Énfasis6 28" xfId="1433" xr:uid="{00000000-0005-0000-0000-0000E1050000}"/>
    <cellStyle name="Énfasis6 29" xfId="1434" xr:uid="{00000000-0005-0000-0000-0000E2050000}"/>
    <cellStyle name="Énfasis6 3" xfId="1435" xr:uid="{00000000-0005-0000-0000-0000E3050000}"/>
    <cellStyle name="Énfasis6 30" xfId="1436" xr:uid="{00000000-0005-0000-0000-0000E4050000}"/>
    <cellStyle name="Énfasis6 31" xfId="1437" xr:uid="{00000000-0005-0000-0000-0000E5050000}"/>
    <cellStyle name="Énfasis6 32" xfId="1438" xr:uid="{00000000-0005-0000-0000-0000E6050000}"/>
    <cellStyle name="Énfasis6 33" xfId="1439" xr:uid="{00000000-0005-0000-0000-0000E7050000}"/>
    <cellStyle name="Énfasis6 34" xfId="1440" xr:uid="{00000000-0005-0000-0000-0000E8050000}"/>
    <cellStyle name="Énfasis6 35" xfId="1441" xr:uid="{00000000-0005-0000-0000-0000E9050000}"/>
    <cellStyle name="Énfasis6 36" xfId="1442" xr:uid="{00000000-0005-0000-0000-0000EA050000}"/>
    <cellStyle name="Énfasis6 37" xfId="1443" xr:uid="{00000000-0005-0000-0000-0000EB050000}"/>
    <cellStyle name="Énfasis6 38" xfId="1444" xr:uid="{00000000-0005-0000-0000-0000EC050000}"/>
    <cellStyle name="Énfasis6 39" xfId="1445" xr:uid="{00000000-0005-0000-0000-0000ED050000}"/>
    <cellStyle name="Énfasis6 4" xfId="1446" xr:uid="{00000000-0005-0000-0000-0000EE050000}"/>
    <cellStyle name="Énfasis6 40" xfId="1447" xr:uid="{00000000-0005-0000-0000-0000EF050000}"/>
    <cellStyle name="Énfasis6 41" xfId="1448" xr:uid="{00000000-0005-0000-0000-0000F0050000}"/>
    <cellStyle name="Énfasis6 42" xfId="1449" xr:uid="{00000000-0005-0000-0000-0000F1050000}"/>
    <cellStyle name="Énfasis6 43" xfId="1450" xr:uid="{00000000-0005-0000-0000-0000F2050000}"/>
    <cellStyle name="Énfasis6 44" xfId="1451" xr:uid="{00000000-0005-0000-0000-0000F3050000}"/>
    <cellStyle name="Énfasis6 45" xfId="1452" xr:uid="{00000000-0005-0000-0000-0000F4050000}"/>
    <cellStyle name="Énfasis6 46" xfId="1453" xr:uid="{00000000-0005-0000-0000-0000F5050000}"/>
    <cellStyle name="Énfasis6 47" xfId="1413" xr:uid="{00000000-0005-0000-0000-0000F6050000}"/>
    <cellStyle name="Énfasis6 5" xfId="1454" xr:uid="{00000000-0005-0000-0000-0000F7050000}"/>
    <cellStyle name="Énfasis6 6" xfId="1455" xr:uid="{00000000-0005-0000-0000-0000F8050000}"/>
    <cellStyle name="Énfasis6 7" xfId="1456" xr:uid="{00000000-0005-0000-0000-0000F9050000}"/>
    <cellStyle name="Énfasis6 8" xfId="1457" xr:uid="{00000000-0005-0000-0000-0000FA050000}"/>
    <cellStyle name="Énfasis6 9" xfId="1458" xr:uid="{00000000-0005-0000-0000-0000FB050000}"/>
    <cellStyle name="Entrada 10" xfId="1460" xr:uid="{00000000-0005-0000-0000-0000FC050000}"/>
    <cellStyle name="Entrada 10 2" xfId="2453" xr:uid="{00000000-0005-0000-0000-0000FD050000}"/>
    <cellStyle name="Entrada 10 3" xfId="2725" xr:uid="{00000000-0005-0000-0000-0000FE050000}"/>
    <cellStyle name="Entrada 11" xfId="1461" xr:uid="{00000000-0005-0000-0000-0000FF050000}"/>
    <cellStyle name="Entrada 11 2" xfId="2454" xr:uid="{00000000-0005-0000-0000-000000060000}"/>
    <cellStyle name="Entrada 11 3" xfId="2726" xr:uid="{00000000-0005-0000-0000-000001060000}"/>
    <cellStyle name="Entrada 12" xfId="1462" xr:uid="{00000000-0005-0000-0000-000002060000}"/>
    <cellStyle name="Entrada 12 2" xfId="2455" xr:uid="{00000000-0005-0000-0000-000003060000}"/>
    <cellStyle name="Entrada 12 3" xfId="2727" xr:uid="{00000000-0005-0000-0000-000004060000}"/>
    <cellStyle name="Entrada 13" xfId="1463" xr:uid="{00000000-0005-0000-0000-000005060000}"/>
    <cellStyle name="Entrada 13 2" xfId="2456" xr:uid="{00000000-0005-0000-0000-000006060000}"/>
    <cellStyle name="Entrada 13 3" xfId="2728" xr:uid="{00000000-0005-0000-0000-000007060000}"/>
    <cellStyle name="Entrada 14" xfId="1464" xr:uid="{00000000-0005-0000-0000-000008060000}"/>
    <cellStyle name="Entrada 14 2" xfId="2457" xr:uid="{00000000-0005-0000-0000-000009060000}"/>
    <cellStyle name="Entrada 14 3" xfId="2729" xr:uid="{00000000-0005-0000-0000-00000A060000}"/>
    <cellStyle name="Entrada 15" xfId="1465" xr:uid="{00000000-0005-0000-0000-00000B060000}"/>
    <cellStyle name="Entrada 15 2" xfId="2458" xr:uid="{00000000-0005-0000-0000-00000C060000}"/>
    <cellStyle name="Entrada 15 3" xfId="2730" xr:uid="{00000000-0005-0000-0000-00000D060000}"/>
    <cellStyle name="Entrada 16" xfId="1466" xr:uid="{00000000-0005-0000-0000-00000E060000}"/>
    <cellStyle name="Entrada 16 2" xfId="2459" xr:uid="{00000000-0005-0000-0000-00000F060000}"/>
    <cellStyle name="Entrada 16 3" xfId="2731" xr:uid="{00000000-0005-0000-0000-000010060000}"/>
    <cellStyle name="Entrada 17" xfId="1467" xr:uid="{00000000-0005-0000-0000-000011060000}"/>
    <cellStyle name="Entrada 17 2" xfId="2460" xr:uid="{00000000-0005-0000-0000-000012060000}"/>
    <cellStyle name="Entrada 17 3" xfId="2732" xr:uid="{00000000-0005-0000-0000-000013060000}"/>
    <cellStyle name="Entrada 18" xfId="1468" xr:uid="{00000000-0005-0000-0000-000014060000}"/>
    <cellStyle name="Entrada 18 2" xfId="2461" xr:uid="{00000000-0005-0000-0000-000015060000}"/>
    <cellStyle name="Entrada 18 3" xfId="2733" xr:uid="{00000000-0005-0000-0000-000016060000}"/>
    <cellStyle name="Entrada 19" xfId="1469" xr:uid="{00000000-0005-0000-0000-000017060000}"/>
    <cellStyle name="Entrada 19 2" xfId="2462" xr:uid="{00000000-0005-0000-0000-000018060000}"/>
    <cellStyle name="Entrada 19 3" xfId="2734" xr:uid="{00000000-0005-0000-0000-000019060000}"/>
    <cellStyle name="Entrada 2" xfId="1470" xr:uid="{00000000-0005-0000-0000-00001A060000}"/>
    <cellStyle name="Entrada 2 2" xfId="2463" xr:uid="{00000000-0005-0000-0000-00001B060000}"/>
    <cellStyle name="Entrada 2 3" xfId="2735" xr:uid="{00000000-0005-0000-0000-00001C060000}"/>
    <cellStyle name="Entrada 20" xfId="1471" xr:uid="{00000000-0005-0000-0000-00001D060000}"/>
    <cellStyle name="Entrada 20 2" xfId="2464" xr:uid="{00000000-0005-0000-0000-00001E060000}"/>
    <cellStyle name="Entrada 20 3" xfId="2736" xr:uid="{00000000-0005-0000-0000-00001F060000}"/>
    <cellStyle name="Entrada 21" xfId="1472" xr:uid="{00000000-0005-0000-0000-000020060000}"/>
    <cellStyle name="Entrada 21 2" xfId="2465" xr:uid="{00000000-0005-0000-0000-000021060000}"/>
    <cellStyle name="Entrada 21 3" xfId="2737" xr:uid="{00000000-0005-0000-0000-000022060000}"/>
    <cellStyle name="Entrada 22" xfId="1473" xr:uid="{00000000-0005-0000-0000-000023060000}"/>
    <cellStyle name="Entrada 22 2" xfId="2466" xr:uid="{00000000-0005-0000-0000-000024060000}"/>
    <cellStyle name="Entrada 22 3" xfId="2738" xr:uid="{00000000-0005-0000-0000-000025060000}"/>
    <cellStyle name="Entrada 23" xfId="1474" xr:uid="{00000000-0005-0000-0000-000026060000}"/>
    <cellStyle name="Entrada 23 2" xfId="2467" xr:uid="{00000000-0005-0000-0000-000027060000}"/>
    <cellStyle name="Entrada 23 3" xfId="2739" xr:uid="{00000000-0005-0000-0000-000028060000}"/>
    <cellStyle name="Entrada 24" xfId="1475" xr:uid="{00000000-0005-0000-0000-000029060000}"/>
    <cellStyle name="Entrada 24 2" xfId="2468" xr:uid="{00000000-0005-0000-0000-00002A060000}"/>
    <cellStyle name="Entrada 24 3" xfId="2740" xr:uid="{00000000-0005-0000-0000-00002B060000}"/>
    <cellStyle name="Entrada 25" xfId="1476" xr:uid="{00000000-0005-0000-0000-00002C060000}"/>
    <cellStyle name="Entrada 25 2" xfId="2469" xr:uid="{00000000-0005-0000-0000-00002D060000}"/>
    <cellStyle name="Entrada 25 3" xfId="2741" xr:uid="{00000000-0005-0000-0000-00002E060000}"/>
    <cellStyle name="Entrada 26" xfId="1477" xr:uid="{00000000-0005-0000-0000-00002F060000}"/>
    <cellStyle name="Entrada 26 2" xfId="2470" xr:uid="{00000000-0005-0000-0000-000030060000}"/>
    <cellStyle name="Entrada 26 3" xfId="2742" xr:uid="{00000000-0005-0000-0000-000031060000}"/>
    <cellStyle name="Entrada 27" xfId="1478" xr:uid="{00000000-0005-0000-0000-000032060000}"/>
    <cellStyle name="Entrada 27 2" xfId="2471" xr:uid="{00000000-0005-0000-0000-000033060000}"/>
    <cellStyle name="Entrada 27 3" xfId="2743" xr:uid="{00000000-0005-0000-0000-000034060000}"/>
    <cellStyle name="Entrada 28" xfId="1479" xr:uid="{00000000-0005-0000-0000-000035060000}"/>
    <cellStyle name="Entrada 28 2" xfId="2472" xr:uid="{00000000-0005-0000-0000-000036060000}"/>
    <cellStyle name="Entrada 28 3" xfId="2744" xr:uid="{00000000-0005-0000-0000-000037060000}"/>
    <cellStyle name="Entrada 29" xfId="1480" xr:uid="{00000000-0005-0000-0000-000038060000}"/>
    <cellStyle name="Entrada 29 2" xfId="2473" xr:uid="{00000000-0005-0000-0000-000039060000}"/>
    <cellStyle name="Entrada 29 3" xfId="2745" xr:uid="{00000000-0005-0000-0000-00003A060000}"/>
    <cellStyle name="Entrada 3" xfId="1481" xr:uid="{00000000-0005-0000-0000-00003B060000}"/>
    <cellStyle name="Entrada 3 2" xfId="2474" xr:uid="{00000000-0005-0000-0000-00003C060000}"/>
    <cellStyle name="Entrada 3 3" xfId="2746" xr:uid="{00000000-0005-0000-0000-00003D060000}"/>
    <cellStyle name="Entrada 30" xfId="1482" xr:uid="{00000000-0005-0000-0000-00003E060000}"/>
    <cellStyle name="Entrada 30 2" xfId="2475" xr:uid="{00000000-0005-0000-0000-00003F060000}"/>
    <cellStyle name="Entrada 30 3" xfId="2747" xr:uid="{00000000-0005-0000-0000-000040060000}"/>
    <cellStyle name="Entrada 31" xfId="1483" xr:uid="{00000000-0005-0000-0000-000041060000}"/>
    <cellStyle name="Entrada 31 2" xfId="2476" xr:uid="{00000000-0005-0000-0000-000042060000}"/>
    <cellStyle name="Entrada 31 3" xfId="2748" xr:uid="{00000000-0005-0000-0000-000043060000}"/>
    <cellStyle name="Entrada 32" xfId="1484" xr:uid="{00000000-0005-0000-0000-000044060000}"/>
    <cellStyle name="Entrada 32 2" xfId="2477" xr:uid="{00000000-0005-0000-0000-000045060000}"/>
    <cellStyle name="Entrada 32 3" xfId="2749" xr:uid="{00000000-0005-0000-0000-000046060000}"/>
    <cellStyle name="Entrada 33" xfId="1485" xr:uid="{00000000-0005-0000-0000-000047060000}"/>
    <cellStyle name="Entrada 33 2" xfId="2478" xr:uid="{00000000-0005-0000-0000-000048060000}"/>
    <cellStyle name="Entrada 33 3" xfId="2750" xr:uid="{00000000-0005-0000-0000-000049060000}"/>
    <cellStyle name="Entrada 34" xfId="1486" xr:uid="{00000000-0005-0000-0000-00004A060000}"/>
    <cellStyle name="Entrada 34 2" xfId="2479" xr:uid="{00000000-0005-0000-0000-00004B060000}"/>
    <cellStyle name="Entrada 34 3" xfId="2751" xr:uid="{00000000-0005-0000-0000-00004C060000}"/>
    <cellStyle name="Entrada 35" xfId="1487" xr:uid="{00000000-0005-0000-0000-00004D060000}"/>
    <cellStyle name="Entrada 35 2" xfId="2480" xr:uid="{00000000-0005-0000-0000-00004E060000}"/>
    <cellStyle name="Entrada 35 3" xfId="2752" xr:uid="{00000000-0005-0000-0000-00004F060000}"/>
    <cellStyle name="Entrada 36" xfId="1488" xr:uid="{00000000-0005-0000-0000-000050060000}"/>
    <cellStyle name="Entrada 36 2" xfId="2481" xr:uid="{00000000-0005-0000-0000-000051060000}"/>
    <cellStyle name="Entrada 36 3" xfId="2753" xr:uid="{00000000-0005-0000-0000-000052060000}"/>
    <cellStyle name="Entrada 37" xfId="1489" xr:uid="{00000000-0005-0000-0000-000053060000}"/>
    <cellStyle name="Entrada 37 2" xfId="2482" xr:uid="{00000000-0005-0000-0000-000054060000}"/>
    <cellStyle name="Entrada 37 3" xfId="2754" xr:uid="{00000000-0005-0000-0000-000055060000}"/>
    <cellStyle name="Entrada 38" xfId="1490" xr:uid="{00000000-0005-0000-0000-000056060000}"/>
    <cellStyle name="Entrada 38 2" xfId="2483" xr:uid="{00000000-0005-0000-0000-000057060000}"/>
    <cellStyle name="Entrada 38 3" xfId="2755" xr:uid="{00000000-0005-0000-0000-000058060000}"/>
    <cellStyle name="Entrada 39" xfId="1491" xr:uid="{00000000-0005-0000-0000-000059060000}"/>
    <cellStyle name="Entrada 39 2" xfId="2484" xr:uid="{00000000-0005-0000-0000-00005A060000}"/>
    <cellStyle name="Entrada 39 3" xfId="2756" xr:uid="{00000000-0005-0000-0000-00005B060000}"/>
    <cellStyle name="Entrada 4" xfId="1492" xr:uid="{00000000-0005-0000-0000-00005C060000}"/>
    <cellStyle name="Entrada 4 2" xfId="2485" xr:uid="{00000000-0005-0000-0000-00005D060000}"/>
    <cellStyle name="Entrada 4 3" xfId="2757" xr:uid="{00000000-0005-0000-0000-00005E060000}"/>
    <cellStyle name="Entrada 40" xfId="1493" xr:uid="{00000000-0005-0000-0000-00005F060000}"/>
    <cellStyle name="Entrada 40 2" xfId="2486" xr:uid="{00000000-0005-0000-0000-000060060000}"/>
    <cellStyle name="Entrada 40 3" xfId="2758" xr:uid="{00000000-0005-0000-0000-000061060000}"/>
    <cellStyle name="Entrada 41" xfId="1494" xr:uid="{00000000-0005-0000-0000-000062060000}"/>
    <cellStyle name="Entrada 41 2" xfId="2487" xr:uid="{00000000-0005-0000-0000-000063060000}"/>
    <cellStyle name="Entrada 41 3" xfId="2759" xr:uid="{00000000-0005-0000-0000-000064060000}"/>
    <cellStyle name="Entrada 42" xfId="1495" xr:uid="{00000000-0005-0000-0000-000065060000}"/>
    <cellStyle name="Entrada 42 2" xfId="2488" xr:uid="{00000000-0005-0000-0000-000066060000}"/>
    <cellStyle name="Entrada 42 3" xfId="2760" xr:uid="{00000000-0005-0000-0000-000067060000}"/>
    <cellStyle name="Entrada 43" xfId="1496" xr:uid="{00000000-0005-0000-0000-000068060000}"/>
    <cellStyle name="Entrada 43 2" xfId="2489" xr:uid="{00000000-0005-0000-0000-000069060000}"/>
    <cellStyle name="Entrada 43 3" xfId="2761" xr:uid="{00000000-0005-0000-0000-00006A060000}"/>
    <cellStyle name="Entrada 44" xfId="1497" xr:uid="{00000000-0005-0000-0000-00006B060000}"/>
    <cellStyle name="Entrada 44 2" xfId="2490" xr:uid="{00000000-0005-0000-0000-00006C060000}"/>
    <cellStyle name="Entrada 44 3" xfId="2762" xr:uid="{00000000-0005-0000-0000-00006D060000}"/>
    <cellStyle name="Entrada 45" xfId="1498" xr:uid="{00000000-0005-0000-0000-00006E060000}"/>
    <cellStyle name="Entrada 45 2" xfId="2491" xr:uid="{00000000-0005-0000-0000-00006F060000}"/>
    <cellStyle name="Entrada 45 3" xfId="2763" xr:uid="{00000000-0005-0000-0000-000070060000}"/>
    <cellStyle name="Entrada 46" xfId="1499" xr:uid="{00000000-0005-0000-0000-000071060000}"/>
    <cellStyle name="Entrada 47" xfId="1459" xr:uid="{00000000-0005-0000-0000-000072060000}"/>
    <cellStyle name="Entrada 47 2" xfId="2452" xr:uid="{00000000-0005-0000-0000-000073060000}"/>
    <cellStyle name="Entrada 47 3" xfId="2724" xr:uid="{00000000-0005-0000-0000-000074060000}"/>
    <cellStyle name="Entrada 5" xfId="1500" xr:uid="{00000000-0005-0000-0000-000075060000}"/>
    <cellStyle name="Entrada 5 2" xfId="2492" xr:uid="{00000000-0005-0000-0000-000076060000}"/>
    <cellStyle name="Entrada 5 3" xfId="2764" xr:uid="{00000000-0005-0000-0000-000077060000}"/>
    <cellStyle name="Entrada 6" xfId="1501" xr:uid="{00000000-0005-0000-0000-000078060000}"/>
    <cellStyle name="Entrada 6 2" xfId="2493" xr:uid="{00000000-0005-0000-0000-000079060000}"/>
    <cellStyle name="Entrada 6 3" xfId="2765" xr:uid="{00000000-0005-0000-0000-00007A060000}"/>
    <cellStyle name="Entrada 7" xfId="1502" xr:uid="{00000000-0005-0000-0000-00007B060000}"/>
    <cellStyle name="Entrada 7 2" xfId="2494" xr:uid="{00000000-0005-0000-0000-00007C060000}"/>
    <cellStyle name="Entrada 7 3" xfId="2766" xr:uid="{00000000-0005-0000-0000-00007D060000}"/>
    <cellStyle name="Entrada 8" xfId="1503" xr:uid="{00000000-0005-0000-0000-00007E060000}"/>
    <cellStyle name="Entrada 8 2" xfId="2495" xr:uid="{00000000-0005-0000-0000-00007F060000}"/>
    <cellStyle name="Entrada 8 3" xfId="2767" xr:uid="{00000000-0005-0000-0000-000080060000}"/>
    <cellStyle name="Entrada 9" xfId="1504" xr:uid="{00000000-0005-0000-0000-000081060000}"/>
    <cellStyle name="Entrada 9 2" xfId="2496" xr:uid="{00000000-0005-0000-0000-000082060000}"/>
    <cellStyle name="Entrada 9 3" xfId="2768" xr:uid="{00000000-0005-0000-0000-000083060000}"/>
    <cellStyle name="Euro" xfId="1505" xr:uid="{00000000-0005-0000-0000-000084060000}"/>
    <cellStyle name="Hipervínculo" xfId="2396" builtinId="8"/>
    <cellStyle name="Hipervínculo 2" xfId="2363" xr:uid="{00000000-0005-0000-0000-000086060000}"/>
    <cellStyle name="Hipervínculo 3" xfId="1506" xr:uid="{00000000-0005-0000-0000-000087060000}"/>
    <cellStyle name="Incorrecto 10" xfId="1508" xr:uid="{00000000-0005-0000-0000-000088060000}"/>
    <cellStyle name="Incorrecto 11" xfId="1509" xr:uid="{00000000-0005-0000-0000-000089060000}"/>
    <cellStyle name="Incorrecto 12" xfId="1510" xr:uid="{00000000-0005-0000-0000-00008A060000}"/>
    <cellStyle name="Incorrecto 13" xfId="1511" xr:uid="{00000000-0005-0000-0000-00008B060000}"/>
    <cellStyle name="Incorrecto 14" xfId="1512" xr:uid="{00000000-0005-0000-0000-00008C060000}"/>
    <cellStyle name="Incorrecto 15" xfId="1513" xr:uid="{00000000-0005-0000-0000-00008D060000}"/>
    <cellStyle name="Incorrecto 16" xfId="1514" xr:uid="{00000000-0005-0000-0000-00008E060000}"/>
    <cellStyle name="Incorrecto 17" xfId="1515" xr:uid="{00000000-0005-0000-0000-00008F060000}"/>
    <cellStyle name="Incorrecto 18" xfId="1516" xr:uid="{00000000-0005-0000-0000-000090060000}"/>
    <cellStyle name="Incorrecto 19" xfId="1517" xr:uid="{00000000-0005-0000-0000-000091060000}"/>
    <cellStyle name="Incorrecto 2" xfId="1518" xr:uid="{00000000-0005-0000-0000-000092060000}"/>
    <cellStyle name="Incorrecto 20" xfId="1519" xr:uid="{00000000-0005-0000-0000-000093060000}"/>
    <cellStyle name="Incorrecto 21" xfId="1520" xr:uid="{00000000-0005-0000-0000-000094060000}"/>
    <cellStyle name="Incorrecto 22" xfId="1521" xr:uid="{00000000-0005-0000-0000-000095060000}"/>
    <cellStyle name="Incorrecto 23" xfId="1522" xr:uid="{00000000-0005-0000-0000-000096060000}"/>
    <cellStyle name="Incorrecto 24" xfId="1523" xr:uid="{00000000-0005-0000-0000-000097060000}"/>
    <cellStyle name="Incorrecto 25" xfId="1524" xr:uid="{00000000-0005-0000-0000-000098060000}"/>
    <cellStyle name="Incorrecto 26" xfId="1525" xr:uid="{00000000-0005-0000-0000-000099060000}"/>
    <cellStyle name="Incorrecto 27" xfId="1526" xr:uid="{00000000-0005-0000-0000-00009A060000}"/>
    <cellStyle name="Incorrecto 28" xfId="1527" xr:uid="{00000000-0005-0000-0000-00009B060000}"/>
    <cellStyle name="Incorrecto 29" xfId="1528" xr:uid="{00000000-0005-0000-0000-00009C060000}"/>
    <cellStyle name="Incorrecto 3" xfId="1529" xr:uid="{00000000-0005-0000-0000-00009D060000}"/>
    <cellStyle name="Incorrecto 30" xfId="1530" xr:uid="{00000000-0005-0000-0000-00009E060000}"/>
    <cellStyle name="Incorrecto 31" xfId="1531" xr:uid="{00000000-0005-0000-0000-00009F060000}"/>
    <cellStyle name="Incorrecto 32" xfId="1532" xr:uid="{00000000-0005-0000-0000-0000A0060000}"/>
    <cellStyle name="Incorrecto 33" xfId="1533" xr:uid="{00000000-0005-0000-0000-0000A1060000}"/>
    <cellStyle name="Incorrecto 34" xfId="1534" xr:uid="{00000000-0005-0000-0000-0000A2060000}"/>
    <cellStyle name="Incorrecto 35" xfId="1535" xr:uid="{00000000-0005-0000-0000-0000A3060000}"/>
    <cellStyle name="Incorrecto 36" xfId="1536" xr:uid="{00000000-0005-0000-0000-0000A4060000}"/>
    <cellStyle name="Incorrecto 37" xfId="1537" xr:uid="{00000000-0005-0000-0000-0000A5060000}"/>
    <cellStyle name="Incorrecto 38" xfId="1538" xr:uid="{00000000-0005-0000-0000-0000A6060000}"/>
    <cellStyle name="Incorrecto 39" xfId="1539" xr:uid="{00000000-0005-0000-0000-0000A7060000}"/>
    <cellStyle name="Incorrecto 4" xfId="1540" xr:uid="{00000000-0005-0000-0000-0000A8060000}"/>
    <cellStyle name="Incorrecto 40" xfId="1541" xr:uid="{00000000-0005-0000-0000-0000A9060000}"/>
    <cellStyle name="Incorrecto 41" xfId="1542" xr:uid="{00000000-0005-0000-0000-0000AA060000}"/>
    <cellStyle name="Incorrecto 42" xfId="1543" xr:uid="{00000000-0005-0000-0000-0000AB060000}"/>
    <cellStyle name="Incorrecto 43" xfId="1544" xr:uid="{00000000-0005-0000-0000-0000AC060000}"/>
    <cellStyle name="Incorrecto 44" xfId="1545" xr:uid="{00000000-0005-0000-0000-0000AD060000}"/>
    <cellStyle name="Incorrecto 45" xfId="1546" xr:uid="{00000000-0005-0000-0000-0000AE060000}"/>
    <cellStyle name="Incorrecto 46" xfId="1547" xr:uid="{00000000-0005-0000-0000-0000AF060000}"/>
    <cellStyle name="Incorrecto 47" xfId="1507" xr:uid="{00000000-0005-0000-0000-0000B0060000}"/>
    <cellStyle name="Incorrecto 5" xfId="1548" xr:uid="{00000000-0005-0000-0000-0000B1060000}"/>
    <cellStyle name="Incorrecto 6" xfId="1549" xr:uid="{00000000-0005-0000-0000-0000B2060000}"/>
    <cellStyle name="Incorrecto 7" xfId="1550" xr:uid="{00000000-0005-0000-0000-0000B3060000}"/>
    <cellStyle name="Incorrecto 8" xfId="1551" xr:uid="{00000000-0005-0000-0000-0000B4060000}"/>
    <cellStyle name="Incorrecto 9" xfId="1552" xr:uid="{00000000-0005-0000-0000-0000B5060000}"/>
    <cellStyle name="Millares" xfId="1" builtinId="3"/>
    <cellStyle name="Millares [0]" xfId="2395" builtinId="6"/>
    <cellStyle name="Millares [0] 10" xfId="6" xr:uid="{00000000-0005-0000-0000-0000B8060000}"/>
    <cellStyle name="Millares [0] 11" xfId="7" xr:uid="{00000000-0005-0000-0000-0000B9060000}"/>
    <cellStyle name="Millares [0] 12" xfId="8" xr:uid="{00000000-0005-0000-0000-0000BA060000}"/>
    <cellStyle name="Millares [0] 13" xfId="9" xr:uid="{00000000-0005-0000-0000-0000BB060000}"/>
    <cellStyle name="Millares [0] 14" xfId="10" xr:uid="{00000000-0005-0000-0000-0000BC060000}"/>
    <cellStyle name="Millares [0] 15" xfId="11" xr:uid="{00000000-0005-0000-0000-0000BD060000}"/>
    <cellStyle name="Millares [0] 16" xfId="12" xr:uid="{00000000-0005-0000-0000-0000BE060000}"/>
    <cellStyle name="Millares [0] 17" xfId="13" xr:uid="{00000000-0005-0000-0000-0000BF060000}"/>
    <cellStyle name="Millares [0] 18" xfId="14" xr:uid="{00000000-0005-0000-0000-0000C0060000}"/>
    <cellStyle name="Millares [0] 19" xfId="15" xr:uid="{00000000-0005-0000-0000-0000C1060000}"/>
    <cellStyle name="Millares [0] 2" xfId="16" xr:uid="{00000000-0005-0000-0000-0000C2060000}"/>
    <cellStyle name="Millares [0] 2 2" xfId="2135" xr:uid="{00000000-0005-0000-0000-0000C3060000}"/>
    <cellStyle name="Millares [0] 2 2 2" xfId="2668" xr:uid="{00000000-0005-0000-0000-0000C4060000}"/>
    <cellStyle name="Millares [0] 2 2 3" xfId="2638" xr:uid="{00000000-0005-0000-0000-0000C5060000}"/>
    <cellStyle name="Millares [0] 2 4" xfId="2393" xr:uid="{00000000-0005-0000-0000-0000C6060000}"/>
    <cellStyle name="Millares [0] 2 4 2" xfId="2677" xr:uid="{00000000-0005-0000-0000-0000C7060000}"/>
    <cellStyle name="Millares [0] 2 4 3" xfId="2649" xr:uid="{00000000-0005-0000-0000-0000C8060000}"/>
    <cellStyle name="Millares [0] 20" xfId="76" xr:uid="{00000000-0005-0000-0000-0000C9060000}"/>
    <cellStyle name="Millares [0] 21" xfId="2678" xr:uid="{00000000-0005-0000-0000-0000CA060000}"/>
    <cellStyle name="Millares [0] 22" xfId="2650" xr:uid="{00000000-0005-0000-0000-0000CB060000}"/>
    <cellStyle name="Millares [0] 3" xfId="17" xr:uid="{00000000-0005-0000-0000-0000CC060000}"/>
    <cellStyle name="Millares [0] 3 2" xfId="39228" xr:uid="{00000000-0005-0000-0000-0000CD060000}"/>
    <cellStyle name="Millares [0] 4" xfId="18" xr:uid="{00000000-0005-0000-0000-0000CE060000}"/>
    <cellStyle name="Millares [0] 4 2" xfId="39237" xr:uid="{00000000-0005-0000-0000-0000CF060000}"/>
    <cellStyle name="Millares [0] 5" xfId="19" xr:uid="{00000000-0005-0000-0000-0000D0060000}"/>
    <cellStyle name="Millares [0] 6" xfId="20" xr:uid="{00000000-0005-0000-0000-0000D1060000}"/>
    <cellStyle name="Millares [0] 7" xfId="21" xr:uid="{00000000-0005-0000-0000-0000D2060000}"/>
    <cellStyle name="Millares [0] 8" xfId="22" xr:uid="{00000000-0005-0000-0000-0000D3060000}"/>
    <cellStyle name="Millares [0] 9" xfId="23" xr:uid="{00000000-0005-0000-0000-0000D4060000}"/>
    <cellStyle name="Millares 10" xfId="24" xr:uid="{00000000-0005-0000-0000-0000D5060000}"/>
    <cellStyle name="Millares 11" xfId="25" xr:uid="{00000000-0005-0000-0000-0000D6060000}"/>
    <cellStyle name="Millares 12" xfId="26" xr:uid="{00000000-0005-0000-0000-0000D7060000}"/>
    <cellStyle name="Millares 13" xfId="27" xr:uid="{00000000-0005-0000-0000-0000D8060000}"/>
    <cellStyle name="Millares 14" xfId="28" xr:uid="{00000000-0005-0000-0000-0000D9060000}"/>
    <cellStyle name="Millares 15" xfId="29" xr:uid="{00000000-0005-0000-0000-0000DA060000}"/>
    <cellStyle name="Millares 16" xfId="30" xr:uid="{00000000-0005-0000-0000-0000DB060000}"/>
    <cellStyle name="Millares 17" xfId="31" xr:uid="{00000000-0005-0000-0000-0000DC060000}"/>
    <cellStyle name="Millares 18" xfId="32" xr:uid="{00000000-0005-0000-0000-0000DD060000}"/>
    <cellStyle name="Millares 19" xfId="33" xr:uid="{00000000-0005-0000-0000-0000DE060000}"/>
    <cellStyle name="Millares 2" xfId="3" xr:uid="{00000000-0005-0000-0000-0000DF060000}"/>
    <cellStyle name="Millares 2 2" xfId="34" xr:uid="{00000000-0005-0000-0000-0000E0060000}"/>
    <cellStyle name="Millares 2 2 2" xfId="110" xr:uid="{00000000-0005-0000-0000-0000E1060000}"/>
    <cellStyle name="Millares 2 2 2 2" xfId="114" xr:uid="{00000000-0005-0000-0000-0000E2060000}"/>
    <cellStyle name="Millares 2 2 2 2 2" xfId="115" xr:uid="{00000000-0005-0000-0000-0000E3060000}"/>
    <cellStyle name="Millares 2 2 2 2 2 2" xfId="2662" xr:uid="{00000000-0005-0000-0000-0000E4060000}"/>
    <cellStyle name="Millares 2 2 2 2 2 3" xfId="2404" xr:uid="{00000000-0005-0000-0000-0000E5060000}"/>
    <cellStyle name="Millares 2 2 2 3" xfId="2659" xr:uid="{00000000-0005-0000-0000-0000E6060000}"/>
    <cellStyle name="Millares 2 2 2 4" xfId="2401" xr:uid="{00000000-0005-0000-0000-0000E7060000}"/>
    <cellStyle name="Millares 2 2 3" xfId="111" xr:uid="{00000000-0005-0000-0000-0000E8060000}"/>
    <cellStyle name="Millares 2 2 3 2" xfId="2660" xr:uid="{00000000-0005-0000-0000-0000E9060000}"/>
    <cellStyle name="Millares 2 2 3 3" xfId="2402" xr:uid="{00000000-0005-0000-0000-0000EA060000}"/>
    <cellStyle name="Millares 2 2 4" xfId="109" xr:uid="{00000000-0005-0000-0000-0000EB060000}"/>
    <cellStyle name="Millares 2 2 5" xfId="2095" xr:uid="{00000000-0005-0000-0000-0000EC060000}"/>
    <cellStyle name="Millares 2 2 5 2" xfId="2666" xr:uid="{00000000-0005-0000-0000-0000ED060000}"/>
    <cellStyle name="Millares 2 2 5 3" xfId="2635" xr:uid="{00000000-0005-0000-0000-0000EE060000}"/>
    <cellStyle name="Millares 2 2 6" xfId="2656" xr:uid="{00000000-0005-0000-0000-0000EF060000}"/>
    <cellStyle name="Millares 2 2 7" xfId="2398" xr:uid="{00000000-0005-0000-0000-0000F0060000}"/>
    <cellStyle name="Millares 2 3" xfId="77" xr:uid="{00000000-0005-0000-0000-0000F1060000}"/>
    <cellStyle name="Millares 2 3 2" xfId="2136" xr:uid="{00000000-0005-0000-0000-0000F2060000}"/>
    <cellStyle name="Millares 2 3 2 2" xfId="2669" xr:uid="{00000000-0005-0000-0000-0000F3060000}"/>
    <cellStyle name="Millares 2 3 2 3" xfId="2639" xr:uid="{00000000-0005-0000-0000-0000F4060000}"/>
    <cellStyle name="Millares 2 4" xfId="1554" xr:uid="{00000000-0005-0000-0000-0000F5060000}"/>
    <cellStyle name="Millares 2 4 2" xfId="2665" xr:uid="{00000000-0005-0000-0000-0000F6060000}"/>
    <cellStyle name="Millares 2 4 3" xfId="2498" xr:uid="{00000000-0005-0000-0000-0000F7060000}"/>
    <cellStyle name="Millares 2 4 3 2" xfId="35915" xr:uid="{00000000-0005-0000-0000-0000F8060000}"/>
    <cellStyle name="Millares 2 5" xfId="2652" xr:uid="{00000000-0005-0000-0000-0000F9060000}"/>
    <cellStyle name="Millares 20" xfId="35" xr:uid="{00000000-0005-0000-0000-0000FA060000}"/>
    <cellStyle name="Millares 21" xfId="36" xr:uid="{00000000-0005-0000-0000-0000FB060000}"/>
    <cellStyle name="Millares 22" xfId="37" xr:uid="{00000000-0005-0000-0000-0000FC060000}"/>
    <cellStyle name="Millares 23" xfId="38" xr:uid="{00000000-0005-0000-0000-0000FD060000}"/>
    <cellStyle name="Millares 24" xfId="39" xr:uid="{00000000-0005-0000-0000-0000FE060000}"/>
    <cellStyle name="Millares 25" xfId="78" xr:uid="{00000000-0005-0000-0000-0000FF060000}"/>
    <cellStyle name="Millares 26" xfId="80" xr:uid="{00000000-0005-0000-0000-000000070000}"/>
    <cellStyle name="Millares 27" xfId="104" xr:uid="{00000000-0005-0000-0000-000001070000}"/>
    <cellStyle name="Millares 28" xfId="125" xr:uid="{00000000-0005-0000-0000-000002070000}"/>
    <cellStyle name="Millares 29" xfId="102" xr:uid="{00000000-0005-0000-0000-000003070000}"/>
    <cellStyle name="Millares 3" xfId="40" xr:uid="{00000000-0005-0000-0000-000004070000}"/>
    <cellStyle name="Millares 3 2" xfId="2134" xr:uid="{00000000-0005-0000-0000-000005070000}"/>
    <cellStyle name="Millares 3 2 2" xfId="2667" xr:uid="{00000000-0005-0000-0000-000006070000}"/>
    <cellStyle name="Millares 3 2 3" xfId="2637" xr:uid="{00000000-0005-0000-0000-000007070000}"/>
    <cellStyle name="Millares 3 2 3 2" xfId="2921" xr:uid="{00000000-0005-0000-0000-000008070000}"/>
    <cellStyle name="Millares 30" xfId="122" xr:uid="{00000000-0005-0000-0000-000009070000}"/>
    <cellStyle name="Millares 31" xfId="100" xr:uid="{00000000-0005-0000-0000-00000A070000}"/>
    <cellStyle name="Millares 32" xfId="131" xr:uid="{00000000-0005-0000-0000-00000B070000}"/>
    <cellStyle name="Millares 33" xfId="137" xr:uid="{00000000-0005-0000-0000-00000C070000}"/>
    <cellStyle name="Millares 34" xfId="139" xr:uid="{00000000-0005-0000-0000-00000D070000}"/>
    <cellStyle name="Millares 35" xfId="141" xr:uid="{00000000-0005-0000-0000-00000E070000}"/>
    <cellStyle name="Millares 36" xfId="1553" xr:uid="{00000000-0005-0000-0000-00000F070000}"/>
    <cellStyle name="Millares 36 2" xfId="2664" xr:uid="{00000000-0005-0000-0000-000010070000}"/>
    <cellStyle name="Millares 36 3" xfId="2497" xr:uid="{00000000-0005-0000-0000-000011070000}"/>
    <cellStyle name="Millares 37" xfId="2375" xr:uid="{00000000-0005-0000-0000-000012070000}"/>
    <cellStyle name="Millares 38" xfId="2382" xr:uid="{00000000-0005-0000-0000-000013070000}"/>
    <cellStyle name="Millares 39" xfId="2377" xr:uid="{00000000-0005-0000-0000-000014070000}"/>
    <cellStyle name="Millares 4" xfId="41" xr:uid="{00000000-0005-0000-0000-000015070000}"/>
    <cellStyle name="Millares 4 2" xfId="2258" xr:uid="{00000000-0005-0000-0000-000016070000}"/>
    <cellStyle name="Millares 4 2 2" xfId="2670" xr:uid="{00000000-0005-0000-0000-000017070000}"/>
    <cellStyle name="Millares 4 2 3" xfId="2641" xr:uid="{00000000-0005-0000-0000-000018070000}"/>
    <cellStyle name="Millares 40" xfId="2380" xr:uid="{00000000-0005-0000-0000-000019070000}"/>
    <cellStyle name="Millares 41" xfId="2385" xr:uid="{00000000-0005-0000-0000-00001A070000}"/>
    <cellStyle name="Millares 42" xfId="2386" xr:uid="{00000000-0005-0000-0000-00001B070000}"/>
    <cellStyle name="Millares 43" xfId="2387" xr:uid="{00000000-0005-0000-0000-00001C070000}"/>
    <cellStyle name="Millares 43 2" xfId="2672" xr:uid="{00000000-0005-0000-0000-00001D070000}"/>
    <cellStyle name="Millares 43 3" xfId="2644" xr:uid="{00000000-0005-0000-0000-00001E070000}"/>
    <cellStyle name="Millares 44" xfId="2391" xr:uid="{00000000-0005-0000-0000-00001F070000}"/>
    <cellStyle name="Millares 44 2" xfId="2676" xr:uid="{00000000-0005-0000-0000-000020070000}"/>
    <cellStyle name="Millares 44 3" xfId="2648" xr:uid="{00000000-0005-0000-0000-000021070000}"/>
    <cellStyle name="Millares 45" xfId="2655" xr:uid="{00000000-0005-0000-0000-000022070000}"/>
    <cellStyle name="Millares 46" xfId="2397" xr:uid="{00000000-0005-0000-0000-000023070000}"/>
    <cellStyle name="Millares 46 2" xfId="2906" xr:uid="{00000000-0005-0000-0000-000024070000}"/>
    <cellStyle name="Millares 47" xfId="2589" xr:uid="{00000000-0005-0000-0000-000025070000}"/>
    <cellStyle name="Millares 48" xfId="2406" xr:uid="{00000000-0005-0000-0000-000026070000}"/>
    <cellStyle name="Millares 49" xfId="2642" xr:uid="{00000000-0005-0000-0000-000027070000}"/>
    <cellStyle name="Millares 5" xfId="42" xr:uid="{00000000-0005-0000-0000-000028070000}"/>
    <cellStyle name="Millares 5 2" xfId="2370" xr:uid="{00000000-0005-0000-0000-000029070000}"/>
    <cellStyle name="Millares 564" xfId="39284" xr:uid="{00000000-0005-0000-0000-00002A070000}"/>
    <cellStyle name="Millares 6" xfId="43" xr:uid="{00000000-0005-0000-0000-00002B070000}"/>
    <cellStyle name="Millares 6 2" xfId="39205" xr:uid="{00000000-0005-0000-0000-00002C070000}"/>
    <cellStyle name="Millares 7" xfId="44" xr:uid="{00000000-0005-0000-0000-00002D070000}"/>
    <cellStyle name="Millares 7 2" xfId="113" xr:uid="{00000000-0005-0000-0000-00002E070000}"/>
    <cellStyle name="Millares 7 2 2" xfId="2661" xr:uid="{00000000-0005-0000-0000-00002F070000}"/>
    <cellStyle name="Millares 7 2 3" xfId="2403" xr:uid="{00000000-0005-0000-0000-000030070000}"/>
    <cellStyle name="Millares 7 3" xfId="108" xr:uid="{00000000-0005-0000-0000-000031070000}"/>
    <cellStyle name="Millares 7 3 2" xfId="2658" xr:uid="{00000000-0005-0000-0000-000032070000}"/>
    <cellStyle name="Millares 7 3 3" xfId="2400" xr:uid="{00000000-0005-0000-0000-000033070000}"/>
    <cellStyle name="Millares 8" xfId="45" xr:uid="{00000000-0005-0000-0000-000034070000}"/>
    <cellStyle name="Millares 8 2" xfId="39227" xr:uid="{00000000-0005-0000-0000-000035070000}"/>
    <cellStyle name="Millares 9" xfId="46" xr:uid="{00000000-0005-0000-0000-000036070000}"/>
    <cellStyle name="Millares 9 2" xfId="39256" xr:uid="{00000000-0005-0000-0000-000037070000}"/>
    <cellStyle name="Millares_CUENTA 1 5" xfId="2392" xr:uid="{00000000-0005-0000-0000-000038070000}"/>
    <cellStyle name="Moneda 2" xfId="2352" xr:uid="{00000000-0005-0000-0000-000039070000}"/>
    <cellStyle name="Moneda 3" xfId="2160" xr:uid="{00000000-0005-0000-0000-00003A070000}"/>
    <cellStyle name="Neutral 10" xfId="1556" xr:uid="{00000000-0005-0000-0000-00003B070000}"/>
    <cellStyle name="Neutral 11" xfId="1557" xr:uid="{00000000-0005-0000-0000-00003C070000}"/>
    <cellStyle name="Neutral 12" xfId="1558" xr:uid="{00000000-0005-0000-0000-00003D070000}"/>
    <cellStyle name="Neutral 13" xfId="1559" xr:uid="{00000000-0005-0000-0000-00003E070000}"/>
    <cellStyle name="Neutral 14" xfId="1560" xr:uid="{00000000-0005-0000-0000-00003F070000}"/>
    <cellStyle name="Neutral 15" xfId="1561" xr:uid="{00000000-0005-0000-0000-000040070000}"/>
    <cellStyle name="Neutral 16" xfId="1562" xr:uid="{00000000-0005-0000-0000-000041070000}"/>
    <cellStyle name="Neutral 17" xfId="1563" xr:uid="{00000000-0005-0000-0000-000042070000}"/>
    <cellStyle name="Neutral 18" xfId="1564" xr:uid="{00000000-0005-0000-0000-000043070000}"/>
    <cellStyle name="Neutral 19" xfId="1565" xr:uid="{00000000-0005-0000-0000-000044070000}"/>
    <cellStyle name="Neutral 2" xfId="1566" xr:uid="{00000000-0005-0000-0000-000045070000}"/>
    <cellStyle name="Neutral 20" xfId="1567" xr:uid="{00000000-0005-0000-0000-000046070000}"/>
    <cellStyle name="Neutral 21" xfId="1568" xr:uid="{00000000-0005-0000-0000-000047070000}"/>
    <cellStyle name="Neutral 22" xfId="1569" xr:uid="{00000000-0005-0000-0000-000048070000}"/>
    <cellStyle name="Neutral 23" xfId="1570" xr:uid="{00000000-0005-0000-0000-000049070000}"/>
    <cellStyle name="Neutral 24" xfId="1571" xr:uid="{00000000-0005-0000-0000-00004A070000}"/>
    <cellStyle name="Neutral 25" xfId="1572" xr:uid="{00000000-0005-0000-0000-00004B070000}"/>
    <cellStyle name="Neutral 26" xfId="1573" xr:uid="{00000000-0005-0000-0000-00004C070000}"/>
    <cellStyle name="Neutral 27" xfId="1574" xr:uid="{00000000-0005-0000-0000-00004D070000}"/>
    <cellStyle name="Neutral 28" xfId="1575" xr:uid="{00000000-0005-0000-0000-00004E070000}"/>
    <cellStyle name="Neutral 29" xfId="1576" xr:uid="{00000000-0005-0000-0000-00004F070000}"/>
    <cellStyle name="Neutral 3" xfId="1577" xr:uid="{00000000-0005-0000-0000-000050070000}"/>
    <cellStyle name="Neutral 30" xfId="1578" xr:uid="{00000000-0005-0000-0000-000051070000}"/>
    <cellStyle name="Neutral 31" xfId="1579" xr:uid="{00000000-0005-0000-0000-000052070000}"/>
    <cellStyle name="Neutral 32" xfId="1580" xr:uid="{00000000-0005-0000-0000-000053070000}"/>
    <cellStyle name="Neutral 33" xfId="1581" xr:uid="{00000000-0005-0000-0000-000054070000}"/>
    <cellStyle name="Neutral 34" xfId="1582" xr:uid="{00000000-0005-0000-0000-000055070000}"/>
    <cellStyle name="Neutral 35" xfId="1583" xr:uid="{00000000-0005-0000-0000-000056070000}"/>
    <cellStyle name="Neutral 36" xfId="1584" xr:uid="{00000000-0005-0000-0000-000057070000}"/>
    <cellStyle name="Neutral 37" xfId="1585" xr:uid="{00000000-0005-0000-0000-000058070000}"/>
    <cellStyle name="Neutral 38" xfId="1586" xr:uid="{00000000-0005-0000-0000-000059070000}"/>
    <cellStyle name="Neutral 39" xfId="1587" xr:uid="{00000000-0005-0000-0000-00005A070000}"/>
    <cellStyle name="Neutral 4" xfId="1588" xr:uid="{00000000-0005-0000-0000-00005B070000}"/>
    <cellStyle name="Neutral 40" xfId="1589" xr:uid="{00000000-0005-0000-0000-00005C070000}"/>
    <cellStyle name="Neutral 41" xfId="1590" xr:uid="{00000000-0005-0000-0000-00005D070000}"/>
    <cellStyle name="Neutral 42" xfId="1591" xr:uid="{00000000-0005-0000-0000-00005E070000}"/>
    <cellStyle name="Neutral 43" xfId="1592" xr:uid="{00000000-0005-0000-0000-00005F070000}"/>
    <cellStyle name="Neutral 44" xfId="1593" xr:uid="{00000000-0005-0000-0000-000060070000}"/>
    <cellStyle name="Neutral 45" xfId="1594" xr:uid="{00000000-0005-0000-0000-000061070000}"/>
    <cellStyle name="Neutral 46" xfId="1595" xr:uid="{00000000-0005-0000-0000-000062070000}"/>
    <cellStyle name="Neutral 47" xfId="1555" xr:uid="{00000000-0005-0000-0000-000063070000}"/>
    <cellStyle name="Neutral 5" xfId="1596" xr:uid="{00000000-0005-0000-0000-000064070000}"/>
    <cellStyle name="Neutral 6" xfId="1597" xr:uid="{00000000-0005-0000-0000-000065070000}"/>
    <cellStyle name="Neutral 7" xfId="1598" xr:uid="{00000000-0005-0000-0000-000066070000}"/>
    <cellStyle name="Neutral 8" xfId="1599" xr:uid="{00000000-0005-0000-0000-000067070000}"/>
    <cellStyle name="Neutral 9" xfId="1600" xr:uid="{00000000-0005-0000-0000-000068070000}"/>
    <cellStyle name="Normal" xfId="0" builtinId="0"/>
    <cellStyle name="Normal 10" xfId="47" xr:uid="{00000000-0005-0000-0000-00006A070000}"/>
    <cellStyle name="Normal 10 2" xfId="86" xr:uid="{00000000-0005-0000-0000-00006B070000}"/>
    <cellStyle name="Normal 10 3" xfId="1601" xr:uid="{00000000-0005-0000-0000-00006C070000}"/>
    <cellStyle name="Normal 100" xfId="2356" xr:uid="{00000000-0005-0000-0000-00006D070000}"/>
    <cellStyle name="Normal 100 10" xfId="2922" xr:uid="{00000000-0005-0000-0000-00006E070000}"/>
    <cellStyle name="Normal 100 10 10" xfId="34551" xr:uid="{00000000-0005-0000-0000-00006F070000}"/>
    <cellStyle name="Normal 100 10 2" xfId="7538" xr:uid="{00000000-0005-0000-0000-000070070000}"/>
    <cellStyle name="Normal 100 10 3" xfId="10747" xr:uid="{00000000-0005-0000-0000-000071070000}"/>
    <cellStyle name="Normal 100 10 4" xfId="13888" xr:uid="{00000000-0005-0000-0000-000072070000}"/>
    <cellStyle name="Normal 100 10 5" xfId="16983" xr:uid="{00000000-0005-0000-0000-000073070000}"/>
    <cellStyle name="Normal 100 10 6" xfId="20020" xr:uid="{00000000-0005-0000-0000-000074070000}"/>
    <cellStyle name="Normal 100 10 7" xfId="23003" xr:uid="{00000000-0005-0000-0000-000075070000}"/>
    <cellStyle name="Normal 100 10 8" xfId="29483" xr:uid="{00000000-0005-0000-0000-000076070000}"/>
    <cellStyle name="Normal 100 10 9" xfId="29812" xr:uid="{00000000-0005-0000-0000-000077070000}"/>
    <cellStyle name="Normal 100 10_Tabla M" xfId="35916" xr:uid="{00000000-0005-0000-0000-000078070000}"/>
    <cellStyle name="Normal 100 11" xfId="2923" xr:uid="{00000000-0005-0000-0000-000079070000}"/>
    <cellStyle name="Normal 100 11 10" xfId="29411" xr:uid="{00000000-0005-0000-0000-00007A070000}"/>
    <cellStyle name="Normal 100 11 2" xfId="7539" xr:uid="{00000000-0005-0000-0000-00007B070000}"/>
    <cellStyle name="Normal 100 11 3" xfId="10746" xr:uid="{00000000-0005-0000-0000-00007C070000}"/>
    <cellStyle name="Normal 100 11 4" xfId="13887" xr:uid="{00000000-0005-0000-0000-00007D070000}"/>
    <cellStyle name="Normal 100 11 5" xfId="16982" xr:uid="{00000000-0005-0000-0000-00007E070000}"/>
    <cellStyle name="Normal 100 11 6" xfId="20019" xr:uid="{00000000-0005-0000-0000-00007F070000}"/>
    <cellStyle name="Normal 100 11 7" xfId="23002" xr:uid="{00000000-0005-0000-0000-000080070000}"/>
    <cellStyle name="Normal 100 11 8" xfId="28351" xr:uid="{00000000-0005-0000-0000-000081070000}"/>
    <cellStyle name="Normal 100 11 9" xfId="31874" xr:uid="{00000000-0005-0000-0000-000082070000}"/>
    <cellStyle name="Normal 100 11_Tabla M" xfId="35917" xr:uid="{00000000-0005-0000-0000-000083070000}"/>
    <cellStyle name="Normal 100 12" xfId="2924" xr:uid="{00000000-0005-0000-0000-000084070000}"/>
    <cellStyle name="Normal 100 12 10" xfId="28156" xr:uid="{00000000-0005-0000-0000-000085070000}"/>
    <cellStyle name="Normal 100 12 2" xfId="7540" xr:uid="{00000000-0005-0000-0000-000086070000}"/>
    <cellStyle name="Normal 100 12 3" xfId="10745" xr:uid="{00000000-0005-0000-0000-000087070000}"/>
    <cellStyle name="Normal 100 12 4" xfId="13886" xr:uid="{00000000-0005-0000-0000-000088070000}"/>
    <cellStyle name="Normal 100 12 5" xfId="16981" xr:uid="{00000000-0005-0000-0000-000089070000}"/>
    <cellStyle name="Normal 100 12 6" xfId="20018" xr:uid="{00000000-0005-0000-0000-00008A070000}"/>
    <cellStyle name="Normal 100 12 7" xfId="23001" xr:uid="{00000000-0005-0000-0000-00008B070000}"/>
    <cellStyle name="Normal 100 12 8" xfId="32711" xr:uid="{00000000-0005-0000-0000-00008C070000}"/>
    <cellStyle name="Normal 100 12 9" xfId="34102" xr:uid="{00000000-0005-0000-0000-00008D070000}"/>
    <cellStyle name="Normal 100 12_Tabla M" xfId="35918" xr:uid="{00000000-0005-0000-0000-00008E070000}"/>
    <cellStyle name="Normal 100 13" xfId="2925" xr:uid="{00000000-0005-0000-0000-00008F070000}"/>
    <cellStyle name="Normal 100 13 10" xfId="25488" xr:uid="{00000000-0005-0000-0000-000090070000}"/>
    <cellStyle name="Normal 100 13 2" xfId="7541" xr:uid="{00000000-0005-0000-0000-000091070000}"/>
    <cellStyle name="Normal 100 13 3" xfId="10744" xr:uid="{00000000-0005-0000-0000-000092070000}"/>
    <cellStyle name="Normal 100 13 4" xfId="13885" xr:uid="{00000000-0005-0000-0000-000093070000}"/>
    <cellStyle name="Normal 100 13 5" xfId="16980" xr:uid="{00000000-0005-0000-0000-000094070000}"/>
    <cellStyle name="Normal 100 13 6" xfId="20017" xr:uid="{00000000-0005-0000-0000-000095070000}"/>
    <cellStyle name="Normal 100 13 7" xfId="23000" xr:uid="{00000000-0005-0000-0000-000096070000}"/>
    <cellStyle name="Normal 100 13 8" xfId="31763" xr:uid="{00000000-0005-0000-0000-000097070000}"/>
    <cellStyle name="Normal 100 13 9" xfId="33345" xr:uid="{00000000-0005-0000-0000-000098070000}"/>
    <cellStyle name="Normal 100 13_Tabla M" xfId="35919" xr:uid="{00000000-0005-0000-0000-000099070000}"/>
    <cellStyle name="Normal 100 14" xfId="2926" xr:uid="{00000000-0005-0000-0000-00009A070000}"/>
    <cellStyle name="Normal 100 14 10" xfId="35460" xr:uid="{00000000-0005-0000-0000-00009B070000}"/>
    <cellStyle name="Normal 100 14 2" xfId="7542" xr:uid="{00000000-0005-0000-0000-00009C070000}"/>
    <cellStyle name="Normal 100 14 3" xfId="10743" xr:uid="{00000000-0005-0000-0000-00009D070000}"/>
    <cellStyle name="Normal 100 14 4" xfId="13884" xr:uid="{00000000-0005-0000-0000-00009E070000}"/>
    <cellStyle name="Normal 100 14 5" xfId="16979" xr:uid="{00000000-0005-0000-0000-00009F070000}"/>
    <cellStyle name="Normal 100 14 6" xfId="20016" xr:uid="{00000000-0005-0000-0000-0000A0070000}"/>
    <cellStyle name="Normal 100 14 7" xfId="22999" xr:uid="{00000000-0005-0000-0000-0000A1070000}"/>
    <cellStyle name="Normal 100 14 8" xfId="30650" xr:uid="{00000000-0005-0000-0000-0000A2070000}"/>
    <cellStyle name="Normal 100 14 9" xfId="27480" xr:uid="{00000000-0005-0000-0000-0000A3070000}"/>
    <cellStyle name="Normal 100 14_Tabla M" xfId="35920" xr:uid="{00000000-0005-0000-0000-0000A4070000}"/>
    <cellStyle name="Normal 100 15" xfId="2927" xr:uid="{00000000-0005-0000-0000-0000A5070000}"/>
    <cellStyle name="Normal 100 15 10" xfId="35456" xr:uid="{00000000-0005-0000-0000-0000A6070000}"/>
    <cellStyle name="Normal 100 15 2" xfId="7543" xr:uid="{00000000-0005-0000-0000-0000A7070000}"/>
    <cellStyle name="Normal 100 15 3" xfId="10742" xr:uid="{00000000-0005-0000-0000-0000A8070000}"/>
    <cellStyle name="Normal 100 15 4" xfId="13883" xr:uid="{00000000-0005-0000-0000-0000A9070000}"/>
    <cellStyle name="Normal 100 15 5" xfId="16978" xr:uid="{00000000-0005-0000-0000-0000AA070000}"/>
    <cellStyle name="Normal 100 15 6" xfId="20015" xr:uid="{00000000-0005-0000-0000-0000AB070000}"/>
    <cellStyle name="Normal 100 15 7" xfId="22998" xr:uid="{00000000-0005-0000-0000-0000AC070000}"/>
    <cellStyle name="Normal 100 15 8" xfId="29482" xr:uid="{00000000-0005-0000-0000-0000AD070000}"/>
    <cellStyle name="Normal 100 15 9" xfId="27177" xr:uid="{00000000-0005-0000-0000-0000AE070000}"/>
    <cellStyle name="Normal 100 15_Tabla M" xfId="35921" xr:uid="{00000000-0005-0000-0000-0000AF070000}"/>
    <cellStyle name="Normal 100 16" xfId="2928" xr:uid="{00000000-0005-0000-0000-0000B0070000}"/>
    <cellStyle name="Normal 100 16 10" xfId="35003" xr:uid="{00000000-0005-0000-0000-0000B1070000}"/>
    <cellStyle name="Normal 100 16 2" xfId="7544" xr:uid="{00000000-0005-0000-0000-0000B2070000}"/>
    <cellStyle name="Normal 100 16 3" xfId="10741" xr:uid="{00000000-0005-0000-0000-0000B3070000}"/>
    <cellStyle name="Normal 100 16 4" xfId="13882" xr:uid="{00000000-0005-0000-0000-0000B4070000}"/>
    <cellStyle name="Normal 100 16 5" xfId="16977" xr:uid="{00000000-0005-0000-0000-0000B5070000}"/>
    <cellStyle name="Normal 100 16 6" xfId="20014" xr:uid="{00000000-0005-0000-0000-0000B6070000}"/>
    <cellStyle name="Normal 100 16 7" xfId="22997" xr:uid="{00000000-0005-0000-0000-0000B7070000}"/>
    <cellStyle name="Normal 100 16 8" xfId="28350" xr:uid="{00000000-0005-0000-0000-0000B8070000}"/>
    <cellStyle name="Normal 100 16 9" xfId="27440" xr:uid="{00000000-0005-0000-0000-0000B9070000}"/>
    <cellStyle name="Normal 100 16_Tabla M" xfId="35922" xr:uid="{00000000-0005-0000-0000-0000BA070000}"/>
    <cellStyle name="Normal 100 17" xfId="2929" xr:uid="{00000000-0005-0000-0000-0000BB070000}"/>
    <cellStyle name="Normal 100 17 10" xfId="34550" xr:uid="{00000000-0005-0000-0000-0000BC070000}"/>
    <cellStyle name="Normal 100 17 2" xfId="7545" xr:uid="{00000000-0005-0000-0000-0000BD070000}"/>
    <cellStyle name="Normal 100 17 3" xfId="10740" xr:uid="{00000000-0005-0000-0000-0000BE070000}"/>
    <cellStyle name="Normal 100 17 4" xfId="13881" xr:uid="{00000000-0005-0000-0000-0000BF070000}"/>
    <cellStyle name="Normal 100 17 5" xfId="16976" xr:uid="{00000000-0005-0000-0000-0000C0070000}"/>
    <cellStyle name="Normal 100 17 6" xfId="20013" xr:uid="{00000000-0005-0000-0000-0000C1070000}"/>
    <cellStyle name="Normal 100 17 7" xfId="22996" xr:uid="{00000000-0005-0000-0000-0000C2070000}"/>
    <cellStyle name="Normal 100 17 8" xfId="32710" xr:uid="{00000000-0005-0000-0000-0000C3070000}"/>
    <cellStyle name="Normal 100 17 9" xfId="34101" xr:uid="{00000000-0005-0000-0000-0000C4070000}"/>
    <cellStyle name="Normal 100 17_Tabla M" xfId="35923" xr:uid="{00000000-0005-0000-0000-0000C5070000}"/>
    <cellStyle name="Normal 100 18" xfId="2930" xr:uid="{00000000-0005-0000-0000-0000C6070000}"/>
    <cellStyle name="Normal 100 18 10" xfId="28279" xr:uid="{00000000-0005-0000-0000-0000C7070000}"/>
    <cellStyle name="Normal 100 18 2" xfId="7546" xr:uid="{00000000-0005-0000-0000-0000C8070000}"/>
    <cellStyle name="Normal 100 18 3" xfId="10739" xr:uid="{00000000-0005-0000-0000-0000C9070000}"/>
    <cellStyle name="Normal 100 18 4" xfId="13880" xr:uid="{00000000-0005-0000-0000-0000CA070000}"/>
    <cellStyle name="Normal 100 18 5" xfId="16975" xr:uid="{00000000-0005-0000-0000-0000CB070000}"/>
    <cellStyle name="Normal 100 18 6" xfId="20012" xr:uid="{00000000-0005-0000-0000-0000CC070000}"/>
    <cellStyle name="Normal 100 18 7" xfId="22995" xr:uid="{00000000-0005-0000-0000-0000CD070000}"/>
    <cellStyle name="Normal 100 18 8" xfId="31762" xr:uid="{00000000-0005-0000-0000-0000CE070000}"/>
    <cellStyle name="Normal 100 18 9" xfId="33344" xr:uid="{00000000-0005-0000-0000-0000CF070000}"/>
    <cellStyle name="Normal 100 18_Tabla M" xfId="35924" xr:uid="{00000000-0005-0000-0000-0000D0070000}"/>
    <cellStyle name="Normal 100 19" xfId="2931" xr:uid="{00000000-0005-0000-0000-0000D1070000}"/>
    <cellStyle name="Normal 100 19 10" xfId="32516" xr:uid="{00000000-0005-0000-0000-0000D2070000}"/>
    <cellStyle name="Normal 100 19 2" xfId="7547" xr:uid="{00000000-0005-0000-0000-0000D3070000}"/>
    <cellStyle name="Normal 100 19 3" xfId="10738" xr:uid="{00000000-0005-0000-0000-0000D4070000}"/>
    <cellStyle name="Normal 100 19 4" xfId="13879" xr:uid="{00000000-0005-0000-0000-0000D5070000}"/>
    <cellStyle name="Normal 100 19 5" xfId="16974" xr:uid="{00000000-0005-0000-0000-0000D6070000}"/>
    <cellStyle name="Normal 100 19 6" xfId="20011" xr:uid="{00000000-0005-0000-0000-0000D7070000}"/>
    <cellStyle name="Normal 100 19 7" xfId="22994" xr:uid="{00000000-0005-0000-0000-0000D8070000}"/>
    <cellStyle name="Normal 100 19 8" xfId="30649" xr:uid="{00000000-0005-0000-0000-0000D9070000}"/>
    <cellStyle name="Normal 100 19 9" xfId="28616" xr:uid="{00000000-0005-0000-0000-0000DA070000}"/>
    <cellStyle name="Normal 100 19_Tabla M" xfId="35925" xr:uid="{00000000-0005-0000-0000-0000DB070000}"/>
    <cellStyle name="Normal 100 2" xfId="2932" xr:uid="{00000000-0005-0000-0000-0000DC070000}"/>
    <cellStyle name="Normal 100 2 10" xfId="28519" xr:uid="{00000000-0005-0000-0000-0000DD070000}"/>
    <cellStyle name="Normal 100 2 2" xfId="7548" xr:uid="{00000000-0005-0000-0000-0000DE070000}"/>
    <cellStyle name="Normal 100 2 3" xfId="10737" xr:uid="{00000000-0005-0000-0000-0000DF070000}"/>
    <cellStyle name="Normal 100 2 4" xfId="13878" xr:uid="{00000000-0005-0000-0000-0000E0070000}"/>
    <cellStyle name="Normal 100 2 5" xfId="16973" xr:uid="{00000000-0005-0000-0000-0000E1070000}"/>
    <cellStyle name="Normal 100 2 6" xfId="20010" xr:uid="{00000000-0005-0000-0000-0000E2070000}"/>
    <cellStyle name="Normal 100 2 7" xfId="22993" xr:uid="{00000000-0005-0000-0000-0000E3070000}"/>
    <cellStyle name="Normal 100 2 8" xfId="29481" xr:uid="{00000000-0005-0000-0000-0000E4070000}"/>
    <cellStyle name="Normal 100 2 9" xfId="26937" xr:uid="{00000000-0005-0000-0000-0000E5070000}"/>
    <cellStyle name="Normal 100 2_Tabla M" xfId="35926" xr:uid="{00000000-0005-0000-0000-0000E6070000}"/>
    <cellStyle name="Normal 100 20" xfId="2933" xr:uid="{00000000-0005-0000-0000-0000E7070000}"/>
    <cellStyle name="Normal 100 20 10" xfId="35547" xr:uid="{00000000-0005-0000-0000-0000E8070000}"/>
    <cellStyle name="Normal 100 20 2" xfId="7549" xr:uid="{00000000-0005-0000-0000-0000E9070000}"/>
    <cellStyle name="Normal 100 20 3" xfId="10736" xr:uid="{00000000-0005-0000-0000-0000EA070000}"/>
    <cellStyle name="Normal 100 20 4" xfId="13877" xr:uid="{00000000-0005-0000-0000-0000EB070000}"/>
    <cellStyle name="Normal 100 20 5" xfId="16972" xr:uid="{00000000-0005-0000-0000-0000EC070000}"/>
    <cellStyle name="Normal 100 20 6" xfId="20009" xr:uid="{00000000-0005-0000-0000-0000ED070000}"/>
    <cellStyle name="Normal 100 20 7" xfId="22992" xr:uid="{00000000-0005-0000-0000-0000EE070000}"/>
    <cellStyle name="Normal 100 20 8" xfId="28349" xr:uid="{00000000-0005-0000-0000-0000EF070000}"/>
    <cellStyle name="Normal 100 20 9" xfId="28574" xr:uid="{00000000-0005-0000-0000-0000F0070000}"/>
    <cellStyle name="Normal 100 20_Tabla M" xfId="35927" xr:uid="{00000000-0005-0000-0000-0000F1070000}"/>
    <cellStyle name="Normal 100 21" xfId="2934" xr:uid="{00000000-0005-0000-0000-0000F2070000}"/>
    <cellStyle name="Normal 100 21 10" xfId="35455" xr:uid="{00000000-0005-0000-0000-0000F3070000}"/>
    <cellStyle name="Normal 100 21 2" xfId="7550" xr:uid="{00000000-0005-0000-0000-0000F4070000}"/>
    <cellStyle name="Normal 100 21 3" xfId="10735" xr:uid="{00000000-0005-0000-0000-0000F5070000}"/>
    <cellStyle name="Normal 100 21 4" xfId="13876" xr:uid="{00000000-0005-0000-0000-0000F6070000}"/>
    <cellStyle name="Normal 100 21 5" xfId="16971" xr:uid="{00000000-0005-0000-0000-0000F7070000}"/>
    <cellStyle name="Normal 100 21 6" xfId="20008" xr:uid="{00000000-0005-0000-0000-0000F8070000}"/>
    <cellStyle name="Normal 100 21 7" xfId="22991" xr:uid="{00000000-0005-0000-0000-0000F9070000}"/>
    <cellStyle name="Normal 100 21 8" xfId="32709" xr:uid="{00000000-0005-0000-0000-0000FA070000}"/>
    <cellStyle name="Normal 100 21 9" xfId="34100" xr:uid="{00000000-0005-0000-0000-0000FB070000}"/>
    <cellStyle name="Normal 100 21_Tabla M" xfId="35928" xr:uid="{00000000-0005-0000-0000-0000FC070000}"/>
    <cellStyle name="Normal 100 22" xfId="2935" xr:uid="{00000000-0005-0000-0000-0000FD070000}"/>
    <cellStyle name="Normal 100 22 10" xfId="35002" xr:uid="{00000000-0005-0000-0000-0000FE070000}"/>
    <cellStyle name="Normal 100 22 2" xfId="7551" xr:uid="{00000000-0005-0000-0000-0000FF070000}"/>
    <cellStyle name="Normal 100 22 3" xfId="10734" xr:uid="{00000000-0005-0000-0000-000000080000}"/>
    <cellStyle name="Normal 100 22 4" xfId="13875" xr:uid="{00000000-0005-0000-0000-000001080000}"/>
    <cellStyle name="Normal 100 22 5" xfId="16970" xr:uid="{00000000-0005-0000-0000-000002080000}"/>
    <cellStyle name="Normal 100 22 6" xfId="20007" xr:uid="{00000000-0005-0000-0000-000003080000}"/>
    <cellStyle name="Normal 100 22 7" xfId="22990" xr:uid="{00000000-0005-0000-0000-000004080000}"/>
    <cellStyle name="Normal 100 22 8" xfId="31761" xr:uid="{00000000-0005-0000-0000-000005080000}"/>
    <cellStyle name="Normal 100 22 9" xfId="33343" xr:uid="{00000000-0005-0000-0000-000006080000}"/>
    <cellStyle name="Normal 100 22_Tabla M" xfId="35929" xr:uid="{00000000-0005-0000-0000-000007080000}"/>
    <cellStyle name="Normal 100 23" xfId="2936" xr:uid="{00000000-0005-0000-0000-000008080000}"/>
    <cellStyle name="Normal 100 23 10" xfId="34549" xr:uid="{00000000-0005-0000-0000-000009080000}"/>
    <cellStyle name="Normal 100 23 2" xfId="7552" xr:uid="{00000000-0005-0000-0000-00000A080000}"/>
    <cellStyle name="Normal 100 23 3" xfId="10733" xr:uid="{00000000-0005-0000-0000-00000B080000}"/>
    <cellStyle name="Normal 100 23 4" xfId="13874" xr:uid="{00000000-0005-0000-0000-00000C080000}"/>
    <cellStyle name="Normal 100 23 5" xfId="16969" xr:uid="{00000000-0005-0000-0000-00000D080000}"/>
    <cellStyle name="Normal 100 23 6" xfId="20006" xr:uid="{00000000-0005-0000-0000-00000E080000}"/>
    <cellStyle name="Normal 100 23 7" xfId="22989" xr:uid="{00000000-0005-0000-0000-00000F080000}"/>
    <cellStyle name="Normal 100 23 8" xfId="30648" xr:uid="{00000000-0005-0000-0000-000010080000}"/>
    <cellStyle name="Normal 100 23 9" xfId="29770" xr:uid="{00000000-0005-0000-0000-000011080000}"/>
    <cellStyle name="Normal 100 23_Tabla M" xfId="35930" xr:uid="{00000000-0005-0000-0000-000012080000}"/>
    <cellStyle name="Normal 100 24" xfId="2937" xr:uid="{00000000-0005-0000-0000-000013080000}"/>
    <cellStyle name="Normal 100 24 10" xfId="32640" xr:uid="{00000000-0005-0000-0000-000014080000}"/>
    <cellStyle name="Normal 100 24 2" xfId="7553" xr:uid="{00000000-0005-0000-0000-000015080000}"/>
    <cellStyle name="Normal 100 24 3" xfId="10732" xr:uid="{00000000-0005-0000-0000-000016080000}"/>
    <cellStyle name="Normal 100 24 4" xfId="13873" xr:uid="{00000000-0005-0000-0000-000017080000}"/>
    <cellStyle name="Normal 100 24 5" xfId="16968" xr:uid="{00000000-0005-0000-0000-000018080000}"/>
    <cellStyle name="Normal 100 24 6" xfId="20005" xr:uid="{00000000-0005-0000-0000-000019080000}"/>
    <cellStyle name="Normal 100 24 7" xfId="22988" xr:uid="{00000000-0005-0000-0000-00001A080000}"/>
    <cellStyle name="Normal 100 24 8" xfId="29480" xr:uid="{00000000-0005-0000-0000-00001B080000}"/>
    <cellStyle name="Normal 100 24 9" xfId="27520" xr:uid="{00000000-0005-0000-0000-00001C080000}"/>
    <cellStyle name="Normal 100 24_Tabla M" xfId="35931" xr:uid="{00000000-0005-0000-0000-00001D080000}"/>
    <cellStyle name="Normal 100 25" xfId="2938" xr:uid="{00000000-0005-0000-0000-00001E080000}"/>
    <cellStyle name="Normal 100 25 10" xfId="28790" xr:uid="{00000000-0005-0000-0000-00001F080000}"/>
    <cellStyle name="Normal 100 25 2" xfId="7554" xr:uid="{00000000-0005-0000-0000-000020080000}"/>
    <cellStyle name="Normal 100 25 3" xfId="10731" xr:uid="{00000000-0005-0000-0000-000021080000}"/>
    <cellStyle name="Normal 100 25 4" xfId="13872" xr:uid="{00000000-0005-0000-0000-000022080000}"/>
    <cellStyle name="Normal 100 25 5" xfId="16967" xr:uid="{00000000-0005-0000-0000-000023080000}"/>
    <cellStyle name="Normal 100 25 6" xfId="20004" xr:uid="{00000000-0005-0000-0000-000024080000}"/>
    <cellStyle name="Normal 100 25 7" xfId="22987" xr:uid="{00000000-0005-0000-0000-000025080000}"/>
    <cellStyle name="Normal 100 25 8" xfId="28348" xr:uid="{00000000-0005-0000-0000-000026080000}"/>
    <cellStyle name="Normal 100 25 9" xfId="29726" xr:uid="{00000000-0005-0000-0000-000027080000}"/>
    <cellStyle name="Normal 100 25_Tabla M" xfId="35932" xr:uid="{00000000-0005-0000-0000-000028080000}"/>
    <cellStyle name="Normal 100 26" xfId="2939" xr:uid="{00000000-0005-0000-0000-000029080000}"/>
    <cellStyle name="Normal 100 26 10" xfId="26961" xr:uid="{00000000-0005-0000-0000-00002A080000}"/>
    <cellStyle name="Normal 100 26 2" xfId="7555" xr:uid="{00000000-0005-0000-0000-00002B080000}"/>
    <cellStyle name="Normal 100 26 3" xfId="10730" xr:uid="{00000000-0005-0000-0000-00002C080000}"/>
    <cellStyle name="Normal 100 26 4" xfId="13871" xr:uid="{00000000-0005-0000-0000-00002D080000}"/>
    <cellStyle name="Normal 100 26 5" xfId="16966" xr:uid="{00000000-0005-0000-0000-00002E080000}"/>
    <cellStyle name="Normal 100 26 6" xfId="20003" xr:uid="{00000000-0005-0000-0000-00002F080000}"/>
    <cellStyle name="Normal 100 26 7" xfId="22986" xr:uid="{00000000-0005-0000-0000-000030080000}"/>
    <cellStyle name="Normal 100 26 8" xfId="32708" xr:uid="{00000000-0005-0000-0000-000031080000}"/>
    <cellStyle name="Normal 100 26 9" xfId="34099" xr:uid="{00000000-0005-0000-0000-000032080000}"/>
    <cellStyle name="Normal 100 26_Tabla M" xfId="35933" xr:uid="{00000000-0005-0000-0000-000033080000}"/>
    <cellStyle name="Normal 100 27" xfId="2940" xr:uid="{00000000-0005-0000-0000-000034080000}"/>
    <cellStyle name="Normal 100 27 10" xfId="35633" xr:uid="{00000000-0005-0000-0000-000035080000}"/>
    <cellStyle name="Normal 100 27 2" xfId="7556" xr:uid="{00000000-0005-0000-0000-000036080000}"/>
    <cellStyle name="Normal 100 27 3" xfId="10729" xr:uid="{00000000-0005-0000-0000-000037080000}"/>
    <cellStyle name="Normal 100 27 4" xfId="13870" xr:uid="{00000000-0005-0000-0000-000038080000}"/>
    <cellStyle name="Normal 100 27 5" xfId="16965" xr:uid="{00000000-0005-0000-0000-000039080000}"/>
    <cellStyle name="Normal 100 27 6" xfId="20002" xr:uid="{00000000-0005-0000-0000-00003A080000}"/>
    <cellStyle name="Normal 100 27 7" xfId="22985" xr:uid="{00000000-0005-0000-0000-00003B080000}"/>
    <cellStyle name="Normal 100 27 8" xfId="31760" xr:uid="{00000000-0005-0000-0000-00003C080000}"/>
    <cellStyle name="Normal 100 27 9" xfId="33342" xr:uid="{00000000-0005-0000-0000-00003D080000}"/>
    <cellStyle name="Normal 100 27_Tabla M" xfId="35934" xr:uid="{00000000-0005-0000-0000-00003E080000}"/>
    <cellStyle name="Normal 100 28" xfId="2941" xr:uid="{00000000-0005-0000-0000-00003F080000}"/>
    <cellStyle name="Normal 100 28 10" xfId="35454" xr:uid="{00000000-0005-0000-0000-000040080000}"/>
    <cellStyle name="Normal 100 28 2" xfId="7557" xr:uid="{00000000-0005-0000-0000-000041080000}"/>
    <cellStyle name="Normal 100 28 3" xfId="10728" xr:uid="{00000000-0005-0000-0000-000042080000}"/>
    <cellStyle name="Normal 100 28 4" xfId="13869" xr:uid="{00000000-0005-0000-0000-000043080000}"/>
    <cellStyle name="Normal 100 28 5" xfId="16964" xr:uid="{00000000-0005-0000-0000-000044080000}"/>
    <cellStyle name="Normal 100 28 6" xfId="20001" xr:uid="{00000000-0005-0000-0000-000045080000}"/>
    <cellStyle name="Normal 100 28 7" xfId="22984" xr:uid="{00000000-0005-0000-0000-000046080000}"/>
    <cellStyle name="Normal 100 28 8" xfId="30647" xr:uid="{00000000-0005-0000-0000-000047080000}"/>
    <cellStyle name="Normal 100 28 9" xfId="30906" xr:uid="{00000000-0005-0000-0000-000048080000}"/>
    <cellStyle name="Normal 100 28_Tabla M" xfId="35935" xr:uid="{00000000-0005-0000-0000-000049080000}"/>
    <cellStyle name="Normal 100 29" xfId="2942" xr:uid="{00000000-0005-0000-0000-00004A080000}"/>
    <cellStyle name="Normal 100 29 10" xfId="35001" xr:uid="{00000000-0005-0000-0000-00004B080000}"/>
    <cellStyle name="Normal 100 29 2" xfId="7558" xr:uid="{00000000-0005-0000-0000-00004C080000}"/>
    <cellStyle name="Normal 100 29 3" xfId="10727" xr:uid="{00000000-0005-0000-0000-00004D080000}"/>
    <cellStyle name="Normal 100 29 4" xfId="13868" xr:uid="{00000000-0005-0000-0000-00004E080000}"/>
    <cellStyle name="Normal 100 29 5" xfId="16963" xr:uid="{00000000-0005-0000-0000-00004F080000}"/>
    <cellStyle name="Normal 100 29 6" xfId="20000" xr:uid="{00000000-0005-0000-0000-000050080000}"/>
    <cellStyle name="Normal 100 29 7" xfId="22983" xr:uid="{00000000-0005-0000-0000-000051080000}"/>
    <cellStyle name="Normal 100 29 8" xfId="29479" xr:uid="{00000000-0005-0000-0000-000052080000}"/>
    <cellStyle name="Normal 100 29 9" xfId="28652" xr:uid="{00000000-0005-0000-0000-000053080000}"/>
    <cellStyle name="Normal 100 29_Tabla M" xfId="35936" xr:uid="{00000000-0005-0000-0000-000054080000}"/>
    <cellStyle name="Normal 100 3" xfId="2943" xr:uid="{00000000-0005-0000-0000-000055080000}"/>
    <cellStyle name="Normal 100 3 10" xfId="34548" xr:uid="{00000000-0005-0000-0000-000056080000}"/>
    <cellStyle name="Normal 100 3 2" xfId="7559" xr:uid="{00000000-0005-0000-0000-000057080000}"/>
    <cellStyle name="Normal 100 3 3" xfId="10726" xr:uid="{00000000-0005-0000-0000-000058080000}"/>
    <cellStyle name="Normal 100 3 4" xfId="13867" xr:uid="{00000000-0005-0000-0000-000059080000}"/>
    <cellStyle name="Normal 100 3 5" xfId="16962" xr:uid="{00000000-0005-0000-0000-00005A080000}"/>
    <cellStyle name="Normal 100 3 6" xfId="19999" xr:uid="{00000000-0005-0000-0000-00005B080000}"/>
    <cellStyle name="Normal 100 3 7" xfId="22982" xr:uid="{00000000-0005-0000-0000-00005C080000}"/>
    <cellStyle name="Normal 100 3 8" xfId="28347" xr:uid="{00000000-0005-0000-0000-00005D080000}"/>
    <cellStyle name="Normal 100 3 9" xfId="30864" xr:uid="{00000000-0005-0000-0000-00005E080000}"/>
    <cellStyle name="Normal 100 3_Tabla M" xfId="35937" xr:uid="{00000000-0005-0000-0000-00005F080000}"/>
    <cellStyle name="Normal 100 30" xfId="39075" xr:uid="{00000000-0005-0000-0000-000060080000}"/>
    <cellStyle name="Normal 100 31" xfId="39188" xr:uid="{00000000-0005-0000-0000-000061080000}"/>
    <cellStyle name="Normal 100 32" xfId="39189" xr:uid="{00000000-0005-0000-0000-000062080000}"/>
    <cellStyle name="Normal 100 33" xfId="39200" xr:uid="{00000000-0005-0000-0000-000063080000}"/>
    <cellStyle name="Normal 100 34" xfId="39212" xr:uid="{00000000-0005-0000-0000-000064080000}"/>
    <cellStyle name="Normal 100 35" xfId="39218" xr:uid="{00000000-0005-0000-0000-000065080000}"/>
    <cellStyle name="Normal 100 36" xfId="39226" xr:uid="{00000000-0005-0000-0000-000066080000}"/>
    <cellStyle name="Normal 100 37" xfId="39238" xr:uid="{00000000-0005-0000-0000-000067080000}"/>
    <cellStyle name="Normal 100 38" xfId="39245" xr:uid="{00000000-0005-0000-0000-000068080000}"/>
    <cellStyle name="Normal 100 39" xfId="39255" xr:uid="{00000000-0005-0000-0000-000069080000}"/>
    <cellStyle name="Normal 100 39 2" xfId="39264" xr:uid="{00000000-0005-0000-0000-00006A080000}"/>
    <cellStyle name="Normal 100 4" xfId="2944" xr:uid="{00000000-0005-0000-0000-00006B080000}"/>
    <cellStyle name="Normal 100 4 10" xfId="31692" xr:uid="{00000000-0005-0000-0000-00006C080000}"/>
    <cellStyle name="Normal 100 4 2" xfId="7560" xr:uid="{00000000-0005-0000-0000-00006D080000}"/>
    <cellStyle name="Normal 100 4 3" xfId="10725" xr:uid="{00000000-0005-0000-0000-00006E080000}"/>
    <cellStyle name="Normal 100 4 4" xfId="13866" xr:uid="{00000000-0005-0000-0000-00006F080000}"/>
    <cellStyle name="Normal 100 4 5" xfId="16961" xr:uid="{00000000-0005-0000-0000-000070080000}"/>
    <cellStyle name="Normal 100 4 6" xfId="19998" xr:uid="{00000000-0005-0000-0000-000071080000}"/>
    <cellStyle name="Normal 100 4 7" xfId="22981" xr:uid="{00000000-0005-0000-0000-000072080000}"/>
    <cellStyle name="Normal 100 4 8" xfId="32707" xr:uid="{00000000-0005-0000-0000-000073080000}"/>
    <cellStyle name="Normal 100 4 9" xfId="34098" xr:uid="{00000000-0005-0000-0000-000074080000}"/>
    <cellStyle name="Normal 100 4_Tabla M" xfId="35938" xr:uid="{00000000-0005-0000-0000-000075080000}"/>
    <cellStyle name="Normal 100 40" xfId="39272" xr:uid="{00000000-0005-0000-0000-000076080000}"/>
    <cellStyle name="Normal 100 5" xfId="2945" xr:uid="{00000000-0005-0000-0000-000077080000}"/>
    <cellStyle name="Normal 100 5 10" xfId="31564" xr:uid="{00000000-0005-0000-0000-000078080000}"/>
    <cellStyle name="Normal 100 5 2" xfId="7561" xr:uid="{00000000-0005-0000-0000-000079080000}"/>
    <cellStyle name="Normal 100 5 3" xfId="10724" xr:uid="{00000000-0005-0000-0000-00007A080000}"/>
    <cellStyle name="Normal 100 5 4" xfId="13865" xr:uid="{00000000-0005-0000-0000-00007B080000}"/>
    <cellStyle name="Normal 100 5 5" xfId="16960" xr:uid="{00000000-0005-0000-0000-00007C080000}"/>
    <cellStyle name="Normal 100 5 6" xfId="19997" xr:uid="{00000000-0005-0000-0000-00007D080000}"/>
    <cellStyle name="Normal 100 5 7" xfId="22980" xr:uid="{00000000-0005-0000-0000-00007E080000}"/>
    <cellStyle name="Normal 100 5 8" xfId="31759" xr:uid="{00000000-0005-0000-0000-00007F080000}"/>
    <cellStyle name="Normal 100 5 9" xfId="33341" xr:uid="{00000000-0005-0000-0000-000080080000}"/>
    <cellStyle name="Normal 100 5_Tabla M" xfId="35939" xr:uid="{00000000-0005-0000-0000-000081080000}"/>
    <cellStyle name="Normal 100 6" xfId="2946" xr:uid="{00000000-0005-0000-0000-000082080000}"/>
    <cellStyle name="Normal 100 6 10" xfId="28736" xr:uid="{00000000-0005-0000-0000-000083080000}"/>
    <cellStyle name="Normal 100 6 2" xfId="7562" xr:uid="{00000000-0005-0000-0000-000084080000}"/>
    <cellStyle name="Normal 100 6 3" xfId="10723" xr:uid="{00000000-0005-0000-0000-000085080000}"/>
    <cellStyle name="Normal 100 6 4" xfId="13864" xr:uid="{00000000-0005-0000-0000-000086080000}"/>
    <cellStyle name="Normal 100 6 5" xfId="16959" xr:uid="{00000000-0005-0000-0000-000087080000}"/>
    <cellStyle name="Normal 100 6 6" xfId="19996" xr:uid="{00000000-0005-0000-0000-000088080000}"/>
    <cellStyle name="Normal 100 6 7" xfId="22979" xr:uid="{00000000-0005-0000-0000-000089080000}"/>
    <cellStyle name="Normal 100 6 8" xfId="30646" xr:uid="{00000000-0005-0000-0000-00008A080000}"/>
    <cellStyle name="Normal 100 6 9" xfId="26954" xr:uid="{00000000-0005-0000-0000-00008B080000}"/>
    <cellStyle name="Normal 100 6_Tabla M" xfId="35940" xr:uid="{00000000-0005-0000-0000-00008C080000}"/>
    <cellStyle name="Normal 100 7" xfId="2947" xr:uid="{00000000-0005-0000-0000-00008D080000}"/>
    <cellStyle name="Normal 100 7 10" xfId="35726" xr:uid="{00000000-0005-0000-0000-00008E080000}"/>
    <cellStyle name="Normal 100 7 2" xfId="7563" xr:uid="{00000000-0005-0000-0000-00008F080000}"/>
    <cellStyle name="Normal 100 7 3" xfId="10722" xr:uid="{00000000-0005-0000-0000-000090080000}"/>
    <cellStyle name="Normal 100 7 4" xfId="13863" xr:uid="{00000000-0005-0000-0000-000091080000}"/>
    <cellStyle name="Normal 100 7 5" xfId="16958" xr:uid="{00000000-0005-0000-0000-000092080000}"/>
    <cellStyle name="Normal 100 7 6" xfId="19995" xr:uid="{00000000-0005-0000-0000-000093080000}"/>
    <cellStyle name="Normal 100 7 7" xfId="22978" xr:uid="{00000000-0005-0000-0000-000094080000}"/>
    <cellStyle name="Normal 100 7 8" xfId="29478" xr:uid="{00000000-0005-0000-0000-000095080000}"/>
    <cellStyle name="Normal 100 7 9" xfId="29813" xr:uid="{00000000-0005-0000-0000-000096080000}"/>
    <cellStyle name="Normal 100 7_Tabla M" xfId="35941" xr:uid="{00000000-0005-0000-0000-000097080000}"/>
    <cellStyle name="Normal 100 8" xfId="2948" xr:uid="{00000000-0005-0000-0000-000098080000}"/>
    <cellStyle name="Normal 100 8 10" xfId="35453" xr:uid="{00000000-0005-0000-0000-000099080000}"/>
    <cellStyle name="Normal 100 8 2" xfId="7564" xr:uid="{00000000-0005-0000-0000-00009A080000}"/>
    <cellStyle name="Normal 100 8 3" xfId="10721" xr:uid="{00000000-0005-0000-0000-00009B080000}"/>
    <cellStyle name="Normal 100 8 4" xfId="13862" xr:uid="{00000000-0005-0000-0000-00009C080000}"/>
    <cellStyle name="Normal 100 8 5" xfId="16957" xr:uid="{00000000-0005-0000-0000-00009D080000}"/>
    <cellStyle name="Normal 100 8 6" xfId="19994" xr:uid="{00000000-0005-0000-0000-00009E080000}"/>
    <cellStyle name="Normal 100 8 7" xfId="22977" xr:uid="{00000000-0005-0000-0000-00009F080000}"/>
    <cellStyle name="Normal 100 8 8" xfId="28346" xr:uid="{00000000-0005-0000-0000-0000A0080000}"/>
    <cellStyle name="Normal 100 8 9" xfId="31875" xr:uid="{00000000-0005-0000-0000-0000A1080000}"/>
    <cellStyle name="Normal 100 8_Tabla M" xfId="35942" xr:uid="{00000000-0005-0000-0000-0000A2080000}"/>
    <cellStyle name="Normal 100 9" xfId="2949" xr:uid="{00000000-0005-0000-0000-0000A3080000}"/>
    <cellStyle name="Normal 100 9 10" xfId="35000" xr:uid="{00000000-0005-0000-0000-0000A4080000}"/>
    <cellStyle name="Normal 100 9 2" xfId="7565" xr:uid="{00000000-0005-0000-0000-0000A5080000}"/>
    <cellStyle name="Normal 100 9 3" xfId="10720" xr:uid="{00000000-0005-0000-0000-0000A6080000}"/>
    <cellStyle name="Normal 100 9 4" xfId="13861" xr:uid="{00000000-0005-0000-0000-0000A7080000}"/>
    <cellStyle name="Normal 100 9 5" xfId="16956" xr:uid="{00000000-0005-0000-0000-0000A8080000}"/>
    <cellStyle name="Normal 100 9 6" xfId="19993" xr:uid="{00000000-0005-0000-0000-0000A9080000}"/>
    <cellStyle name="Normal 100 9 7" xfId="22976" xr:uid="{00000000-0005-0000-0000-0000AA080000}"/>
    <cellStyle name="Normal 100 9 8" xfId="32706" xr:uid="{00000000-0005-0000-0000-0000AB080000}"/>
    <cellStyle name="Normal 100 9 9" xfId="34097" xr:uid="{00000000-0005-0000-0000-0000AC080000}"/>
    <cellStyle name="Normal 100 9_Tabla M" xfId="35943" xr:uid="{00000000-0005-0000-0000-0000AD080000}"/>
    <cellStyle name="Normal 101" xfId="39076" xr:uid="{00000000-0005-0000-0000-0000AE080000}"/>
    <cellStyle name="Normal 101 10" xfId="2950" xr:uid="{00000000-0005-0000-0000-0000AF080000}"/>
    <cellStyle name="Normal 101 10 10" xfId="34547" xr:uid="{00000000-0005-0000-0000-0000B0080000}"/>
    <cellStyle name="Normal 101 10 2" xfId="7566" xr:uid="{00000000-0005-0000-0000-0000B1080000}"/>
    <cellStyle name="Normal 101 10 3" xfId="10719" xr:uid="{00000000-0005-0000-0000-0000B2080000}"/>
    <cellStyle name="Normal 101 10 4" xfId="13860" xr:uid="{00000000-0005-0000-0000-0000B3080000}"/>
    <cellStyle name="Normal 101 10 5" xfId="16955" xr:uid="{00000000-0005-0000-0000-0000B4080000}"/>
    <cellStyle name="Normal 101 10 6" xfId="19992" xr:uid="{00000000-0005-0000-0000-0000B5080000}"/>
    <cellStyle name="Normal 101 10 7" xfId="22975" xr:uid="{00000000-0005-0000-0000-0000B6080000}"/>
    <cellStyle name="Normal 101 10 8" xfId="31758" xr:uid="{00000000-0005-0000-0000-0000B7080000}"/>
    <cellStyle name="Normal 101 10 9" xfId="33340" xr:uid="{00000000-0005-0000-0000-0000B8080000}"/>
    <cellStyle name="Normal 101 10_Tabla M" xfId="35944" xr:uid="{00000000-0005-0000-0000-0000B9080000}"/>
    <cellStyle name="Normal 101 11" xfId="2951" xr:uid="{00000000-0005-0000-0000-0000BA080000}"/>
    <cellStyle name="Normal 101 11 10" xfId="30579" xr:uid="{00000000-0005-0000-0000-0000BB080000}"/>
    <cellStyle name="Normal 101 11 2" xfId="7567" xr:uid="{00000000-0005-0000-0000-0000BC080000}"/>
    <cellStyle name="Normal 101 11 3" xfId="10718" xr:uid="{00000000-0005-0000-0000-0000BD080000}"/>
    <cellStyle name="Normal 101 11 4" xfId="13859" xr:uid="{00000000-0005-0000-0000-0000BE080000}"/>
    <cellStyle name="Normal 101 11 5" xfId="16954" xr:uid="{00000000-0005-0000-0000-0000BF080000}"/>
    <cellStyle name="Normal 101 11 6" xfId="19991" xr:uid="{00000000-0005-0000-0000-0000C0080000}"/>
    <cellStyle name="Normal 101 11 7" xfId="22974" xr:uid="{00000000-0005-0000-0000-0000C1080000}"/>
    <cellStyle name="Normal 101 11 8" xfId="30645" xr:uid="{00000000-0005-0000-0000-0000C2080000}"/>
    <cellStyle name="Normal 101 11 9" xfId="27479" xr:uid="{00000000-0005-0000-0000-0000C3080000}"/>
    <cellStyle name="Normal 101 11_Tabla M" xfId="35945" xr:uid="{00000000-0005-0000-0000-0000C4080000}"/>
    <cellStyle name="Normal 101 12" xfId="2952" xr:uid="{00000000-0005-0000-0000-0000C5080000}"/>
    <cellStyle name="Normal 101 12 10" xfId="29936" xr:uid="{00000000-0005-0000-0000-0000C6080000}"/>
    <cellStyle name="Normal 101 12 2" xfId="7568" xr:uid="{00000000-0005-0000-0000-0000C7080000}"/>
    <cellStyle name="Normal 101 12 3" xfId="10717" xr:uid="{00000000-0005-0000-0000-0000C8080000}"/>
    <cellStyle name="Normal 101 12 4" xfId="13858" xr:uid="{00000000-0005-0000-0000-0000C9080000}"/>
    <cellStyle name="Normal 101 12 5" xfId="16953" xr:uid="{00000000-0005-0000-0000-0000CA080000}"/>
    <cellStyle name="Normal 101 12 6" xfId="19990" xr:uid="{00000000-0005-0000-0000-0000CB080000}"/>
    <cellStyle name="Normal 101 12 7" xfId="22973" xr:uid="{00000000-0005-0000-0000-0000CC080000}"/>
    <cellStyle name="Normal 101 12 8" xfId="29477" xr:uid="{00000000-0005-0000-0000-0000CD080000}"/>
    <cellStyle name="Normal 101 12 9" xfId="27178" xr:uid="{00000000-0005-0000-0000-0000CE080000}"/>
    <cellStyle name="Normal 101 12_Tabla M" xfId="35946" xr:uid="{00000000-0005-0000-0000-0000CF080000}"/>
    <cellStyle name="Normal 101 13" xfId="2953" xr:uid="{00000000-0005-0000-0000-0000D0080000}"/>
    <cellStyle name="Normal 101 13 10" xfId="33399" xr:uid="{00000000-0005-0000-0000-0000D1080000}"/>
    <cellStyle name="Normal 101 13 2" xfId="7569" xr:uid="{00000000-0005-0000-0000-0000D2080000}"/>
    <cellStyle name="Normal 101 13 3" xfId="10716" xr:uid="{00000000-0005-0000-0000-0000D3080000}"/>
    <cellStyle name="Normal 101 13 4" xfId="13857" xr:uid="{00000000-0005-0000-0000-0000D4080000}"/>
    <cellStyle name="Normal 101 13 5" xfId="16952" xr:uid="{00000000-0005-0000-0000-0000D5080000}"/>
    <cellStyle name="Normal 101 13 6" xfId="19989" xr:uid="{00000000-0005-0000-0000-0000D6080000}"/>
    <cellStyle name="Normal 101 13 7" xfId="22972" xr:uid="{00000000-0005-0000-0000-0000D7080000}"/>
    <cellStyle name="Normal 101 13 8" xfId="28345" xr:uid="{00000000-0005-0000-0000-0000D8080000}"/>
    <cellStyle name="Normal 101 13 9" xfId="27441" xr:uid="{00000000-0005-0000-0000-0000D9080000}"/>
    <cellStyle name="Normal 101 13_Tabla M" xfId="35947" xr:uid="{00000000-0005-0000-0000-0000DA080000}"/>
    <cellStyle name="Normal 101 14" xfId="2954" xr:uid="{00000000-0005-0000-0000-0000DB080000}"/>
    <cellStyle name="Normal 101 14 10" xfId="35819" xr:uid="{00000000-0005-0000-0000-0000DC080000}"/>
    <cellStyle name="Normal 101 14 2" xfId="7570" xr:uid="{00000000-0005-0000-0000-0000DD080000}"/>
    <cellStyle name="Normal 101 14 3" xfId="10715" xr:uid="{00000000-0005-0000-0000-0000DE080000}"/>
    <cellStyle name="Normal 101 14 4" xfId="13856" xr:uid="{00000000-0005-0000-0000-0000DF080000}"/>
    <cellStyle name="Normal 101 14 5" xfId="16951" xr:uid="{00000000-0005-0000-0000-0000E0080000}"/>
    <cellStyle name="Normal 101 14 6" xfId="19988" xr:uid="{00000000-0005-0000-0000-0000E1080000}"/>
    <cellStyle name="Normal 101 14 7" xfId="22971" xr:uid="{00000000-0005-0000-0000-0000E2080000}"/>
    <cellStyle name="Normal 101 14 8" xfId="32705" xr:uid="{00000000-0005-0000-0000-0000E3080000}"/>
    <cellStyle name="Normal 101 14 9" xfId="34096" xr:uid="{00000000-0005-0000-0000-0000E4080000}"/>
    <cellStyle name="Normal 101 14_Tabla M" xfId="35948" xr:uid="{00000000-0005-0000-0000-0000E5080000}"/>
    <cellStyle name="Normal 101 15" xfId="2955" xr:uid="{00000000-0005-0000-0000-0000E6080000}"/>
    <cellStyle name="Normal 101 15 10" xfId="35452" xr:uid="{00000000-0005-0000-0000-0000E7080000}"/>
    <cellStyle name="Normal 101 15 2" xfId="7571" xr:uid="{00000000-0005-0000-0000-0000E8080000}"/>
    <cellStyle name="Normal 101 15 3" xfId="10714" xr:uid="{00000000-0005-0000-0000-0000E9080000}"/>
    <cellStyle name="Normal 101 15 4" xfId="13855" xr:uid="{00000000-0005-0000-0000-0000EA080000}"/>
    <cellStyle name="Normal 101 15 5" xfId="16950" xr:uid="{00000000-0005-0000-0000-0000EB080000}"/>
    <cellStyle name="Normal 101 15 6" xfId="19987" xr:uid="{00000000-0005-0000-0000-0000EC080000}"/>
    <cellStyle name="Normal 101 15 7" xfId="22970" xr:uid="{00000000-0005-0000-0000-0000ED080000}"/>
    <cellStyle name="Normal 101 15 8" xfId="31757" xr:uid="{00000000-0005-0000-0000-0000EE080000}"/>
    <cellStyle name="Normal 101 15 9" xfId="33339" xr:uid="{00000000-0005-0000-0000-0000EF080000}"/>
    <cellStyle name="Normal 101 15_Tabla M" xfId="35949" xr:uid="{00000000-0005-0000-0000-0000F0080000}"/>
    <cellStyle name="Normal 101 16" xfId="2956" xr:uid="{00000000-0005-0000-0000-0000F1080000}"/>
    <cellStyle name="Normal 101 16 10" xfId="34999" xr:uid="{00000000-0005-0000-0000-0000F2080000}"/>
    <cellStyle name="Normal 101 16 2" xfId="7572" xr:uid="{00000000-0005-0000-0000-0000F3080000}"/>
    <cellStyle name="Normal 101 16 3" xfId="10713" xr:uid="{00000000-0005-0000-0000-0000F4080000}"/>
    <cellStyle name="Normal 101 16 4" xfId="13854" xr:uid="{00000000-0005-0000-0000-0000F5080000}"/>
    <cellStyle name="Normal 101 16 5" xfId="16949" xr:uid="{00000000-0005-0000-0000-0000F6080000}"/>
    <cellStyle name="Normal 101 16 6" xfId="19986" xr:uid="{00000000-0005-0000-0000-0000F7080000}"/>
    <cellStyle name="Normal 101 16 7" xfId="22969" xr:uid="{00000000-0005-0000-0000-0000F8080000}"/>
    <cellStyle name="Normal 101 16 8" xfId="30644" xr:uid="{00000000-0005-0000-0000-0000F9080000}"/>
    <cellStyle name="Normal 101 16 9" xfId="28615" xr:uid="{00000000-0005-0000-0000-0000FA080000}"/>
    <cellStyle name="Normal 101 16_Tabla M" xfId="35950" xr:uid="{00000000-0005-0000-0000-0000FB080000}"/>
    <cellStyle name="Normal 101 17" xfId="2957" xr:uid="{00000000-0005-0000-0000-0000FC080000}"/>
    <cellStyle name="Normal 101 17 10" xfId="34546" xr:uid="{00000000-0005-0000-0000-0000FD080000}"/>
    <cellStyle name="Normal 101 17 2" xfId="7573" xr:uid="{00000000-0005-0000-0000-0000FE080000}"/>
    <cellStyle name="Normal 101 17 3" xfId="10712" xr:uid="{00000000-0005-0000-0000-0000FF080000}"/>
    <cellStyle name="Normal 101 17 4" xfId="13853" xr:uid="{00000000-0005-0000-0000-000000090000}"/>
    <cellStyle name="Normal 101 17 5" xfId="16948" xr:uid="{00000000-0005-0000-0000-000001090000}"/>
    <cellStyle name="Normal 101 17 6" xfId="19985" xr:uid="{00000000-0005-0000-0000-000002090000}"/>
    <cellStyle name="Normal 101 17 7" xfId="22968" xr:uid="{00000000-0005-0000-0000-000003090000}"/>
    <cellStyle name="Normal 101 17 8" xfId="29476" xr:uid="{00000000-0005-0000-0000-000004090000}"/>
    <cellStyle name="Normal 101 17 9" xfId="26936" xr:uid="{00000000-0005-0000-0000-000005090000}"/>
    <cellStyle name="Normal 101 17_Tabla M" xfId="35951" xr:uid="{00000000-0005-0000-0000-000006090000}"/>
    <cellStyle name="Normal 101 18" xfId="2958" xr:uid="{00000000-0005-0000-0000-000007090000}"/>
    <cellStyle name="Normal 101 18 10" xfId="29410" xr:uid="{00000000-0005-0000-0000-000008090000}"/>
    <cellStyle name="Normal 101 18 2" xfId="7574" xr:uid="{00000000-0005-0000-0000-000009090000}"/>
    <cellStyle name="Normal 101 18 3" xfId="10711" xr:uid="{00000000-0005-0000-0000-00000A090000}"/>
    <cellStyle name="Normal 101 18 4" xfId="13852" xr:uid="{00000000-0005-0000-0000-00000B090000}"/>
    <cellStyle name="Normal 101 18 5" xfId="16947" xr:uid="{00000000-0005-0000-0000-00000C090000}"/>
    <cellStyle name="Normal 101 18 6" xfId="19984" xr:uid="{00000000-0005-0000-0000-00000D090000}"/>
    <cellStyle name="Normal 101 18 7" xfId="22967" xr:uid="{00000000-0005-0000-0000-00000E090000}"/>
    <cellStyle name="Normal 101 18 8" xfId="28344" xr:uid="{00000000-0005-0000-0000-00000F090000}"/>
    <cellStyle name="Normal 101 18 9" xfId="28575" xr:uid="{00000000-0005-0000-0000-000010090000}"/>
    <cellStyle name="Normal 101 18_Tabla M" xfId="35952" xr:uid="{00000000-0005-0000-0000-000011090000}"/>
    <cellStyle name="Normal 101 19" xfId="2959" xr:uid="{00000000-0005-0000-0000-000012090000}"/>
    <cellStyle name="Normal 101 19 10" xfId="29702" xr:uid="{00000000-0005-0000-0000-000013090000}"/>
    <cellStyle name="Normal 101 19 2" xfId="7575" xr:uid="{00000000-0005-0000-0000-000014090000}"/>
    <cellStyle name="Normal 101 19 3" xfId="10710" xr:uid="{00000000-0005-0000-0000-000015090000}"/>
    <cellStyle name="Normal 101 19 4" xfId="13851" xr:uid="{00000000-0005-0000-0000-000016090000}"/>
    <cellStyle name="Normal 101 19 5" xfId="16946" xr:uid="{00000000-0005-0000-0000-000017090000}"/>
    <cellStyle name="Normal 101 19 6" xfId="19983" xr:uid="{00000000-0005-0000-0000-000018090000}"/>
    <cellStyle name="Normal 101 19 7" xfId="22966" xr:uid="{00000000-0005-0000-0000-000019090000}"/>
    <cellStyle name="Normal 101 19 8" xfId="32704" xr:uid="{00000000-0005-0000-0000-00001A090000}"/>
    <cellStyle name="Normal 101 19 9" xfId="34095" xr:uid="{00000000-0005-0000-0000-00001B090000}"/>
    <cellStyle name="Normal 101 19_Tabla M" xfId="35953" xr:uid="{00000000-0005-0000-0000-00001C090000}"/>
    <cellStyle name="Normal 101 2" xfId="2960" xr:uid="{00000000-0005-0000-0000-00001D090000}"/>
    <cellStyle name="Normal 101 2 10" xfId="25487" xr:uid="{00000000-0005-0000-0000-00001E090000}"/>
    <cellStyle name="Normal 101 2 2" xfId="7576" xr:uid="{00000000-0005-0000-0000-00001F090000}"/>
    <cellStyle name="Normal 101 2 3" xfId="10709" xr:uid="{00000000-0005-0000-0000-000020090000}"/>
    <cellStyle name="Normal 101 2 4" xfId="13850" xr:uid="{00000000-0005-0000-0000-000021090000}"/>
    <cellStyle name="Normal 101 2 5" xfId="16945" xr:uid="{00000000-0005-0000-0000-000022090000}"/>
    <cellStyle name="Normal 101 2 6" xfId="19982" xr:uid="{00000000-0005-0000-0000-000023090000}"/>
    <cellStyle name="Normal 101 2 7" xfId="22965" xr:uid="{00000000-0005-0000-0000-000024090000}"/>
    <cellStyle name="Normal 101 2 8" xfId="31756" xr:uid="{00000000-0005-0000-0000-000025090000}"/>
    <cellStyle name="Normal 101 2 9" xfId="33338" xr:uid="{00000000-0005-0000-0000-000026090000}"/>
    <cellStyle name="Normal 101 2_Tabla M" xfId="35954" xr:uid="{00000000-0005-0000-0000-000027090000}"/>
    <cellStyle name="Normal 101 20" xfId="2961" xr:uid="{00000000-0005-0000-0000-000028090000}"/>
    <cellStyle name="Normal 101 20 10" xfId="35461" xr:uid="{00000000-0005-0000-0000-000029090000}"/>
    <cellStyle name="Normal 101 20 2" xfId="7577" xr:uid="{00000000-0005-0000-0000-00002A090000}"/>
    <cellStyle name="Normal 101 20 3" xfId="10708" xr:uid="{00000000-0005-0000-0000-00002B090000}"/>
    <cellStyle name="Normal 101 20 4" xfId="13849" xr:uid="{00000000-0005-0000-0000-00002C090000}"/>
    <cellStyle name="Normal 101 20 5" xfId="16944" xr:uid="{00000000-0005-0000-0000-00002D090000}"/>
    <cellStyle name="Normal 101 20 6" xfId="19981" xr:uid="{00000000-0005-0000-0000-00002E090000}"/>
    <cellStyle name="Normal 101 20 7" xfId="22964" xr:uid="{00000000-0005-0000-0000-00002F090000}"/>
    <cellStyle name="Normal 101 20 8" xfId="30643" xr:uid="{00000000-0005-0000-0000-000030090000}"/>
    <cellStyle name="Normal 101 20 9" xfId="29769" xr:uid="{00000000-0005-0000-0000-000031090000}"/>
    <cellStyle name="Normal 101 20_Tabla M" xfId="35955" xr:uid="{00000000-0005-0000-0000-000032090000}"/>
    <cellStyle name="Normal 101 21" xfId="2962" xr:uid="{00000000-0005-0000-0000-000033090000}"/>
    <cellStyle name="Normal 101 21 10" xfId="35451" xr:uid="{00000000-0005-0000-0000-000034090000}"/>
    <cellStyle name="Normal 101 21 2" xfId="7578" xr:uid="{00000000-0005-0000-0000-000035090000}"/>
    <cellStyle name="Normal 101 21 3" xfId="10707" xr:uid="{00000000-0005-0000-0000-000036090000}"/>
    <cellStyle name="Normal 101 21 4" xfId="13848" xr:uid="{00000000-0005-0000-0000-000037090000}"/>
    <cellStyle name="Normal 101 21 5" xfId="16943" xr:uid="{00000000-0005-0000-0000-000038090000}"/>
    <cellStyle name="Normal 101 21 6" xfId="19980" xr:uid="{00000000-0005-0000-0000-000039090000}"/>
    <cellStyle name="Normal 101 21 7" xfId="22963" xr:uid="{00000000-0005-0000-0000-00003A090000}"/>
    <cellStyle name="Normal 101 21 8" xfId="29475" xr:uid="{00000000-0005-0000-0000-00003B090000}"/>
    <cellStyle name="Normal 101 21 9" xfId="27521" xr:uid="{00000000-0005-0000-0000-00003C090000}"/>
    <cellStyle name="Normal 101 21_Tabla M" xfId="35956" xr:uid="{00000000-0005-0000-0000-00003D090000}"/>
    <cellStyle name="Normal 101 22" xfId="2963" xr:uid="{00000000-0005-0000-0000-00003E090000}"/>
    <cellStyle name="Normal 101 22 10" xfId="34998" xr:uid="{00000000-0005-0000-0000-00003F090000}"/>
    <cellStyle name="Normal 101 22 2" xfId="7579" xr:uid="{00000000-0005-0000-0000-000040090000}"/>
    <cellStyle name="Normal 101 22 3" xfId="10706" xr:uid="{00000000-0005-0000-0000-000041090000}"/>
    <cellStyle name="Normal 101 22 4" xfId="13847" xr:uid="{00000000-0005-0000-0000-000042090000}"/>
    <cellStyle name="Normal 101 22 5" xfId="16942" xr:uid="{00000000-0005-0000-0000-000043090000}"/>
    <cellStyle name="Normal 101 22 6" xfId="19979" xr:uid="{00000000-0005-0000-0000-000044090000}"/>
    <cellStyle name="Normal 101 22 7" xfId="22962" xr:uid="{00000000-0005-0000-0000-000045090000}"/>
    <cellStyle name="Normal 101 22 8" xfId="28343" xr:uid="{00000000-0005-0000-0000-000046090000}"/>
    <cellStyle name="Normal 101 22 9" xfId="29727" xr:uid="{00000000-0005-0000-0000-000047090000}"/>
    <cellStyle name="Normal 101 22_Tabla M" xfId="35957" xr:uid="{00000000-0005-0000-0000-000048090000}"/>
    <cellStyle name="Normal 101 23" xfId="2964" xr:uid="{00000000-0005-0000-0000-000049090000}"/>
    <cellStyle name="Normal 101 23 10" xfId="34545" xr:uid="{00000000-0005-0000-0000-00004A090000}"/>
    <cellStyle name="Normal 101 23 2" xfId="7580" xr:uid="{00000000-0005-0000-0000-00004B090000}"/>
    <cellStyle name="Normal 101 23 3" xfId="10705" xr:uid="{00000000-0005-0000-0000-00004C090000}"/>
    <cellStyle name="Normal 101 23 4" xfId="13846" xr:uid="{00000000-0005-0000-0000-00004D090000}"/>
    <cellStyle name="Normal 101 23 5" xfId="16941" xr:uid="{00000000-0005-0000-0000-00004E090000}"/>
    <cellStyle name="Normal 101 23 6" xfId="19978" xr:uid="{00000000-0005-0000-0000-00004F090000}"/>
    <cellStyle name="Normal 101 23 7" xfId="22961" xr:uid="{00000000-0005-0000-0000-000050090000}"/>
    <cellStyle name="Normal 101 23 8" xfId="32703" xr:uid="{00000000-0005-0000-0000-000051090000}"/>
    <cellStyle name="Normal 101 23 9" xfId="34094" xr:uid="{00000000-0005-0000-0000-000052090000}"/>
    <cellStyle name="Normal 101 23_Tabla M" xfId="35958" xr:uid="{00000000-0005-0000-0000-000053090000}"/>
    <cellStyle name="Normal 101 24" xfId="2965" xr:uid="{00000000-0005-0000-0000-000054090000}"/>
    <cellStyle name="Normal 101 24 10" xfId="28278" xr:uid="{00000000-0005-0000-0000-000055090000}"/>
    <cellStyle name="Normal 101 24 2" xfId="7581" xr:uid="{00000000-0005-0000-0000-000056090000}"/>
    <cellStyle name="Normal 101 24 3" xfId="10704" xr:uid="{00000000-0005-0000-0000-000057090000}"/>
    <cellStyle name="Normal 101 24 4" xfId="13845" xr:uid="{00000000-0005-0000-0000-000058090000}"/>
    <cellStyle name="Normal 101 24 5" xfId="16940" xr:uid="{00000000-0005-0000-0000-000059090000}"/>
    <cellStyle name="Normal 101 24 6" xfId="19977" xr:uid="{00000000-0005-0000-0000-00005A090000}"/>
    <cellStyle name="Normal 101 24 7" xfId="22960" xr:uid="{00000000-0005-0000-0000-00005B090000}"/>
    <cellStyle name="Normal 101 24 8" xfId="31755" xr:uid="{00000000-0005-0000-0000-00005C090000}"/>
    <cellStyle name="Normal 101 24 9" xfId="33337" xr:uid="{00000000-0005-0000-0000-00005D090000}"/>
    <cellStyle name="Normal 101 24_Tabla M" xfId="35959" xr:uid="{00000000-0005-0000-0000-00005E090000}"/>
    <cellStyle name="Normal 101 25" xfId="2966" xr:uid="{00000000-0005-0000-0000-00005F090000}"/>
    <cellStyle name="Normal 101 25 10" xfId="18833" xr:uid="{00000000-0005-0000-0000-000060090000}"/>
    <cellStyle name="Normal 101 25 2" xfId="7582" xr:uid="{00000000-0005-0000-0000-000061090000}"/>
    <cellStyle name="Normal 101 25 3" xfId="10703" xr:uid="{00000000-0005-0000-0000-000062090000}"/>
    <cellStyle name="Normal 101 25 4" xfId="13844" xr:uid="{00000000-0005-0000-0000-000063090000}"/>
    <cellStyle name="Normal 101 25 5" xfId="16939" xr:uid="{00000000-0005-0000-0000-000064090000}"/>
    <cellStyle name="Normal 101 25 6" xfId="19976" xr:uid="{00000000-0005-0000-0000-000065090000}"/>
    <cellStyle name="Normal 101 25 7" xfId="22959" xr:uid="{00000000-0005-0000-0000-000066090000}"/>
    <cellStyle name="Normal 101 25 8" xfId="30642" xr:uid="{00000000-0005-0000-0000-000067090000}"/>
    <cellStyle name="Normal 101 25 9" xfId="30905" xr:uid="{00000000-0005-0000-0000-000068090000}"/>
    <cellStyle name="Normal 101 25_Tabla M" xfId="35960" xr:uid="{00000000-0005-0000-0000-000069090000}"/>
    <cellStyle name="Normal 101 26" xfId="2967" xr:uid="{00000000-0005-0000-0000-00006A090000}"/>
    <cellStyle name="Normal 101 26 10" xfId="27376" xr:uid="{00000000-0005-0000-0000-00006B090000}"/>
    <cellStyle name="Normal 101 26 2" xfId="7583" xr:uid="{00000000-0005-0000-0000-00006C090000}"/>
    <cellStyle name="Normal 101 26 3" xfId="10702" xr:uid="{00000000-0005-0000-0000-00006D090000}"/>
    <cellStyle name="Normal 101 26 4" xfId="13843" xr:uid="{00000000-0005-0000-0000-00006E090000}"/>
    <cellStyle name="Normal 101 26 5" xfId="16938" xr:uid="{00000000-0005-0000-0000-00006F090000}"/>
    <cellStyle name="Normal 101 26 6" xfId="19975" xr:uid="{00000000-0005-0000-0000-000070090000}"/>
    <cellStyle name="Normal 101 26 7" xfId="22958" xr:uid="{00000000-0005-0000-0000-000071090000}"/>
    <cellStyle name="Normal 101 26 8" xfId="29474" xr:uid="{00000000-0005-0000-0000-000072090000}"/>
    <cellStyle name="Normal 101 26 9" xfId="28653" xr:uid="{00000000-0005-0000-0000-000073090000}"/>
    <cellStyle name="Normal 101 26_Tabla M" xfId="35961" xr:uid="{00000000-0005-0000-0000-000074090000}"/>
    <cellStyle name="Normal 101 27" xfId="2968" xr:uid="{00000000-0005-0000-0000-000075090000}"/>
    <cellStyle name="Normal 101 27 10" xfId="35548" xr:uid="{00000000-0005-0000-0000-000076090000}"/>
    <cellStyle name="Normal 101 27 2" xfId="7584" xr:uid="{00000000-0005-0000-0000-000077090000}"/>
    <cellStyle name="Normal 101 27 3" xfId="10701" xr:uid="{00000000-0005-0000-0000-000078090000}"/>
    <cellStyle name="Normal 101 27 4" xfId="13842" xr:uid="{00000000-0005-0000-0000-000079090000}"/>
    <cellStyle name="Normal 101 27 5" xfId="16937" xr:uid="{00000000-0005-0000-0000-00007A090000}"/>
    <cellStyle name="Normal 101 27 6" xfId="19974" xr:uid="{00000000-0005-0000-0000-00007B090000}"/>
    <cellStyle name="Normal 101 27 7" xfId="22957" xr:uid="{00000000-0005-0000-0000-00007C090000}"/>
    <cellStyle name="Normal 101 27 8" xfId="28342" xr:uid="{00000000-0005-0000-0000-00007D090000}"/>
    <cellStyle name="Normal 101 27 9" xfId="30865" xr:uid="{00000000-0005-0000-0000-00007E090000}"/>
    <cellStyle name="Normal 101 27_Tabla M" xfId="35962" xr:uid="{00000000-0005-0000-0000-00007F090000}"/>
    <cellStyle name="Normal 101 28" xfId="2969" xr:uid="{00000000-0005-0000-0000-000080090000}"/>
    <cellStyle name="Normal 101 28 10" xfId="35450" xr:uid="{00000000-0005-0000-0000-000081090000}"/>
    <cellStyle name="Normal 101 28 2" xfId="7585" xr:uid="{00000000-0005-0000-0000-000082090000}"/>
    <cellStyle name="Normal 101 28 3" xfId="10700" xr:uid="{00000000-0005-0000-0000-000083090000}"/>
    <cellStyle name="Normal 101 28 4" xfId="13841" xr:uid="{00000000-0005-0000-0000-000084090000}"/>
    <cellStyle name="Normal 101 28 5" xfId="16936" xr:uid="{00000000-0005-0000-0000-000085090000}"/>
    <cellStyle name="Normal 101 28 6" xfId="19973" xr:uid="{00000000-0005-0000-0000-000086090000}"/>
    <cellStyle name="Normal 101 28 7" xfId="22956" xr:uid="{00000000-0005-0000-0000-000087090000}"/>
    <cellStyle name="Normal 101 28 8" xfId="32702" xr:uid="{00000000-0005-0000-0000-000088090000}"/>
    <cellStyle name="Normal 101 28 9" xfId="34093" xr:uid="{00000000-0005-0000-0000-000089090000}"/>
    <cellStyle name="Normal 101 28_Tabla M" xfId="35963" xr:uid="{00000000-0005-0000-0000-00008A090000}"/>
    <cellStyle name="Normal 101 29" xfId="2970" xr:uid="{00000000-0005-0000-0000-00008B090000}"/>
    <cellStyle name="Normal 101 29 10" xfId="34997" xr:uid="{00000000-0005-0000-0000-00008C090000}"/>
    <cellStyle name="Normal 101 29 2" xfId="7586" xr:uid="{00000000-0005-0000-0000-00008D090000}"/>
    <cellStyle name="Normal 101 29 3" xfId="10699" xr:uid="{00000000-0005-0000-0000-00008E090000}"/>
    <cellStyle name="Normal 101 29 4" xfId="13840" xr:uid="{00000000-0005-0000-0000-00008F090000}"/>
    <cellStyle name="Normal 101 29 5" xfId="16935" xr:uid="{00000000-0005-0000-0000-000090090000}"/>
    <cellStyle name="Normal 101 29 6" xfId="19972" xr:uid="{00000000-0005-0000-0000-000091090000}"/>
    <cellStyle name="Normal 101 29 7" xfId="22955" xr:uid="{00000000-0005-0000-0000-000092090000}"/>
    <cellStyle name="Normal 101 29 8" xfId="31754" xr:uid="{00000000-0005-0000-0000-000093090000}"/>
    <cellStyle name="Normal 101 29 9" xfId="33336" xr:uid="{00000000-0005-0000-0000-000094090000}"/>
    <cellStyle name="Normal 101 29_Tabla M" xfId="35964" xr:uid="{00000000-0005-0000-0000-000095090000}"/>
    <cellStyle name="Normal 101 3" xfId="2971" xr:uid="{00000000-0005-0000-0000-000096090000}"/>
    <cellStyle name="Normal 101 3 10" xfId="34544" xr:uid="{00000000-0005-0000-0000-000097090000}"/>
    <cellStyle name="Normal 101 3 2" xfId="7587" xr:uid="{00000000-0005-0000-0000-000098090000}"/>
    <cellStyle name="Normal 101 3 3" xfId="10698" xr:uid="{00000000-0005-0000-0000-000099090000}"/>
    <cellStyle name="Normal 101 3 4" xfId="13839" xr:uid="{00000000-0005-0000-0000-00009A090000}"/>
    <cellStyle name="Normal 101 3 5" xfId="16934" xr:uid="{00000000-0005-0000-0000-00009B090000}"/>
    <cellStyle name="Normal 101 3 6" xfId="19971" xr:uid="{00000000-0005-0000-0000-00009C090000}"/>
    <cellStyle name="Normal 101 3 7" xfId="22954" xr:uid="{00000000-0005-0000-0000-00009D090000}"/>
    <cellStyle name="Normal 101 3 8" xfId="30641" xr:uid="{00000000-0005-0000-0000-00009E090000}"/>
    <cellStyle name="Normal 101 3 9" xfId="26955" xr:uid="{00000000-0005-0000-0000-00009F090000}"/>
    <cellStyle name="Normal 101 3_Tabla M" xfId="35965" xr:uid="{00000000-0005-0000-0000-0000A0090000}"/>
    <cellStyle name="Normal 101 4" xfId="2972" xr:uid="{00000000-0005-0000-0000-0000A1090000}"/>
    <cellStyle name="Normal 101 4 10" xfId="31077" xr:uid="{00000000-0005-0000-0000-0000A2090000}"/>
    <cellStyle name="Normal 101 4 2" xfId="7588" xr:uid="{00000000-0005-0000-0000-0000A3090000}"/>
    <cellStyle name="Normal 101 4 3" xfId="10697" xr:uid="{00000000-0005-0000-0000-0000A4090000}"/>
    <cellStyle name="Normal 101 4 4" xfId="13838" xr:uid="{00000000-0005-0000-0000-0000A5090000}"/>
    <cellStyle name="Normal 101 4 5" xfId="16933" xr:uid="{00000000-0005-0000-0000-0000A6090000}"/>
    <cellStyle name="Normal 101 4 6" xfId="19970" xr:uid="{00000000-0005-0000-0000-0000A7090000}"/>
    <cellStyle name="Normal 101 4 7" xfId="22953" xr:uid="{00000000-0005-0000-0000-0000A8090000}"/>
    <cellStyle name="Normal 101 4 8" xfId="29473" xr:uid="{00000000-0005-0000-0000-0000A9090000}"/>
    <cellStyle name="Normal 101 4 9" xfId="29814" xr:uid="{00000000-0005-0000-0000-0000AA090000}"/>
    <cellStyle name="Normal 101 4_Tabla M" xfId="35966" xr:uid="{00000000-0005-0000-0000-0000AB090000}"/>
    <cellStyle name="Normal 101 5" xfId="2973" xr:uid="{00000000-0005-0000-0000-0000AC090000}"/>
    <cellStyle name="Normal 101 5 10" xfId="28725" xr:uid="{00000000-0005-0000-0000-0000AD090000}"/>
    <cellStyle name="Normal 101 5 2" xfId="7589" xr:uid="{00000000-0005-0000-0000-0000AE090000}"/>
    <cellStyle name="Normal 101 5 3" xfId="10696" xr:uid="{00000000-0005-0000-0000-0000AF090000}"/>
    <cellStyle name="Normal 101 5 4" xfId="13837" xr:uid="{00000000-0005-0000-0000-0000B0090000}"/>
    <cellStyle name="Normal 101 5 5" xfId="16932" xr:uid="{00000000-0005-0000-0000-0000B1090000}"/>
    <cellStyle name="Normal 101 5 6" xfId="19969" xr:uid="{00000000-0005-0000-0000-0000B2090000}"/>
    <cellStyle name="Normal 101 5 7" xfId="22952" xr:uid="{00000000-0005-0000-0000-0000B3090000}"/>
    <cellStyle name="Normal 101 5 8" xfId="28341" xr:uid="{00000000-0005-0000-0000-0000B4090000}"/>
    <cellStyle name="Normal 101 5 9" xfId="31876" xr:uid="{00000000-0005-0000-0000-0000B5090000}"/>
    <cellStyle name="Normal 101 5_Tabla M" xfId="35967" xr:uid="{00000000-0005-0000-0000-0000B6090000}"/>
    <cellStyle name="Normal 101 6" xfId="2974" xr:uid="{00000000-0005-0000-0000-0000B7090000}"/>
    <cellStyle name="Normal 101 6 10" xfId="27174" xr:uid="{00000000-0005-0000-0000-0000B8090000}"/>
    <cellStyle name="Normal 101 6 2" xfId="7590" xr:uid="{00000000-0005-0000-0000-0000B9090000}"/>
    <cellStyle name="Normal 101 6 3" xfId="10695" xr:uid="{00000000-0005-0000-0000-0000BA090000}"/>
    <cellStyle name="Normal 101 6 4" xfId="13836" xr:uid="{00000000-0005-0000-0000-0000BB090000}"/>
    <cellStyle name="Normal 101 6 5" xfId="16931" xr:uid="{00000000-0005-0000-0000-0000BC090000}"/>
    <cellStyle name="Normal 101 6 6" xfId="19968" xr:uid="{00000000-0005-0000-0000-0000BD090000}"/>
    <cellStyle name="Normal 101 6 7" xfId="22951" xr:uid="{00000000-0005-0000-0000-0000BE090000}"/>
    <cellStyle name="Normal 101 6 8" xfId="32701" xr:uid="{00000000-0005-0000-0000-0000BF090000}"/>
    <cellStyle name="Normal 101 6 9" xfId="34092" xr:uid="{00000000-0005-0000-0000-0000C0090000}"/>
    <cellStyle name="Normal 101 6_Tabla M" xfId="35968" xr:uid="{00000000-0005-0000-0000-0000C1090000}"/>
    <cellStyle name="Normal 101 7" xfId="2975" xr:uid="{00000000-0005-0000-0000-0000C2090000}"/>
    <cellStyle name="Normal 101 7 10" xfId="35634" xr:uid="{00000000-0005-0000-0000-0000C3090000}"/>
    <cellStyle name="Normal 101 7 2" xfId="7591" xr:uid="{00000000-0005-0000-0000-0000C4090000}"/>
    <cellStyle name="Normal 101 7 3" xfId="10694" xr:uid="{00000000-0005-0000-0000-0000C5090000}"/>
    <cellStyle name="Normal 101 7 4" xfId="13835" xr:uid="{00000000-0005-0000-0000-0000C6090000}"/>
    <cellStyle name="Normal 101 7 5" xfId="16930" xr:uid="{00000000-0005-0000-0000-0000C7090000}"/>
    <cellStyle name="Normal 101 7 6" xfId="19967" xr:uid="{00000000-0005-0000-0000-0000C8090000}"/>
    <cellStyle name="Normal 101 7 7" xfId="22950" xr:uid="{00000000-0005-0000-0000-0000C9090000}"/>
    <cellStyle name="Normal 101 7 8" xfId="31753" xr:uid="{00000000-0005-0000-0000-0000CA090000}"/>
    <cellStyle name="Normal 101 7 9" xfId="33335" xr:uid="{00000000-0005-0000-0000-0000CB090000}"/>
    <cellStyle name="Normal 101 7_Tabla M" xfId="35969" xr:uid="{00000000-0005-0000-0000-0000CC090000}"/>
    <cellStyle name="Normal 101 8" xfId="2976" xr:uid="{00000000-0005-0000-0000-0000CD090000}"/>
    <cellStyle name="Normal 101 8 10" xfId="35449" xr:uid="{00000000-0005-0000-0000-0000CE090000}"/>
    <cellStyle name="Normal 101 8 2" xfId="7592" xr:uid="{00000000-0005-0000-0000-0000CF090000}"/>
    <cellStyle name="Normal 101 8 3" xfId="10693" xr:uid="{00000000-0005-0000-0000-0000D0090000}"/>
    <cellStyle name="Normal 101 8 4" xfId="13834" xr:uid="{00000000-0005-0000-0000-0000D1090000}"/>
    <cellStyle name="Normal 101 8 5" xfId="16929" xr:uid="{00000000-0005-0000-0000-0000D2090000}"/>
    <cellStyle name="Normal 101 8 6" xfId="19966" xr:uid="{00000000-0005-0000-0000-0000D3090000}"/>
    <cellStyle name="Normal 101 8 7" xfId="22949" xr:uid="{00000000-0005-0000-0000-0000D4090000}"/>
    <cellStyle name="Normal 101 8 8" xfId="30640" xr:uid="{00000000-0005-0000-0000-0000D5090000}"/>
    <cellStyle name="Normal 101 8 9" xfId="27478" xr:uid="{00000000-0005-0000-0000-0000D6090000}"/>
    <cellStyle name="Normal 101 8_Tabla M" xfId="35970" xr:uid="{00000000-0005-0000-0000-0000D7090000}"/>
    <cellStyle name="Normal 101 9" xfId="2977" xr:uid="{00000000-0005-0000-0000-0000D8090000}"/>
    <cellStyle name="Normal 101 9 10" xfId="34996" xr:uid="{00000000-0005-0000-0000-0000D9090000}"/>
    <cellStyle name="Normal 101 9 2" xfId="7593" xr:uid="{00000000-0005-0000-0000-0000DA090000}"/>
    <cellStyle name="Normal 101 9 3" xfId="10692" xr:uid="{00000000-0005-0000-0000-0000DB090000}"/>
    <cellStyle name="Normal 101 9 4" xfId="13833" xr:uid="{00000000-0005-0000-0000-0000DC090000}"/>
    <cellStyle name="Normal 101 9 5" xfId="16928" xr:uid="{00000000-0005-0000-0000-0000DD090000}"/>
    <cellStyle name="Normal 101 9 6" xfId="19965" xr:uid="{00000000-0005-0000-0000-0000DE090000}"/>
    <cellStyle name="Normal 101 9 7" xfId="22948" xr:uid="{00000000-0005-0000-0000-0000DF090000}"/>
    <cellStyle name="Normal 101 9 8" xfId="29472" xr:uid="{00000000-0005-0000-0000-0000E0090000}"/>
    <cellStyle name="Normal 101 9 9" xfId="27179" xr:uid="{00000000-0005-0000-0000-0000E1090000}"/>
    <cellStyle name="Normal 101 9_Tabla M" xfId="35971" xr:uid="{00000000-0005-0000-0000-0000E2090000}"/>
    <cellStyle name="Normal 102" xfId="39077" xr:uid="{00000000-0005-0000-0000-0000E3090000}"/>
    <cellStyle name="Normal 102 10" xfId="2978" xr:uid="{00000000-0005-0000-0000-0000E4090000}"/>
    <cellStyle name="Normal 102 10 10" xfId="34543" xr:uid="{00000000-0005-0000-0000-0000E5090000}"/>
    <cellStyle name="Normal 102 10 2" xfId="7594" xr:uid="{00000000-0005-0000-0000-0000E6090000}"/>
    <cellStyle name="Normal 102 10 3" xfId="10691" xr:uid="{00000000-0005-0000-0000-0000E7090000}"/>
    <cellStyle name="Normal 102 10 4" xfId="13832" xr:uid="{00000000-0005-0000-0000-0000E8090000}"/>
    <cellStyle name="Normal 102 10 5" xfId="16927" xr:uid="{00000000-0005-0000-0000-0000E9090000}"/>
    <cellStyle name="Normal 102 10 6" xfId="19964" xr:uid="{00000000-0005-0000-0000-0000EA090000}"/>
    <cellStyle name="Normal 102 10 7" xfId="22947" xr:uid="{00000000-0005-0000-0000-0000EB090000}"/>
    <cellStyle name="Normal 102 10 8" xfId="28340" xr:uid="{00000000-0005-0000-0000-0000EC090000}"/>
    <cellStyle name="Normal 102 10 9" xfId="27442" xr:uid="{00000000-0005-0000-0000-0000ED090000}"/>
    <cellStyle name="Normal 102 10_Tabla M" xfId="35972" xr:uid="{00000000-0005-0000-0000-0000EE090000}"/>
    <cellStyle name="Normal 102 11" xfId="2979" xr:uid="{00000000-0005-0000-0000-0000EF090000}"/>
    <cellStyle name="Normal 102 11 10" xfId="28764" xr:uid="{00000000-0005-0000-0000-0000F0090000}"/>
    <cellStyle name="Normal 102 11 2" xfId="7595" xr:uid="{00000000-0005-0000-0000-0000F1090000}"/>
    <cellStyle name="Normal 102 11 3" xfId="10690" xr:uid="{00000000-0005-0000-0000-0000F2090000}"/>
    <cellStyle name="Normal 102 11 4" xfId="13831" xr:uid="{00000000-0005-0000-0000-0000F3090000}"/>
    <cellStyle name="Normal 102 11 5" xfId="16926" xr:uid="{00000000-0005-0000-0000-0000F4090000}"/>
    <cellStyle name="Normal 102 11 6" xfId="19963" xr:uid="{00000000-0005-0000-0000-0000F5090000}"/>
    <cellStyle name="Normal 102 11 7" xfId="22946" xr:uid="{00000000-0005-0000-0000-0000F6090000}"/>
    <cellStyle name="Normal 102 11 8" xfId="32700" xr:uid="{00000000-0005-0000-0000-0000F7090000}"/>
    <cellStyle name="Normal 102 11 9" xfId="34091" xr:uid="{00000000-0005-0000-0000-0000F8090000}"/>
    <cellStyle name="Normal 102 11_Tabla M" xfId="35973" xr:uid="{00000000-0005-0000-0000-0000F9090000}"/>
    <cellStyle name="Normal 102 12" xfId="2980" xr:uid="{00000000-0005-0000-0000-0000FA090000}"/>
    <cellStyle name="Normal 102 12 10" xfId="30450" xr:uid="{00000000-0005-0000-0000-0000FB090000}"/>
    <cellStyle name="Normal 102 12 2" xfId="7596" xr:uid="{00000000-0005-0000-0000-0000FC090000}"/>
    <cellStyle name="Normal 102 12 3" xfId="10689" xr:uid="{00000000-0005-0000-0000-0000FD090000}"/>
    <cellStyle name="Normal 102 12 4" xfId="13830" xr:uid="{00000000-0005-0000-0000-0000FE090000}"/>
    <cellStyle name="Normal 102 12 5" xfId="16925" xr:uid="{00000000-0005-0000-0000-0000FF090000}"/>
    <cellStyle name="Normal 102 12 6" xfId="19962" xr:uid="{00000000-0005-0000-0000-0000000A0000}"/>
    <cellStyle name="Normal 102 12 7" xfId="22945" xr:uid="{00000000-0005-0000-0000-0000010A0000}"/>
    <cellStyle name="Normal 102 12 8" xfId="31752" xr:uid="{00000000-0005-0000-0000-0000020A0000}"/>
    <cellStyle name="Normal 102 12 9" xfId="33334" xr:uid="{00000000-0005-0000-0000-0000030A0000}"/>
    <cellStyle name="Normal 102 12_Tabla M" xfId="35974" xr:uid="{00000000-0005-0000-0000-0000040A0000}"/>
    <cellStyle name="Normal 102 13" xfId="2981" xr:uid="{00000000-0005-0000-0000-0000050A0000}"/>
    <cellStyle name="Normal 102 13 10" xfId="27604" xr:uid="{00000000-0005-0000-0000-0000060A0000}"/>
    <cellStyle name="Normal 102 13 2" xfId="7597" xr:uid="{00000000-0005-0000-0000-0000070A0000}"/>
    <cellStyle name="Normal 102 13 3" xfId="10688" xr:uid="{00000000-0005-0000-0000-0000080A0000}"/>
    <cellStyle name="Normal 102 13 4" xfId="13829" xr:uid="{00000000-0005-0000-0000-0000090A0000}"/>
    <cellStyle name="Normal 102 13 5" xfId="16924" xr:uid="{00000000-0005-0000-0000-00000A0A0000}"/>
    <cellStyle name="Normal 102 13 6" xfId="19961" xr:uid="{00000000-0005-0000-0000-00000B0A0000}"/>
    <cellStyle name="Normal 102 13 7" xfId="22944" xr:uid="{00000000-0005-0000-0000-00000C0A0000}"/>
    <cellStyle name="Normal 102 13 8" xfId="30639" xr:uid="{00000000-0005-0000-0000-00000D0A0000}"/>
    <cellStyle name="Normal 102 13 9" xfId="28614" xr:uid="{00000000-0005-0000-0000-00000E0A0000}"/>
    <cellStyle name="Normal 102 13_Tabla M" xfId="35975" xr:uid="{00000000-0005-0000-0000-00000F0A0000}"/>
    <cellStyle name="Normal 102 14" xfId="2982" xr:uid="{00000000-0005-0000-0000-0000100A0000}"/>
    <cellStyle name="Normal 102 14 10" xfId="35727" xr:uid="{00000000-0005-0000-0000-0000110A0000}"/>
    <cellStyle name="Normal 102 14 2" xfId="7598" xr:uid="{00000000-0005-0000-0000-0000120A0000}"/>
    <cellStyle name="Normal 102 14 3" xfId="10687" xr:uid="{00000000-0005-0000-0000-0000130A0000}"/>
    <cellStyle name="Normal 102 14 4" xfId="13828" xr:uid="{00000000-0005-0000-0000-0000140A0000}"/>
    <cellStyle name="Normal 102 14 5" xfId="16923" xr:uid="{00000000-0005-0000-0000-0000150A0000}"/>
    <cellStyle name="Normal 102 14 6" xfId="19960" xr:uid="{00000000-0005-0000-0000-0000160A0000}"/>
    <cellStyle name="Normal 102 14 7" xfId="22943" xr:uid="{00000000-0005-0000-0000-0000170A0000}"/>
    <cellStyle name="Normal 102 14 8" xfId="29471" xr:uid="{00000000-0005-0000-0000-0000180A0000}"/>
    <cellStyle name="Normal 102 14 9" xfId="26935" xr:uid="{00000000-0005-0000-0000-0000190A0000}"/>
    <cellStyle name="Normal 102 14_Tabla M" xfId="35976" xr:uid="{00000000-0005-0000-0000-00001A0A0000}"/>
    <cellStyle name="Normal 102 15" xfId="2983" xr:uid="{00000000-0005-0000-0000-00001B0A0000}"/>
    <cellStyle name="Normal 102 15 10" xfId="35448" xr:uid="{00000000-0005-0000-0000-00001C0A0000}"/>
    <cellStyle name="Normal 102 15 2" xfId="7599" xr:uid="{00000000-0005-0000-0000-00001D0A0000}"/>
    <cellStyle name="Normal 102 15 3" xfId="10686" xr:uid="{00000000-0005-0000-0000-00001E0A0000}"/>
    <cellStyle name="Normal 102 15 4" xfId="13827" xr:uid="{00000000-0005-0000-0000-00001F0A0000}"/>
    <cellStyle name="Normal 102 15 5" xfId="16922" xr:uid="{00000000-0005-0000-0000-0000200A0000}"/>
    <cellStyle name="Normal 102 15 6" xfId="19959" xr:uid="{00000000-0005-0000-0000-0000210A0000}"/>
    <cellStyle name="Normal 102 15 7" xfId="22942" xr:uid="{00000000-0005-0000-0000-0000220A0000}"/>
    <cellStyle name="Normal 102 15 8" xfId="28339" xr:uid="{00000000-0005-0000-0000-0000230A0000}"/>
    <cellStyle name="Normal 102 15 9" xfId="28576" xr:uid="{00000000-0005-0000-0000-0000240A0000}"/>
    <cellStyle name="Normal 102 15_Tabla M" xfId="35977" xr:uid="{00000000-0005-0000-0000-0000250A0000}"/>
    <cellStyle name="Normal 102 16" xfId="2984" xr:uid="{00000000-0005-0000-0000-0000260A0000}"/>
    <cellStyle name="Normal 102 16 10" xfId="34995" xr:uid="{00000000-0005-0000-0000-0000270A0000}"/>
    <cellStyle name="Normal 102 16 2" xfId="7600" xr:uid="{00000000-0005-0000-0000-0000280A0000}"/>
    <cellStyle name="Normal 102 16 3" xfId="10685" xr:uid="{00000000-0005-0000-0000-0000290A0000}"/>
    <cellStyle name="Normal 102 16 4" xfId="13826" xr:uid="{00000000-0005-0000-0000-00002A0A0000}"/>
    <cellStyle name="Normal 102 16 5" xfId="16921" xr:uid="{00000000-0005-0000-0000-00002B0A0000}"/>
    <cellStyle name="Normal 102 16 6" xfId="19958" xr:uid="{00000000-0005-0000-0000-00002C0A0000}"/>
    <cellStyle name="Normal 102 16 7" xfId="22941" xr:uid="{00000000-0005-0000-0000-00002D0A0000}"/>
    <cellStyle name="Normal 102 16 8" xfId="32699" xr:uid="{00000000-0005-0000-0000-00002E0A0000}"/>
    <cellStyle name="Normal 102 16 9" xfId="34090" xr:uid="{00000000-0005-0000-0000-00002F0A0000}"/>
    <cellStyle name="Normal 102 16_Tabla M" xfId="35978" xr:uid="{00000000-0005-0000-0000-0000300A0000}"/>
    <cellStyle name="Normal 102 17" xfId="2985" xr:uid="{00000000-0005-0000-0000-0000310A0000}"/>
    <cellStyle name="Normal 102 17 10" xfId="34542" xr:uid="{00000000-0005-0000-0000-0000320A0000}"/>
    <cellStyle name="Normal 102 17 2" xfId="7601" xr:uid="{00000000-0005-0000-0000-0000330A0000}"/>
    <cellStyle name="Normal 102 17 3" xfId="10684" xr:uid="{00000000-0005-0000-0000-0000340A0000}"/>
    <cellStyle name="Normal 102 17 4" xfId="13825" xr:uid="{00000000-0005-0000-0000-0000350A0000}"/>
    <cellStyle name="Normal 102 17 5" xfId="16920" xr:uid="{00000000-0005-0000-0000-0000360A0000}"/>
    <cellStyle name="Normal 102 17 6" xfId="19957" xr:uid="{00000000-0005-0000-0000-0000370A0000}"/>
    <cellStyle name="Normal 102 17 7" xfId="22940" xr:uid="{00000000-0005-0000-0000-0000380A0000}"/>
    <cellStyle name="Normal 102 17 8" xfId="31751" xr:uid="{00000000-0005-0000-0000-0000390A0000}"/>
    <cellStyle name="Normal 102 17 9" xfId="33333" xr:uid="{00000000-0005-0000-0000-00003A0A0000}"/>
    <cellStyle name="Normal 102 17_Tabla M" xfId="35979" xr:uid="{00000000-0005-0000-0000-00003B0A0000}"/>
    <cellStyle name="Normal 102 18" xfId="2986" xr:uid="{00000000-0005-0000-0000-00003C0A0000}"/>
    <cellStyle name="Normal 102 18 10" xfId="24773" xr:uid="{00000000-0005-0000-0000-00003D0A0000}"/>
    <cellStyle name="Normal 102 18 2" xfId="7602" xr:uid="{00000000-0005-0000-0000-00003E0A0000}"/>
    <cellStyle name="Normal 102 18 3" xfId="10683" xr:uid="{00000000-0005-0000-0000-00003F0A0000}"/>
    <cellStyle name="Normal 102 18 4" xfId="13824" xr:uid="{00000000-0005-0000-0000-0000400A0000}"/>
    <cellStyle name="Normal 102 18 5" xfId="16919" xr:uid="{00000000-0005-0000-0000-0000410A0000}"/>
    <cellStyle name="Normal 102 18 6" xfId="19956" xr:uid="{00000000-0005-0000-0000-0000420A0000}"/>
    <cellStyle name="Normal 102 18 7" xfId="22939" xr:uid="{00000000-0005-0000-0000-0000430A0000}"/>
    <cellStyle name="Normal 102 18 8" xfId="30638" xr:uid="{00000000-0005-0000-0000-0000440A0000}"/>
    <cellStyle name="Normal 102 18 9" xfId="29768" xr:uid="{00000000-0005-0000-0000-0000450A0000}"/>
    <cellStyle name="Normal 102 18_Tabla M" xfId="35980" xr:uid="{00000000-0005-0000-0000-0000460A0000}"/>
    <cellStyle name="Normal 102 19" xfId="2987" xr:uid="{00000000-0005-0000-0000-0000470A0000}"/>
    <cellStyle name="Normal 102 19 10" xfId="29282" xr:uid="{00000000-0005-0000-0000-0000480A0000}"/>
    <cellStyle name="Normal 102 19 2" xfId="7603" xr:uid="{00000000-0005-0000-0000-0000490A0000}"/>
    <cellStyle name="Normal 102 19 3" xfId="10682" xr:uid="{00000000-0005-0000-0000-00004A0A0000}"/>
    <cellStyle name="Normal 102 19 4" xfId="13823" xr:uid="{00000000-0005-0000-0000-00004B0A0000}"/>
    <cellStyle name="Normal 102 19 5" xfId="16918" xr:uid="{00000000-0005-0000-0000-00004C0A0000}"/>
    <cellStyle name="Normal 102 19 6" xfId="19955" xr:uid="{00000000-0005-0000-0000-00004D0A0000}"/>
    <cellStyle name="Normal 102 19 7" xfId="22938" xr:uid="{00000000-0005-0000-0000-00004E0A0000}"/>
    <cellStyle name="Normal 102 19 8" xfId="29470" xr:uid="{00000000-0005-0000-0000-00004F0A0000}"/>
    <cellStyle name="Normal 102 19 9" xfId="27522" xr:uid="{00000000-0005-0000-0000-0000500A0000}"/>
    <cellStyle name="Normal 102 19_Tabla M" xfId="35981" xr:uid="{00000000-0005-0000-0000-0000510A0000}"/>
    <cellStyle name="Normal 102 2" xfId="2988" xr:uid="{00000000-0005-0000-0000-0000520A0000}"/>
    <cellStyle name="Normal 102 2 10" xfId="33400" xr:uid="{00000000-0005-0000-0000-0000530A0000}"/>
    <cellStyle name="Normal 102 2 2" xfId="7604" xr:uid="{00000000-0005-0000-0000-0000540A0000}"/>
    <cellStyle name="Normal 102 2 3" xfId="10681" xr:uid="{00000000-0005-0000-0000-0000550A0000}"/>
    <cellStyle name="Normal 102 2 4" xfId="13822" xr:uid="{00000000-0005-0000-0000-0000560A0000}"/>
    <cellStyle name="Normal 102 2 5" xfId="16917" xr:uid="{00000000-0005-0000-0000-0000570A0000}"/>
    <cellStyle name="Normal 102 2 6" xfId="19954" xr:uid="{00000000-0005-0000-0000-0000580A0000}"/>
    <cellStyle name="Normal 102 2 7" xfId="22937" xr:uid="{00000000-0005-0000-0000-0000590A0000}"/>
    <cellStyle name="Normal 102 2 8" xfId="28338" xr:uid="{00000000-0005-0000-0000-00005A0A0000}"/>
    <cellStyle name="Normal 102 2 9" xfId="29728" xr:uid="{00000000-0005-0000-0000-00005B0A0000}"/>
    <cellStyle name="Normal 102 2_Tabla M" xfId="35982" xr:uid="{00000000-0005-0000-0000-00005C0A0000}"/>
    <cellStyle name="Normal 102 20" xfId="2989" xr:uid="{00000000-0005-0000-0000-00005D0A0000}"/>
    <cellStyle name="Normal 102 20 10" xfId="35820" xr:uid="{00000000-0005-0000-0000-00005E0A0000}"/>
    <cellStyle name="Normal 102 20 2" xfId="7605" xr:uid="{00000000-0005-0000-0000-00005F0A0000}"/>
    <cellStyle name="Normal 102 20 3" xfId="10680" xr:uid="{00000000-0005-0000-0000-0000600A0000}"/>
    <cellStyle name="Normal 102 20 4" xfId="13821" xr:uid="{00000000-0005-0000-0000-0000610A0000}"/>
    <cellStyle name="Normal 102 20 5" xfId="16916" xr:uid="{00000000-0005-0000-0000-0000620A0000}"/>
    <cellStyle name="Normal 102 20 6" xfId="19953" xr:uid="{00000000-0005-0000-0000-0000630A0000}"/>
    <cellStyle name="Normal 102 20 7" xfId="22936" xr:uid="{00000000-0005-0000-0000-0000640A0000}"/>
    <cellStyle name="Normal 102 20 8" xfId="32698" xr:uid="{00000000-0005-0000-0000-0000650A0000}"/>
    <cellStyle name="Normal 102 20 9" xfId="34089" xr:uid="{00000000-0005-0000-0000-0000660A0000}"/>
    <cellStyle name="Normal 102 20_Tabla M" xfId="35983" xr:uid="{00000000-0005-0000-0000-0000670A0000}"/>
    <cellStyle name="Normal 102 21" xfId="2990" xr:uid="{00000000-0005-0000-0000-0000680A0000}"/>
    <cellStyle name="Normal 102 21 10" xfId="35447" xr:uid="{00000000-0005-0000-0000-0000690A0000}"/>
    <cellStyle name="Normal 102 21 2" xfId="7606" xr:uid="{00000000-0005-0000-0000-00006A0A0000}"/>
    <cellStyle name="Normal 102 21 3" xfId="10679" xr:uid="{00000000-0005-0000-0000-00006B0A0000}"/>
    <cellStyle name="Normal 102 21 4" xfId="13820" xr:uid="{00000000-0005-0000-0000-00006C0A0000}"/>
    <cellStyle name="Normal 102 21 5" xfId="16915" xr:uid="{00000000-0005-0000-0000-00006D0A0000}"/>
    <cellStyle name="Normal 102 21 6" xfId="19952" xr:uid="{00000000-0005-0000-0000-00006E0A0000}"/>
    <cellStyle name="Normal 102 21 7" xfId="22935" xr:uid="{00000000-0005-0000-0000-00006F0A0000}"/>
    <cellStyle name="Normal 102 21 8" xfId="31750" xr:uid="{00000000-0005-0000-0000-0000700A0000}"/>
    <cellStyle name="Normal 102 21 9" xfId="33332" xr:uid="{00000000-0005-0000-0000-0000710A0000}"/>
    <cellStyle name="Normal 102 21_Tabla M" xfId="35984" xr:uid="{00000000-0005-0000-0000-0000720A0000}"/>
    <cellStyle name="Normal 102 22" xfId="2991" xr:uid="{00000000-0005-0000-0000-0000730A0000}"/>
    <cellStyle name="Normal 102 22 10" xfId="34994" xr:uid="{00000000-0005-0000-0000-0000740A0000}"/>
    <cellStyle name="Normal 102 22 2" xfId="7607" xr:uid="{00000000-0005-0000-0000-0000750A0000}"/>
    <cellStyle name="Normal 102 22 3" xfId="10678" xr:uid="{00000000-0005-0000-0000-0000760A0000}"/>
    <cellStyle name="Normal 102 22 4" xfId="13819" xr:uid="{00000000-0005-0000-0000-0000770A0000}"/>
    <cellStyle name="Normal 102 22 5" xfId="16914" xr:uid="{00000000-0005-0000-0000-0000780A0000}"/>
    <cellStyle name="Normal 102 22 6" xfId="19951" xr:uid="{00000000-0005-0000-0000-0000790A0000}"/>
    <cellStyle name="Normal 102 22 7" xfId="22934" xr:uid="{00000000-0005-0000-0000-00007A0A0000}"/>
    <cellStyle name="Normal 102 22 8" xfId="30637" xr:uid="{00000000-0005-0000-0000-00007B0A0000}"/>
    <cellStyle name="Normal 102 22 9" xfId="30904" xr:uid="{00000000-0005-0000-0000-00007C0A0000}"/>
    <cellStyle name="Normal 102 22_Tabla M" xfId="35985" xr:uid="{00000000-0005-0000-0000-00007D0A0000}"/>
    <cellStyle name="Normal 102 23" xfId="2992" xr:uid="{00000000-0005-0000-0000-00007E0A0000}"/>
    <cellStyle name="Normal 102 23 10" xfId="34541" xr:uid="{00000000-0005-0000-0000-00007F0A0000}"/>
    <cellStyle name="Normal 102 23 2" xfId="7608" xr:uid="{00000000-0005-0000-0000-0000800A0000}"/>
    <cellStyle name="Normal 102 23 3" xfId="10677" xr:uid="{00000000-0005-0000-0000-0000810A0000}"/>
    <cellStyle name="Normal 102 23 4" xfId="13818" xr:uid="{00000000-0005-0000-0000-0000820A0000}"/>
    <cellStyle name="Normal 102 23 5" xfId="16913" xr:uid="{00000000-0005-0000-0000-0000830A0000}"/>
    <cellStyle name="Normal 102 23 6" xfId="19950" xr:uid="{00000000-0005-0000-0000-0000840A0000}"/>
    <cellStyle name="Normal 102 23 7" xfId="22933" xr:uid="{00000000-0005-0000-0000-0000850A0000}"/>
    <cellStyle name="Normal 102 23 8" xfId="29469" xr:uid="{00000000-0005-0000-0000-0000860A0000}"/>
    <cellStyle name="Normal 102 23 9" xfId="28654" xr:uid="{00000000-0005-0000-0000-0000870A0000}"/>
    <cellStyle name="Normal 102 23_Tabla M" xfId="35986" xr:uid="{00000000-0005-0000-0000-0000880A0000}"/>
    <cellStyle name="Normal 102 24" xfId="2993" xr:uid="{00000000-0005-0000-0000-0000890A0000}"/>
    <cellStyle name="Normal 102 24 10" xfId="27127" xr:uid="{00000000-0005-0000-0000-00008A0A0000}"/>
    <cellStyle name="Normal 102 24 2" xfId="7609" xr:uid="{00000000-0005-0000-0000-00008B0A0000}"/>
    <cellStyle name="Normal 102 24 3" xfId="10676" xr:uid="{00000000-0005-0000-0000-00008C0A0000}"/>
    <cellStyle name="Normal 102 24 4" xfId="13817" xr:uid="{00000000-0005-0000-0000-00008D0A0000}"/>
    <cellStyle name="Normal 102 24 5" xfId="16912" xr:uid="{00000000-0005-0000-0000-00008E0A0000}"/>
    <cellStyle name="Normal 102 24 6" xfId="19949" xr:uid="{00000000-0005-0000-0000-00008F0A0000}"/>
    <cellStyle name="Normal 102 24 7" xfId="22932" xr:uid="{00000000-0005-0000-0000-0000900A0000}"/>
    <cellStyle name="Normal 102 24 8" xfId="28337" xr:uid="{00000000-0005-0000-0000-0000910A0000}"/>
    <cellStyle name="Normal 102 24 9" xfId="30866" xr:uid="{00000000-0005-0000-0000-0000920A0000}"/>
    <cellStyle name="Normal 102 24_Tabla M" xfId="35987" xr:uid="{00000000-0005-0000-0000-0000930A0000}"/>
    <cellStyle name="Normal 102 25" xfId="2994" xr:uid="{00000000-0005-0000-0000-0000940A0000}"/>
    <cellStyle name="Normal 102 25 10" xfId="28155" xr:uid="{00000000-0005-0000-0000-0000950A0000}"/>
    <cellStyle name="Normal 102 25 2" xfId="7610" xr:uid="{00000000-0005-0000-0000-0000960A0000}"/>
    <cellStyle name="Normal 102 25 3" xfId="10675" xr:uid="{00000000-0005-0000-0000-0000970A0000}"/>
    <cellStyle name="Normal 102 25 4" xfId="13816" xr:uid="{00000000-0005-0000-0000-0000980A0000}"/>
    <cellStyle name="Normal 102 25 5" xfId="16911" xr:uid="{00000000-0005-0000-0000-0000990A0000}"/>
    <cellStyle name="Normal 102 25 6" xfId="19948" xr:uid="{00000000-0005-0000-0000-00009A0A0000}"/>
    <cellStyle name="Normal 102 25 7" xfId="22931" xr:uid="{00000000-0005-0000-0000-00009B0A0000}"/>
    <cellStyle name="Normal 102 25 8" xfId="32697" xr:uid="{00000000-0005-0000-0000-00009C0A0000}"/>
    <cellStyle name="Normal 102 25 9" xfId="34088" xr:uid="{00000000-0005-0000-0000-00009D0A0000}"/>
    <cellStyle name="Normal 102 25_Tabla M" xfId="35988" xr:uid="{00000000-0005-0000-0000-00009E0A0000}"/>
    <cellStyle name="Normal 102 26" xfId="2995" xr:uid="{00000000-0005-0000-0000-00009F0A0000}"/>
    <cellStyle name="Normal 102 26 10" xfId="25486" xr:uid="{00000000-0005-0000-0000-0000A00A0000}"/>
    <cellStyle name="Normal 102 26 2" xfId="7611" xr:uid="{00000000-0005-0000-0000-0000A10A0000}"/>
    <cellStyle name="Normal 102 26 3" xfId="10674" xr:uid="{00000000-0005-0000-0000-0000A20A0000}"/>
    <cellStyle name="Normal 102 26 4" xfId="13815" xr:uid="{00000000-0005-0000-0000-0000A30A0000}"/>
    <cellStyle name="Normal 102 26 5" xfId="16910" xr:uid="{00000000-0005-0000-0000-0000A40A0000}"/>
    <cellStyle name="Normal 102 26 6" xfId="19947" xr:uid="{00000000-0005-0000-0000-0000A50A0000}"/>
    <cellStyle name="Normal 102 26 7" xfId="22930" xr:uid="{00000000-0005-0000-0000-0000A60A0000}"/>
    <cellStyle name="Normal 102 26 8" xfId="31749" xr:uid="{00000000-0005-0000-0000-0000A70A0000}"/>
    <cellStyle name="Normal 102 26 9" xfId="33331" xr:uid="{00000000-0005-0000-0000-0000A80A0000}"/>
    <cellStyle name="Normal 102 26_Tabla M" xfId="35989" xr:uid="{00000000-0005-0000-0000-0000A90A0000}"/>
    <cellStyle name="Normal 102 27" xfId="2996" xr:uid="{00000000-0005-0000-0000-0000AA0A0000}"/>
    <cellStyle name="Normal 102 27 10" xfId="35462" xr:uid="{00000000-0005-0000-0000-0000AB0A0000}"/>
    <cellStyle name="Normal 102 27 2" xfId="7612" xr:uid="{00000000-0005-0000-0000-0000AC0A0000}"/>
    <cellStyle name="Normal 102 27 3" xfId="10673" xr:uid="{00000000-0005-0000-0000-0000AD0A0000}"/>
    <cellStyle name="Normal 102 27 4" xfId="13814" xr:uid="{00000000-0005-0000-0000-0000AE0A0000}"/>
    <cellStyle name="Normal 102 27 5" xfId="16909" xr:uid="{00000000-0005-0000-0000-0000AF0A0000}"/>
    <cellStyle name="Normal 102 27 6" xfId="19946" xr:uid="{00000000-0005-0000-0000-0000B00A0000}"/>
    <cellStyle name="Normal 102 27 7" xfId="22929" xr:uid="{00000000-0005-0000-0000-0000B10A0000}"/>
    <cellStyle name="Normal 102 27 8" xfId="30636" xr:uid="{00000000-0005-0000-0000-0000B20A0000}"/>
    <cellStyle name="Normal 102 27 9" xfId="26956" xr:uid="{00000000-0005-0000-0000-0000B30A0000}"/>
    <cellStyle name="Normal 102 27_Tabla M" xfId="35990" xr:uid="{00000000-0005-0000-0000-0000B40A0000}"/>
    <cellStyle name="Normal 102 3" xfId="2997" xr:uid="{00000000-0005-0000-0000-0000B50A0000}"/>
    <cellStyle name="Normal 102 3 10" xfId="35446" xr:uid="{00000000-0005-0000-0000-0000B60A0000}"/>
    <cellStyle name="Normal 102 3 2" xfId="7613" xr:uid="{00000000-0005-0000-0000-0000B70A0000}"/>
    <cellStyle name="Normal 102 3 3" xfId="10672" xr:uid="{00000000-0005-0000-0000-0000B80A0000}"/>
    <cellStyle name="Normal 102 3 4" xfId="13813" xr:uid="{00000000-0005-0000-0000-0000B90A0000}"/>
    <cellStyle name="Normal 102 3 5" xfId="16908" xr:uid="{00000000-0005-0000-0000-0000BA0A0000}"/>
    <cellStyle name="Normal 102 3 6" xfId="19945" xr:uid="{00000000-0005-0000-0000-0000BB0A0000}"/>
    <cellStyle name="Normal 102 3 7" xfId="22928" xr:uid="{00000000-0005-0000-0000-0000BC0A0000}"/>
    <cellStyle name="Normal 102 3 8" xfId="29468" xr:uid="{00000000-0005-0000-0000-0000BD0A0000}"/>
    <cellStyle name="Normal 102 3 9" xfId="29815" xr:uid="{00000000-0005-0000-0000-0000BE0A0000}"/>
    <cellStyle name="Normal 102 3_Tabla M" xfId="35991" xr:uid="{00000000-0005-0000-0000-0000BF0A0000}"/>
    <cellStyle name="Normal 102 4" xfId="2998" xr:uid="{00000000-0005-0000-0000-0000C00A0000}"/>
    <cellStyle name="Normal 102 4 10" xfId="34993" xr:uid="{00000000-0005-0000-0000-0000C10A0000}"/>
    <cellStyle name="Normal 102 4 2" xfId="7614" xr:uid="{00000000-0005-0000-0000-0000C20A0000}"/>
    <cellStyle name="Normal 102 4 3" xfId="10671" xr:uid="{00000000-0005-0000-0000-0000C30A0000}"/>
    <cellStyle name="Normal 102 4 4" xfId="13812" xr:uid="{00000000-0005-0000-0000-0000C40A0000}"/>
    <cellStyle name="Normal 102 4 5" xfId="16907" xr:uid="{00000000-0005-0000-0000-0000C50A0000}"/>
    <cellStyle name="Normal 102 4 6" xfId="19944" xr:uid="{00000000-0005-0000-0000-0000C60A0000}"/>
    <cellStyle name="Normal 102 4 7" xfId="22927" xr:uid="{00000000-0005-0000-0000-0000C70A0000}"/>
    <cellStyle name="Normal 102 4 8" xfId="28336" xr:uid="{00000000-0005-0000-0000-0000C80A0000}"/>
    <cellStyle name="Normal 102 4 9" xfId="31877" xr:uid="{00000000-0005-0000-0000-0000C90A0000}"/>
    <cellStyle name="Normal 102 4_Tabla M" xfId="35992" xr:uid="{00000000-0005-0000-0000-0000CA0A0000}"/>
    <cellStyle name="Normal 102 5" xfId="2999" xr:uid="{00000000-0005-0000-0000-0000CB0A0000}"/>
    <cellStyle name="Normal 102 5 10" xfId="34540" xr:uid="{00000000-0005-0000-0000-0000CC0A0000}"/>
    <cellStyle name="Normal 102 5 2" xfId="7615" xr:uid="{00000000-0005-0000-0000-0000CD0A0000}"/>
    <cellStyle name="Normal 102 5 3" xfId="10670" xr:uid="{00000000-0005-0000-0000-0000CE0A0000}"/>
    <cellStyle name="Normal 102 5 4" xfId="13811" xr:uid="{00000000-0005-0000-0000-0000CF0A0000}"/>
    <cellStyle name="Normal 102 5 5" xfId="16906" xr:uid="{00000000-0005-0000-0000-0000D00A0000}"/>
    <cellStyle name="Normal 102 5 6" xfId="19943" xr:uid="{00000000-0005-0000-0000-0000D10A0000}"/>
    <cellStyle name="Normal 102 5 7" xfId="22926" xr:uid="{00000000-0005-0000-0000-0000D20A0000}"/>
    <cellStyle name="Normal 102 5 8" xfId="32696" xr:uid="{00000000-0005-0000-0000-0000D30A0000}"/>
    <cellStyle name="Normal 102 5 9" xfId="34087" xr:uid="{00000000-0005-0000-0000-0000D40A0000}"/>
    <cellStyle name="Normal 102 5_Tabla M" xfId="35993" xr:uid="{00000000-0005-0000-0000-0000D50A0000}"/>
    <cellStyle name="Normal 102 6" xfId="3000" xr:uid="{00000000-0005-0000-0000-0000D60A0000}"/>
    <cellStyle name="Normal 102 6 10" xfId="27619" xr:uid="{00000000-0005-0000-0000-0000D70A0000}"/>
    <cellStyle name="Normal 102 6 2" xfId="7616" xr:uid="{00000000-0005-0000-0000-0000D80A0000}"/>
    <cellStyle name="Normal 102 6 3" xfId="10669" xr:uid="{00000000-0005-0000-0000-0000D90A0000}"/>
    <cellStyle name="Normal 102 6 4" xfId="13810" xr:uid="{00000000-0005-0000-0000-0000DA0A0000}"/>
    <cellStyle name="Normal 102 6 5" xfId="16905" xr:uid="{00000000-0005-0000-0000-0000DB0A0000}"/>
    <cellStyle name="Normal 102 6 6" xfId="19942" xr:uid="{00000000-0005-0000-0000-0000DC0A0000}"/>
    <cellStyle name="Normal 102 6 7" xfId="22925" xr:uid="{00000000-0005-0000-0000-0000DD0A0000}"/>
    <cellStyle name="Normal 102 6 8" xfId="31748" xr:uid="{00000000-0005-0000-0000-0000DE0A0000}"/>
    <cellStyle name="Normal 102 6 9" xfId="33330" xr:uid="{00000000-0005-0000-0000-0000DF0A0000}"/>
    <cellStyle name="Normal 102 6_Tabla M" xfId="35994" xr:uid="{00000000-0005-0000-0000-0000E00A0000}"/>
    <cellStyle name="Normal 102 7" xfId="3001" xr:uid="{00000000-0005-0000-0000-0000E10A0000}"/>
    <cellStyle name="Normal 102 7 10" xfId="32515" xr:uid="{00000000-0005-0000-0000-0000E20A0000}"/>
    <cellStyle name="Normal 102 7 2" xfId="7617" xr:uid="{00000000-0005-0000-0000-0000E30A0000}"/>
    <cellStyle name="Normal 102 7 3" xfId="10668" xr:uid="{00000000-0005-0000-0000-0000E40A0000}"/>
    <cellStyle name="Normal 102 7 4" xfId="13809" xr:uid="{00000000-0005-0000-0000-0000E50A0000}"/>
    <cellStyle name="Normal 102 7 5" xfId="16904" xr:uid="{00000000-0005-0000-0000-0000E60A0000}"/>
    <cellStyle name="Normal 102 7 6" xfId="19941" xr:uid="{00000000-0005-0000-0000-0000E70A0000}"/>
    <cellStyle name="Normal 102 7 7" xfId="22924" xr:uid="{00000000-0005-0000-0000-0000E80A0000}"/>
    <cellStyle name="Normal 102 7 8" xfId="30635" xr:uid="{00000000-0005-0000-0000-0000E90A0000}"/>
    <cellStyle name="Normal 102 7 9" xfId="27477" xr:uid="{00000000-0005-0000-0000-0000EA0A0000}"/>
    <cellStyle name="Normal 102 7_Tabla M" xfId="35995" xr:uid="{00000000-0005-0000-0000-0000EB0A0000}"/>
    <cellStyle name="Normal 102 8" xfId="3002" xr:uid="{00000000-0005-0000-0000-0000EC0A0000}"/>
    <cellStyle name="Normal 102 8 10" xfId="31861" xr:uid="{00000000-0005-0000-0000-0000ED0A0000}"/>
    <cellStyle name="Normal 102 8 2" xfId="7618" xr:uid="{00000000-0005-0000-0000-0000EE0A0000}"/>
    <cellStyle name="Normal 102 8 3" xfId="10667" xr:uid="{00000000-0005-0000-0000-0000EF0A0000}"/>
    <cellStyle name="Normal 102 8 4" xfId="13808" xr:uid="{00000000-0005-0000-0000-0000F00A0000}"/>
    <cellStyle name="Normal 102 8 5" xfId="16903" xr:uid="{00000000-0005-0000-0000-0000F10A0000}"/>
    <cellStyle name="Normal 102 8 6" xfId="19940" xr:uid="{00000000-0005-0000-0000-0000F20A0000}"/>
    <cellStyle name="Normal 102 8 7" xfId="22923" xr:uid="{00000000-0005-0000-0000-0000F30A0000}"/>
    <cellStyle name="Normal 102 8 8" xfId="29467" xr:uid="{00000000-0005-0000-0000-0000F40A0000}"/>
    <cellStyle name="Normal 102 8 9" xfId="27180" xr:uid="{00000000-0005-0000-0000-0000F50A0000}"/>
    <cellStyle name="Normal 102 8_Tabla M" xfId="35996" xr:uid="{00000000-0005-0000-0000-0000F60A0000}"/>
    <cellStyle name="Normal 102 9" xfId="3003" xr:uid="{00000000-0005-0000-0000-0000F70A0000}"/>
    <cellStyle name="Normal 102 9 10" xfId="35549" xr:uid="{00000000-0005-0000-0000-0000F80A0000}"/>
    <cellStyle name="Normal 102 9 2" xfId="7619" xr:uid="{00000000-0005-0000-0000-0000F90A0000}"/>
    <cellStyle name="Normal 102 9 3" xfId="10666" xr:uid="{00000000-0005-0000-0000-0000FA0A0000}"/>
    <cellStyle name="Normal 102 9 4" xfId="13807" xr:uid="{00000000-0005-0000-0000-0000FB0A0000}"/>
    <cellStyle name="Normal 102 9 5" xfId="16902" xr:uid="{00000000-0005-0000-0000-0000FC0A0000}"/>
    <cellStyle name="Normal 102 9 6" xfId="19939" xr:uid="{00000000-0005-0000-0000-0000FD0A0000}"/>
    <cellStyle name="Normal 102 9 7" xfId="22922" xr:uid="{00000000-0005-0000-0000-0000FE0A0000}"/>
    <cellStyle name="Normal 102 9 8" xfId="28335" xr:uid="{00000000-0005-0000-0000-0000FF0A0000}"/>
    <cellStyle name="Normal 102 9 9" xfId="27443" xr:uid="{00000000-0005-0000-0000-0000000B0000}"/>
    <cellStyle name="Normal 102 9_Tabla M" xfId="35997" xr:uid="{00000000-0005-0000-0000-0000010B0000}"/>
    <cellStyle name="Normal 103" xfId="39078" xr:uid="{00000000-0005-0000-0000-0000020B0000}"/>
    <cellStyle name="Normal 103 10" xfId="3004" xr:uid="{00000000-0005-0000-0000-0000030B0000}"/>
    <cellStyle name="Normal 103 10 10" xfId="35445" xr:uid="{00000000-0005-0000-0000-0000040B0000}"/>
    <cellStyle name="Normal 103 10 2" xfId="7620" xr:uid="{00000000-0005-0000-0000-0000050B0000}"/>
    <cellStyle name="Normal 103 10 3" xfId="10665" xr:uid="{00000000-0005-0000-0000-0000060B0000}"/>
    <cellStyle name="Normal 103 10 4" xfId="13806" xr:uid="{00000000-0005-0000-0000-0000070B0000}"/>
    <cellStyle name="Normal 103 10 5" xfId="16901" xr:uid="{00000000-0005-0000-0000-0000080B0000}"/>
    <cellStyle name="Normal 103 10 6" xfId="19938" xr:uid="{00000000-0005-0000-0000-0000090B0000}"/>
    <cellStyle name="Normal 103 10 7" xfId="22921" xr:uid="{00000000-0005-0000-0000-00000A0B0000}"/>
    <cellStyle name="Normal 103 10 8" xfId="32695" xr:uid="{00000000-0005-0000-0000-00000B0B0000}"/>
    <cellStyle name="Normal 103 10 9" xfId="34086" xr:uid="{00000000-0005-0000-0000-00000C0B0000}"/>
    <cellStyle name="Normal 103 10_Tabla M" xfId="35998" xr:uid="{00000000-0005-0000-0000-00000D0B0000}"/>
    <cellStyle name="Normal 103 11" xfId="3005" xr:uid="{00000000-0005-0000-0000-00000E0B0000}"/>
    <cellStyle name="Normal 103 11 10" xfId="34992" xr:uid="{00000000-0005-0000-0000-00000F0B0000}"/>
    <cellStyle name="Normal 103 11 2" xfId="7621" xr:uid="{00000000-0005-0000-0000-0000100B0000}"/>
    <cellStyle name="Normal 103 11 3" xfId="10664" xr:uid="{00000000-0005-0000-0000-0000110B0000}"/>
    <cellStyle name="Normal 103 11 4" xfId="13805" xr:uid="{00000000-0005-0000-0000-0000120B0000}"/>
    <cellStyle name="Normal 103 11 5" xfId="16900" xr:uid="{00000000-0005-0000-0000-0000130B0000}"/>
    <cellStyle name="Normal 103 11 6" xfId="19937" xr:uid="{00000000-0005-0000-0000-0000140B0000}"/>
    <cellStyle name="Normal 103 11 7" xfId="22920" xr:uid="{00000000-0005-0000-0000-0000150B0000}"/>
    <cellStyle name="Normal 103 11 8" xfId="31747" xr:uid="{00000000-0005-0000-0000-0000160B0000}"/>
    <cellStyle name="Normal 103 11 9" xfId="33329" xr:uid="{00000000-0005-0000-0000-0000170B0000}"/>
    <cellStyle name="Normal 103 11_Tabla M" xfId="35999" xr:uid="{00000000-0005-0000-0000-0000180B0000}"/>
    <cellStyle name="Normal 103 12" xfId="3006" xr:uid="{00000000-0005-0000-0000-0000190B0000}"/>
    <cellStyle name="Normal 103 12 10" xfId="34539" xr:uid="{00000000-0005-0000-0000-00001A0B0000}"/>
    <cellStyle name="Normal 103 12 2" xfId="7622" xr:uid="{00000000-0005-0000-0000-00001B0B0000}"/>
    <cellStyle name="Normal 103 12 3" xfId="10663" xr:uid="{00000000-0005-0000-0000-00001C0B0000}"/>
    <cellStyle name="Normal 103 12 4" xfId="13804" xr:uid="{00000000-0005-0000-0000-00001D0B0000}"/>
    <cellStyle name="Normal 103 12 5" xfId="16899" xr:uid="{00000000-0005-0000-0000-00001E0B0000}"/>
    <cellStyle name="Normal 103 12 6" xfId="19936" xr:uid="{00000000-0005-0000-0000-00001F0B0000}"/>
    <cellStyle name="Normal 103 12 7" xfId="22919" xr:uid="{00000000-0005-0000-0000-0000200B0000}"/>
    <cellStyle name="Normal 103 12 8" xfId="30634" xr:uid="{00000000-0005-0000-0000-0000210B0000}"/>
    <cellStyle name="Normal 103 12 9" xfId="28613" xr:uid="{00000000-0005-0000-0000-0000220B0000}"/>
    <cellStyle name="Normal 103 12_Tabla M" xfId="36000" xr:uid="{00000000-0005-0000-0000-0000230B0000}"/>
    <cellStyle name="Normal 103 13" xfId="3007" xr:uid="{00000000-0005-0000-0000-0000240B0000}"/>
    <cellStyle name="Normal 103 13 10" xfId="29972" xr:uid="{00000000-0005-0000-0000-0000250B0000}"/>
    <cellStyle name="Normal 103 13 2" xfId="7623" xr:uid="{00000000-0005-0000-0000-0000260B0000}"/>
    <cellStyle name="Normal 103 13 3" xfId="10662" xr:uid="{00000000-0005-0000-0000-0000270B0000}"/>
    <cellStyle name="Normal 103 13 4" xfId="13803" xr:uid="{00000000-0005-0000-0000-0000280B0000}"/>
    <cellStyle name="Normal 103 13 5" xfId="16898" xr:uid="{00000000-0005-0000-0000-0000290B0000}"/>
    <cellStyle name="Normal 103 13 6" xfId="19935" xr:uid="{00000000-0005-0000-0000-00002A0B0000}"/>
    <cellStyle name="Normal 103 13 7" xfId="22918" xr:uid="{00000000-0005-0000-0000-00002B0B0000}"/>
    <cellStyle name="Normal 103 13 8" xfId="29466" xr:uid="{00000000-0005-0000-0000-00002C0B0000}"/>
    <cellStyle name="Normal 103 13 9" xfId="26934" xr:uid="{00000000-0005-0000-0000-00002D0B0000}"/>
    <cellStyle name="Normal 103 13_Tabla M" xfId="36001" xr:uid="{00000000-0005-0000-0000-00002E0B0000}"/>
    <cellStyle name="Normal 103 14" xfId="3008" xr:uid="{00000000-0005-0000-0000-00002F0B0000}"/>
    <cellStyle name="Normal 103 14 10" xfId="31563" xr:uid="{00000000-0005-0000-0000-0000300B0000}"/>
    <cellStyle name="Normal 103 14 2" xfId="7624" xr:uid="{00000000-0005-0000-0000-0000310B0000}"/>
    <cellStyle name="Normal 103 14 3" xfId="10661" xr:uid="{00000000-0005-0000-0000-0000320B0000}"/>
    <cellStyle name="Normal 103 14 4" xfId="13802" xr:uid="{00000000-0005-0000-0000-0000330B0000}"/>
    <cellStyle name="Normal 103 14 5" xfId="16897" xr:uid="{00000000-0005-0000-0000-0000340B0000}"/>
    <cellStyle name="Normal 103 14 6" xfId="19934" xr:uid="{00000000-0005-0000-0000-0000350B0000}"/>
    <cellStyle name="Normal 103 14 7" xfId="22917" xr:uid="{00000000-0005-0000-0000-0000360B0000}"/>
    <cellStyle name="Normal 103 14 8" xfId="28334" xr:uid="{00000000-0005-0000-0000-0000370B0000}"/>
    <cellStyle name="Normal 103 14 9" xfId="28577" xr:uid="{00000000-0005-0000-0000-0000380B0000}"/>
    <cellStyle name="Normal 103 14_Tabla M" xfId="36002" xr:uid="{00000000-0005-0000-0000-0000390B0000}"/>
    <cellStyle name="Normal 103 15" xfId="3009" xr:uid="{00000000-0005-0000-0000-00003A0B0000}"/>
    <cellStyle name="Normal 103 15 10" xfId="27098" xr:uid="{00000000-0005-0000-0000-00003B0B0000}"/>
    <cellStyle name="Normal 103 15 2" xfId="7625" xr:uid="{00000000-0005-0000-0000-00003C0B0000}"/>
    <cellStyle name="Normal 103 15 3" xfId="10660" xr:uid="{00000000-0005-0000-0000-00003D0B0000}"/>
    <cellStyle name="Normal 103 15 4" xfId="13801" xr:uid="{00000000-0005-0000-0000-00003E0B0000}"/>
    <cellStyle name="Normal 103 15 5" xfId="16896" xr:uid="{00000000-0005-0000-0000-00003F0B0000}"/>
    <cellStyle name="Normal 103 15 6" xfId="19933" xr:uid="{00000000-0005-0000-0000-0000400B0000}"/>
    <cellStyle name="Normal 103 15 7" xfId="22916" xr:uid="{00000000-0005-0000-0000-0000410B0000}"/>
    <cellStyle name="Normal 103 15 8" xfId="32694" xr:uid="{00000000-0005-0000-0000-0000420B0000}"/>
    <cellStyle name="Normal 103 15 9" xfId="34085" xr:uid="{00000000-0005-0000-0000-0000430B0000}"/>
    <cellStyle name="Normal 103 15_Tabla M" xfId="36003" xr:uid="{00000000-0005-0000-0000-0000440B0000}"/>
    <cellStyle name="Normal 103 16" xfId="3010" xr:uid="{00000000-0005-0000-0000-0000450B0000}"/>
    <cellStyle name="Normal 103 16 10" xfId="35635" xr:uid="{00000000-0005-0000-0000-0000460B0000}"/>
    <cellStyle name="Normal 103 16 2" xfId="7626" xr:uid="{00000000-0005-0000-0000-0000470B0000}"/>
    <cellStyle name="Normal 103 16 3" xfId="10659" xr:uid="{00000000-0005-0000-0000-0000480B0000}"/>
    <cellStyle name="Normal 103 16 4" xfId="13800" xr:uid="{00000000-0005-0000-0000-0000490B0000}"/>
    <cellStyle name="Normal 103 16 5" xfId="16895" xr:uid="{00000000-0005-0000-0000-00004A0B0000}"/>
    <cellStyle name="Normal 103 16 6" xfId="19932" xr:uid="{00000000-0005-0000-0000-00004B0B0000}"/>
    <cellStyle name="Normal 103 16 7" xfId="22915" xr:uid="{00000000-0005-0000-0000-00004C0B0000}"/>
    <cellStyle name="Normal 103 16 8" xfId="31746" xr:uid="{00000000-0005-0000-0000-00004D0B0000}"/>
    <cellStyle name="Normal 103 16 9" xfId="33328" xr:uid="{00000000-0005-0000-0000-00004E0B0000}"/>
    <cellStyle name="Normal 103 16_Tabla M" xfId="36004" xr:uid="{00000000-0005-0000-0000-00004F0B0000}"/>
    <cellStyle name="Normal 103 17" xfId="3011" xr:uid="{00000000-0005-0000-0000-0000500B0000}"/>
    <cellStyle name="Normal 103 17 10" xfId="35444" xr:uid="{00000000-0005-0000-0000-0000510B0000}"/>
    <cellStyle name="Normal 103 17 2" xfId="7627" xr:uid="{00000000-0005-0000-0000-0000520B0000}"/>
    <cellStyle name="Normal 103 17 3" xfId="10658" xr:uid="{00000000-0005-0000-0000-0000530B0000}"/>
    <cellStyle name="Normal 103 17 4" xfId="13799" xr:uid="{00000000-0005-0000-0000-0000540B0000}"/>
    <cellStyle name="Normal 103 17 5" xfId="16894" xr:uid="{00000000-0005-0000-0000-0000550B0000}"/>
    <cellStyle name="Normal 103 17 6" xfId="19931" xr:uid="{00000000-0005-0000-0000-0000560B0000}"/>
    <cellStyle name="Normal 103 17 7" xfId="22914" xr:uid="{00000000-0005-0000-0000-0000570B0000}"/>
    <cellStyle name="Normal 103 17 8" xfId="30633" xr:uid="{00000000-0005-0000-0000-0000580B0000}"/>
    <cellStyle name="Normal 103 17 9" xfId="29767" xr:uid="{00000000-0005-0000-0000-0000590B0000}"/>
    <cellStyle name="Normal 103 17_Tabla M" xfId="36005" xr:uid="{00000000-0005-0000-0000-00005A0B0000}"/>
    <cellStyle name="Normal 103 18" xfId="3012" xr:uid="{00000000-0005-0000-0000-00005B0B0000}"/>
    <cellStyle name="Normal 103 18 10" xfId="34991" xr:uid="{00000000-0005-0000-0000-00005C0B0000}"/>
    <cellStyle name="Normal 103 18 2" xfId="7628" xr:uid="{00000000-0005-0000-0000-00005D0B0000}"/>
    <cellStyle name="Normal 103 18 3" xfId="10657" xr:uid="{00000000-0005-0000-0000-00005E0B0000}"/>
    <cellStyle name="Normal 103 18 4" xfId="13798" xr:uid="{00000000-0005-0000-0000-00005F0B0000}"/>
    <cellStyle name="Normal 103 18 5" xfId="16893" xr:uid="{00000000-0005-0000-0000-0000600B0000}"/>
    <cellStyle name="Normal 103 18 6" xfId="19930" xr:uid="{00000000-0005-0000-0000-0000610B0000}"/>
    <cellStyle name="Normal 103 18 7" xfId="22913" xr:uid="{00000000-0005-0000-0000-0000620B0000}"/>
    <cellStyle name="Normal 103 18 8" xfId="29465" xr:uid="{00000000-0005-0000-0000-0000630B0000}"/>
    <cellStyle name="Normal 103 18 9" xfId="27523" xr:uid="{00000000-0005-0000-0000-0000640B0000}"/>
    <cellStyle name="Normal 103 18_Tabla M" xfId="36006" xr:uid="{00000000-0005-0000-0000-0000650B0000}"/>
    <cellStyle name="Normal 103 19" xfId="3013" xr:uid="{00000000-0005-0000-0000-0000660B0000}"/>
    <cellStyle name="Normal 103 19 10" xfId="34538" xr:uid="{00000000-0005-0000-0000-0000670B0000}"/>
    <cellStyle name="Normal 103 19 2" xfId="7629" xr:uid="{00000000-0005-0000-0000-0000680B0000}"/>
    <cellStyle name="Normal 103 19 3" xfId="10656" xr:uid="{00000000-0005-0000-0000-0000690B0000}"/>
    <cellStyle name="Normal 103 19 4" xfId="13797" xr:uid="{00000000-0005-0000-0000-00006A0B0000}"/>
    <cellStyle name="Normal 103 19 5" xfId="16892" xr:uid="{00000000-0005-0000-0000-00006B0B0000}"/>
    <cellStyle name="Normal 103 19 6" xfId="19929" xr:uid="{00000000-0005-0000-0000-00006C0B0000}"/>
    <cellStyle name="Normal 103 19 7" xfId="22912" xr:uid="{00000000-0005-0000-0000-00006D0B0000}"/>
    <cellStyle name="Normal 103 19 8" xfId="28333" xr:uid="{00000000-0005-0000-0000-00006E0B0000}"/>
    <cellStyle name="Normal 103 19 9" xfId="29729" xr:uid="{00000000-0005-0000-0000-00006F0B0000}"/>
    <cellStyle name="Normal 103 19_Tabla M" xfId="36007" xr:uid="{00000000-0005-0000-0000-0000700B0000}"/>
    <cellStyle name="Normal 103 2" xfId="3014" xr:uid="{00000000-0005-0000-0000-0000710B0000}"/>
    <cellStyle name="Normal 103 2 10" xfId="29917" xr:uid="{00000000-0005-0000-0000-0000720B0000}"/>
    <cellStyle name="Normal 103 2 2" xfId="7630" xr:uid="{00000000-0005-0000-0000-0000730B0000}"/>
    <cellStyle name="Normal 103 2 3" xfId="10655" xr:uid="{00000000-0005-0000-0000-0000740B0000}"/>
    <cellStyle name="Normal 103 2 4" xfId="13796" xr:uid="{00000000-0005-0000-0000-0000750B0000}"/>
    <cellStyle name="Normal 103 2 5" xfId="16891" xr:uid="{00000000-0005-0000-0000-0000760B0000}"/>
    <cellStyle name="Normal 103 2 6" xfId="19928" xr:uid="{00000000-0005-0000-0000-0000770B0000}"/>
    <cellStyle name="Normal 103 2 7" xfId="22911" xr:uid="{00000000-0005-0000-0000-0000780B0000}"/>
    <cellStyle name="Normal 103 2 8" xfId="32693" xr:uid="{00000000-0005-0000-0000-0000790B0000}"/>
    <cellStyle name="Normal 103 2 9" xfId="34084" xr:uid="{00000000-0005-0000-0000-00007A0B0000}"/>
    <cellStyle name="Normal 103 2_Tabla M" xfId="36008" xr:uid="{00000000-0005-0000-0000-00007B0B0000}"/>
    <cellStyle name="Normal 103 20" xfId="3015" xr:uid="{00000000-0005-0000-0000-00007C0B0000}"/>
    <cellStyle name="Normal 103 20 10" xfId="27655" xr:uid="{00000000-0005-0000-0000-00007D0B0000}"/>
    <cellStyle name="Normal 103 20 2" xfId="7631" xr:uid="{00000000-0005-0000-0000-00007E0B0000}"/>
    <cellStyle name="Normal 103 20 3" xfId="10654" xr:uid="{00000000-0005-0000-0000-00007F0B0000}"/>
    <cellStyle name="Normal 103 20 4" xfId="13795" xr:uid="{00000000-0005-0000-0000-0000800B0000}"/>
    <cellStyle name="Normal 103 20 5" xfId="16890" xr:uid="{00000000-0005-0000-0000-0000810B0000}"/>
    <cellStyle name="Normal 103 20 6" xfId="19927" xr:uid="{00000000-0005-0000-0000-0000820B0000}"/>
    <cellStyle name="Normal 103 20 7" xfId="22910" xr:uid="{00000000-0005-0000-0000-0000830B0000}"/>
    <cellStyle name="Normal 103 20 8" xfId="31745" xr:uid="{00000000-0005-0000-0000-0000840B0000}"/>
    <cellStyle name="Normal 103 20 9" xfId="33327" xr:uid="{00000000-0005-0000-0000-0000850B0000}"/>
    <cellStyle name="Normal 103 20_Tabla M" xfId="36009" xr:uid="{00000000-0005-0000-0000-0000860B0000}"/>
    <cellStyle name="Normal 103 21" xfId="3016" xr:uid="{00000000-0005-0000-0000-0000870B0000}"/>
    <cellStyle name="Normal 103 21 10" xfId="26903" xr:uid="{00000000-0005-0000-0000-0000880B0000}"/>
    <cellStyle name="Normal 103 21 2" xfId="7632" xr:uid="{00000000-0005-0000-0000-0000890B0000}"/>
    <cellStyle name="Normal 103 21 3" xfId="10653" xr:uid="{00000000-0005-0000-0000-00008A0B0000}"/>
    <cellStyle name="Normal 103 21 4" xfId="13794" xr:uid="{00000000-0005-0000-0000-00008B0B0000}"/>
    <cellStyle name="Normal 103 21 5" xfId="16889" xr:uid="{00000000-0005-0000-0000-00008C0B0000}"/>
    <cellStyle name="Normal 103 21 6" xfId="19926" xr:uid="{00000000-0005-0000-0000-00008D0B0000}"/>
    <cellStyle name="Normal 103 21 7" xfId="22909" xr:uid="{00000000-0005-0000-0000-00008E0B0000}"/>
    <cellStyle name="Normal 103 21 8" xfId="30632" xr:uid="{00000000-0005-0000-0000-00008F0B0000}"/>
    <cellStyle name="Normal 103 21 9" xfId="30903" xr:uid="{00000000-0005-0000-0000-0000900B0000}"/>
    <cellStyle name="Normal 103 21_Tabla M" xfId="36010" xr:uid="{00000000-0005-0000-0000-0000910B0000}"/>
    <cellStyle name="Normal 103 22" xfId="3017" xr:uid="{00000000-0005-0000-0000-0000920B0000}"/>
    <cellStyle name="Normal 103 22 10" xfId="35728" xr:uid="{00000000-0005-0000-0000-0000930B0000}"/>
    <cellStyle name="Normal 103 22 2" xfId="7633" xr:uid="{00000000-0005-0000-0000-0000940B0000}"/>
    <cellStyle name="Normal 103 22 3" xfId="10652" xr:uid="{00000000-0005-0000-0000-0000950B0000}"/>
    <cellStyle name="Normal 103 22 4" xfId="13793" xr:uid="{00000000-0005-0000-0000-0000960B0000}"/>
    <cellStyle name="Normal 103 22 5" xfId="16888" xr:uid="{00000000-0005-0000-0000-0000970B0000}"/>
    <cellStyle name="Normal 103 22 6" xfId="19925" xr:uid="{00000000-0005-0000-0000-0000980B0000}"/>
    <cellStyle name="Normal 103 22 7" xfId="22908" xr:uid="{00000000-0005-0000-0000-0000990B0000}"/>
    <cellStyle name="Normal 103 22 8" xfId="29464" xr:uid="{00000000-0005-0000-0000-00009A0B0000}"/>
    <cellStyle name="Normal 103 22 9" xfId="28655" xr:uid="{00000000-0005-0000-0000-00009B0B0000}"/>
    <cellStyle name="Normal 103 22_Tabla M" xfId="36011" xr:uid="{00000000-0005-0000-0000-00009C0B0000}"/>
    <cellStyle name="Normal 103 23" xfId="3018" xr:uid="{00000000-0005-0000-0000-00009D0B0000}"/>
    <cellStyle name="Normal 103 23 10" xfId="35443" xr:uid="{00000000-0005-0000-0000-00009E0B0000}"/>
    <cellStyle name="Normal 103 23 2" xfId="7634" xr:uid="{00000000-0005-0000-0000-00009F0B0000}"/>
    <cellStyle name="Normal 103 23 3" xfId="10651" xr:uid="{00000000-0005-0000-0000-0000A00B0000}"/>
    <cellStyle name="Normal 103 23 4" xfId="13792" xr:uid="{00000000-0005-0000-0000-0000A10B0000}"/>
    <cellStyle name="Normal 103 23 5" xfId="16887" xr:uid="{00000000-0005-0000-0000-0000A20B0000}"/>
    <cellStyle name="Normal 103 23 6" xfId="19924" xr:uid="{00000000-0005-0000-0000-0000A30B0000}"/>
    <cellStyle name="Normal 103 23 7" xfId="22907" xr:uid="{00000000-0005-0000-0000-0000A40B0000}"/>
    <cellStyle name="Normal 103 23 8" xfId="28332" xr:uid="{00000000-0005-0000-0000-0000A50B0000}"/>
    <cellStyle name="Normal 103 23 9" xfId="30867" xr:uid="{00000000-0005-0000-0000-0000A60B0000}"/>
    <cellStyle name="Normal 103 23_Tabla M" xfId="36012" xr:uid="{00000000-0005-0000-0000-0000A70B0000}"/>
    <cellStyle name="Normal 103 24" xfId="3019" xr:uid="{00000000-0005-0000-0000-0000A80B0000}"/>
    <cellStyle name="Normal 103 24 10" xfId="34990" xr:uid="{00000000-0005-0000-0000-0000A90B0000}"/>
    <cellStyle name="Normal 103 24 2" xfId="7635" xr:uid="{00000000-0005-0000-0000-0000AA0B0000}"/>
    <cellStyle name="Normal 103 24 3" xfId="10650" xr:uid="{00000000-0005-0000-0000-0000AB0B0000}"/>
    <cellStyle name="Normal 103 24 4" xfId="13791" xr:uid="{00000000-0005-0000-0000-0000AC0B0000}"/>
    <cellStyle name="Normal 103 24 5" xfId="16886" xr:uid="{00000000-0005-0000-0000-0000AD0B0000}"/>
    <cellStyle name="Normal 103 24 6" xfId="19923" xr:uid="{00000000-0005-0000-0000-0000AE0B0000}"/>
    <cellStyle name="Normal 103 24 7" xfId="22906" xr:uid="{00000000-0005-0000-0000-0000AF0B0000}"/>
    <cellStyle name="Normal 103 24 8" xfId="32692" xr:uid="{00000000-0005-0000-0000-0000B00B0000}"/>
    <cellStyle name="Normal 103 24 9" xfId="34083" xr:uid="{00000000-0005-0000-0000-0000B10B0000}"/>
    <cellStyle name="Normal 103 24_Tabla M" xfId="36013" xr:uid="{00000000-0005-0000-0000-0000B20B0000}"/>
    <cellStyle name="Normal 103 25" xfId="3020" xr:uid="{00000000-0005-0000-0000-0000B30B0000}"/>
    <cellStyle name="Normal 103 25 10" xfId="34537" xr:uid="{00000000-0005-0000-0000-0000B40B0000}"/>
    <cellStyle name="Normal 103 25 2" xfId="7636" xr:uid="{00000000-0005-0000-0000-0000B50B0000}"/>
    <cellStyle name="Normal 103 25 3" xfId="10649" xr:uid="{00000000-0005-0000-0000-0000B60B0000}"/>
    <cellStyle name="Normal 103 25 4" xfId="13790" xr:uid="{00000000-0005-0000-0000-0000B70B0000}"/>
    <cellStyle name="Normal 103 25 5" xfId="16885" xr:uid="{00000000-0005-0000-0000-0000B80B0000}"/>
    <cellStyle name="Normal 103 25 6" xfId="19922" xr:uid="{00000000-0005-0000-0000-0000B90B0000}"/>
    <cellStyle name="Normal 103 25 7" xfId="22905" xr:uid="{00000000-0005-0000-0000-0000BA0B0000}"/>
    <cellStyle name="Normal 103 25 8" xfId="31744" xr:uid="{00000000-0005-0000-0000-0000BB0B0000}"/>
    <cellStyle name="Normal 103 25 9" xfId="33326" xr:uid="{00000000-0005-0000-0000-0000BC0B0000}"/>
    <cellStyle name="Normal 103 25_Tabla M" xfId="36014" xr:uid="{00000000-0005-0000-0000-0000BD0B0000}"/>
    <cellStyle name="Normal 103 26" xfId="3021" xr:uid="{00000000-0005-0000-0000-0000BE0B0000}"/>
    <cellStyle name="Normal 103 26 10" xfId="24774" xr:uid="{00000000-0005-0000-0000-0000BF0B0000}"/>
    <cellStyle name="Normal 103 26 2" xfId="7637" xr:uid="{00000000-0005-0000-0000-0000C00B0000}"/>
    <cellStyle name="Normal 103 26 3" xfId="10648" xr:uid="{00000000-0005-0000-0000-0000C10B0000}"/>
    <cellStyle name="Normal 103 26 4" xfId="13789" xr:uid="{00000000-0005-0000-0000-0000C20B0000}"/>
    <cellStyle name="Normal 103 26 5" xfId="16884" xr:uid="{00000000-0005-0000-0000-0000C30B0000}"/>
    <cellStyle name="Normal 103 26 6" xfId="19921" xr:uid="{00000000-0005-0000-0000-0000C40B0000}"/>
    <cellStyle name="Normal 103 26 7" xfId="22904" xr:uid="{00000000-0005-0000-0000-0000C50B0000}"/>
    <cellStyle name="Normal 103 26 8" xfId="30631" xr:uid="{00000000-0005-0000-0000-0000C60B0000}"/>
    <cellStyle name="Normal 103 26 9" xfId="26957" xr:uid="{00000000-0005-0000-0000-0000C70B0000}"/>
    <cellStyle name="Normal 103 26_Tabla M" xfId="36015" xr:uid="{00000000-0005-0000-0000-0000C80B0000}"/>
    <cellStyle name="Normal 103 27" xfId="3022" xr:uid="{00000000-0005-0000-0000-0000C90B0000}"/>
    <cellStyle name="Normal 103 27 10" xfId="27671" xr:uid="{00000000-0005-0000-0000-0000CA0B0000}"/>
    <cellStyle name="Normal 103 27 2" xfId="7638" xr:uid="{00000000-0005-0000-0000-0000CB0B0000}"/>
    <cellStyle name="Normal 103 27 3" xfId="10647" xr:uid="{00000000-0005-0000-0000-0000CC0B0000}"/>
    <cellStyle name="Normal 103 27 4" xfId="13788" xr:uid="{00000000-0005-0000-0000-0000CD0B0000}"/>
    <cellStyle name="Normal 103 27 5" xfId="16883" xr:uid="{00000000-0005-0000-0000-0000CE0B0000}"/>
    <cellStyle name="Normal 103 27 6" xfId="19920" xr:uid="{00000000-0005-0000-0000-0000CF0B0000}"/>
    <cellStyle name="Normal 103 27 7" xfId="22903" xr:uid="{00000000-0005-0000-0000-0000D00B0000}"/>
    <cellStyle name="Normal 103 27 8" xfId="29463" xr:uid="{00000000-0005-0000-0000-0000D10B0000}"/>
    <cellStyle name="Normal 103 27 9" xfId="29816" xr:uid="{00000000-0005-0000-0000-0000D20B0000}"/>
    <cellStyle name="Normal 103 27_Tabla M" xfId="36016" xr:uid="{00000000-0005-0000-0000-0000D30B0000}"/>
    <cellStyle name="Normal 103 3" xfId="3023" xr:uid="{00000000-0005-0000-0000-0000D40B0000}"/>
    <cellStyle name="Normal 103 3 10" xfId="33401" xr:uid="{00000000-0005-0000-0000-0000D50B0000}"/>
    <cellStyle name="Normal 103 3 2" xfId="7639" xr:uid="{00000000-0005-0000-0000-0000D60B0000}"/>
    <cellStyle name="Normal 103 3 3" xfId="10646" xr:uid="{00000000-0005-0000-0000-0000D70B0000}"/>
    <cellStyle name="Normal 103 3 4" xfId="13787" xr:uid="{00000000-0005-0000-0000-0000D80B0000}"/>
    <cellStyle name="Normal 103 3 5" xfId="16882" xr:uid="{00000000-0005-0000-0000-0000D90B0000}"/>
    <cellStyle name="Normal 103 3 6" xfId="19919" xr:uid="{00000000-0005-0000-0000-0000DA0B0000}"/>
    <cellStyle name="Normal 103 3 7" xfId="22902" xr:uid="{00000000-0005-0000-0000-0000DB0B0000}"/>
    <cellStyle name="Normal 103 3 8" xfId="28331" xr:uid="{00000000-0005-0000-0000-0000DC0B0000}"/>
    <cellStyle name="Normal 103 3 9" xfId="31878" xr:uid="{00000000-0005-0000-0000-0000DD0B0000}"/>
    <cellStyle name="Normal 103 3_Tabla M" xfId="36017" xr:uid="{00000000-0005-0000-0000-0000DE0B0000}"/>
    <cellStyle name="Normal 103 4" xfId="3024" xr:uid="{00000000-0005-0000-0000-0000DF0B0000}"/>
    <cellStyle name="Normal 103 4 10" xfId="35821" xr:uid="{00000000-0005-0000-0000-0000E00B0000}"/>
    <cellStyle name="Normal 103 4 2" xfId="7640" xr:uid="{00000000-0005-0000-0000-0000E10B0000}"/>
    <cellStyle name="Normal 103 4 3" xfId="10645" xr:uid="{00000000-0005-0000-0000-0000E20B0000}"/>
    <cellStyle name="Normal 103 4 4" xfId="13786" xr:uid="{00000000-0005-0000-0000-0000E30B0000}"/>
    <cellStyle name="Normal 103 4 5" xfId="16881" xr:uid="{00000000-0005-0000-0000-0000E40B0000}"/>
    <cellStyle name="Normal 103 4 6" xfId="19918" xr:uid="{00000000-0005-0000-0000-0000E50B0000}"/>
    <cellStyle name="Normal 103 4 7" xfId="22901" xr:uid="{00000000-0005-0000-0000-0000E60B0000}"/>
    <cellStyle name="Normal 103 4 8" xfId="32691" xr:uid="{00000000-0005-0000-0000-0000E70B0000}"/>
    <cellStyle name="Normal 103 4 9" xfId="34082" xr:uid="{00000000-0005-0000-0000-0000E80B0000}"/>
    <cellStyle name="Normal 103 4_Tabla M" xfId="36018" xr:uid="{00000000-0005-0000-0000-0000E90B0000}"/>
    <cellStyle name="Normal 103 5" xfId="3025" xr:uid="{00000000-0005-0000-0000-0000EA0B0000}"/>
    <cellStyle name="Normal 103 5 10" xfId="35442" xr:uid="{00000000-0005-0000-0000-0000EB0B0000}"/>
    <cellStyle name="Normal 103 5 2" xfId="7641" xr:uid="{00000000-0005-0000-0000-0000EC0B0000}"/>
    <cellStyle name="Normal 103 5 3" xfId="10644" xr:uid="{00000000-0005-0000-0000-0000ED0B0000}"/>
    <cellStyle name="Normal 103 5 4" xfId="13785" xr:uid="{00000000-0005-0000-0000-0000EE0B0000}"/>
    <cellStyle name="Normal 103 5 5" xfId="16880" xr:uid="{00000000-0005-0000-0000-0000EF0B0000}"/>
    <cellStyle name="Normal 103 5 6" xfId="19917" xr:uid="{00000000-0005-0000-0000-0000F00B0000}"/>
    <cellStyle name="Normal 103 5 7" xfId="22900" xr:uid="{00000000-0005-0000-0000-0000F10B0000}"/>
    <cellStyle name="Normal 103 5 8" xfId="31743" xr:uid="{00000000-0005-0000-0000-0000F20B0000}"/>
    <cellStyle name="Normal 103 5 9" xfId="33325" xr:uid="{00000000-0005-0000-0000-0000F30B0000}"/>
    <cellStyle name="Normal 103 5_Tabla M" xfId="36019" xr:uid="{00000000-0005-0000-0000-0000F40B0000}"/>
    <cellStyle name="Normal 103 6" xfId="3026" xr:uid="{00000000-0005-0000-0000-0000F50B0000}"/>
    <cellStyle name="Normal 103 6 10" xfId="34989" xr:uid="{00000000-0005-0000-0000-0000F60B0000}"/>
    <cellStyle name="Normal 103 6 2" xfId="7642" xr:uid="{00000000-0005-0000-0000-0000F70B0000}"/>
    <cellStyle name="Normal 103 6 3" xfId="10643" xr:uid="{00000000-0005-0000-0000-0000F80B0000}"/>
    <cellStyle name="Normal 103 6 4" xfId="13784" xr:uid="{00000000-0005-0000-0000-0000F90B0000}"/>
    <cellStyle name="Normal 103 6 5" xfId="16879" xr:uid="{00000000-0005-0000-0000-0000FA0B0000}"/>
    <cellStyle name="Normal 103 6 6" xfId="19916" xr:uid="{00000000-0005-0000-0000-0000FB0B0000}"/>
    <cellStyle name="Normal 103 6 7" xfId="22899" xr:uid="{00000000-0005-0000-0000-0000FC0B0000}"/>
    <cellStyle name="Normal 103 6 8" xfId="30630" xr:uid="{00000000-0005-0000-0000-0000FD0B0000}"/>
    <cellStyle name="Normal 103 6 9" xfId="27476" xr:uid="{00000000-0005-0000-0000-0000FE0B0000}"/>
    <cellStyle name="Normal 103 6_Tabla M" xfId="36020" xr:uid="{00000000-0005-0000-0000-0000FF0B0000}"/>
    <cellStyle name="Normal 103 7" xfId="3027" xr:uid="{00000000-0005-0000-0000-0000000C0000}"/>
    <cellStyle name="Normal 103 7 10" xfId="34536" xr:uid="{00000000-0005-0000-0000-0000010C0000}"/>
    <cellStyle name="Normal 103 7 2" xfId="7643" xr:uid="{00000000-0005-0000-0000-0000020C0000}"/>
    <cellStyle name="Normal 103 7 3" xfId="10642" xr:uid="{00000000-0005-0000-0000-0000030C0000}"/>
    <cellStyle name="Normal 103 7 4" xfId="13783" xr:uid="{00000000-0005-0000-0000-0000040C0000}"/>
    <cellStyle name="Normal 103 7 5" xfId="16878" xr:uid="{00000000-0005-0000-0000-0000050C0000}"/>
    <cellStyle name="Normal 103 7 6" xfId="19915" xr:uid="{00000000-0005-0000-0000-0000060C0000}"/>
    <cellStyle name="Normal 103 7 7" xfId="22898" xr:uid="{00000000-0005-0000-0000-0000070C0000}"/>
    <cellStyle name="Normal 103 7 8" xfId="29462" xr:uid="{00000000-0005-0000-0000-0000080C0000}"/>
    <cellStyle name="Normal 103 7 9" xfId="27181" xr:uid="{00000000-0005-0000-0000-0000090C0000}"/>
    <cellStyle name="Normal 103 7_Tabla M" xfId="36021" xr:uid="{00000000-0005-0000-0000-00000A0C0000}"/>
    <cellStyle name="Normal 103 8" xfId="3028" xr:uid="{00000000-0005-0000-0000-00000B0C0000}"/>
    <cellStyle name="Normal 103 8 10" xfId="27120" xr:uid="{00000000-0005-0000-0000-00000C0C0000}"/>
    <cellStyle name="Normal 103 8 2" xfId="7644" xr:uid="{00000000-0005-0000-0000-00000D0C0000}"/>
    <cellStyle name="Normal 103 8 3" xfId="10641" xr:uid="{00000000-0005-0000-0000-00000E0C0000}"/>
    <cellStyle name="Normal 103 8 4" xfId="13782" xr:uid="{00000000-0005-0000-0000-00000F0C0000}"/>
    <cellStyle name="Normal 103 8 5" xfId="16877" xr:uid="{00000000-0005-0000-0000-0000100C0000}"/>
    <cellStyle name="Normal 103 8 6" xfId="19914" xr:uid="{00000000-0005-0000-0000-0000110C0000}"/>
    <cellStyle name="Normal 103 8 7" xfId="22897" xr:uid="{00000000-0005-0000-0000-0000120C0000}"/>
    <cellStyle name="Normal 103 8 8" xfId="28330" xr:uid="{00000000-0005-0000-0000-0000130C0000}"/>
    <cellStyle name="Normal 103 8 9" xfId="27444" xr:uid="{00000000-0005-0000-0000-0000140C0000}"/>
    <cellStyle name="Normal 103 8_Tabla M" xfId="36022" xr:uid="{00000000-0005-0000-0000-0000150C0000}"/>
    <cellStyle name="Normal 103 9" xfId="3029" xr:uid="{00000000-0005-0000-0000-0000160C0000}"/>
    <cellStyle name="Normal 103 9 10" xfId="25457" xr:uid="{00000000-0005-0000-0000-0000170C0000}"/>
    <cellStyle name="Normal 103 9 2" xfId="7645" xr:uid="{00000000-0005-0000-0000-0000180C0000}"/>
    <cellStyle name="Normal 103 9 3" xfId="10640" xr:uid="{00000000-0005-0000-0000-0000190C0000}"/>
    <cellStyle name="Normal 103 9 4" xfId="13781" xr:uid="{00000000-0005-0000-0000-00001A0C0000}"/>
    <cellStyle name="Normal 103 9 5" xfId="16876" xr:uid="{00000000-0005-0000-0000-00001B0C0000}"/>
    <cellStyle name="Normal 103 9 6" xfId="19913" xr:uid="{00000000-0005-0000-0000-00001C0C0000}"/>
    <cellStyle name="Normal 103 9 7" xfId="22896" xr:uid="{00000000-0005-0000-0000-00001D0C0000}"/>
    <cellStyle name="Normal 103 9 8" xfId="32690" xr:uid="{00000000-0005-0000-0000-00001E0C0000}"/>
    <cellStyle name="Normal 103 9 9" xfId="34081" xr:uid="{00000000-0005-0000-0000-00001F0C0000}"/>
    <cellStyle name="Normal 103 9_Tabla M" xfId="36023" xr:uid="{00000000-0005-0000-0000-0000200C0000}"/>
    <cellStyle name="Normal 104" xfId="39079" xr:uid="{00000000-0005-0000-0000-0000210C0000}"/>
    <cellStyle name="Normal 104 10" xfId="3030" xr:uid="{00000000-0005-0000-0000-0000220C0000}"/>
    <cellStyle name="Normal 104 10 10" xfId="25485" xr:uid="{00000000-0005-0000-0000-0000230C0000}"/>
    <cellStyle name="Normal 104 10 2" xfId="7646" xr:uid="{00000000-0005-0000-0000-0000240C0000}"/>
    <cellStyle name="Normal 104 10 3" xfId="10639" xr:uid="{00000000-0005-0000-0000-0000250C0000}"/>
    <cellStyle name="Normal 104 10 4" xfId="13780" xr:uid="{00000000-0005-0000-0000-0000260C0000}"/>
    <cellStyle name="Normal 104 10 5" xfId="16875" xr:uid="{00000000-0005-0000-0000-0000270C0000}"/>
    <cellStyle name="Normal 104 10 6" xfId="19912" xr:uid="{00000000-0005-0000-0000-0000280C0000}"/>
    <cellStyle name="Normal 104 10 7" xfId="22895" xr:uid="{00000000-0005-0000-0000-0000290C0000}"/>
    <cellStyle name="Normal 104 10 8" xfId="31742" xr:uid="{00000000-0005-0000-0000-00002A0C0000}"/>
    <cellStyle name="Normal 104 10 9" xfId="33324" xr:uid="{00000000-0005-0000-0000-00002B0C0000}"/>
    <cellStyle name="Normal 104 10_Tabla M" xfId="36024" xr:uid="{00000000-0005-0000-0000-00002C0C0000}"/>
    <cellStyle name="Normal 104 11" xfId="3031" xr:uid="{00000000-0005-0000-0000-00002D0C0000}"/>
    <cellStyle name="Normal 104 11 10" xfId="35463" xr:uid="{00000000-0005-0000-0000-00002E0C0000}"/>
    <cellStyle name="Normal 104 11 2" xfId="7647" xr:uid="{00000000-0005-0000-0000-00002F0C0000}"/>
    <cellStyle name="Normal 104 11 3" xfId="10638" xr:uid="{00000000-0005-0000-0000-0000300C0000}"/>
    <cellStyle name="Normal 104 11 4" xfId="13779" xr:uid="{00000000-0005-0000-0000-0000310C0000}"/>
    <cellStyle name="Normal 104 11 5" xfId="16874" xr:uid="{00000000-0005-0000-0000-0000320C0000}"/>
    <cellStyle name="Normal 104 11 6" xfId="19911" xr:uid="{00000000-0005-0000-0000-0000330C0000}"/>
    <cellStyle name="Normal 104 11 7" xfId="22894" xr:uid="{00000000-0005-0000-0000-0000340C0000}"/>
    <cellStyle name="Normal 104 11 8" xfId="30629" xr:uid="{00000000-0005-0000-0000-0000350C0000}"/>
    <cellStyle name="Normal 104 11 9" xfId="28612" xr:uid="{00000000-0005-0000-0000-0000360C0000}"/>
    <cellStyle name="Normal 104 11_Tabla M" xfId="36025" xr:uid="{00000000-0005-0000-0000-0000370C0000}"/>
    <cellStyle name="Normal 104 12" xfId="3032" xr:uid="{00000000-0005-0000-0000-0000380C0000}"/>
    <cellStyle name="Normal 104 12 10" xfId="35441" xr:uid="{00000000-0005-0000-0000-0000390C0000}"/>
    <cellStyle name="Normal 104 12 2" xfId="7648" xr:uid="{00000000-0005-0000-0000-00003A0C0000}"/>
    <cellStyle name="Normal 104 12 3" xfId="10637" xr:uid="{00000000-0005-0000-0000-00003B0C0000}"/>
    <cellStyle name="Normal 104 12 4" xfId="13778" xr:uid="{00000000-0005-0000-0000-00003C0C0000}"/>
    <cellStyle name="Normal 104 12 5" xfId="16873" xr:uid="{00000000-0005-0000-0000-00003D0C0000}"/>
    <cellStyle name="Normal 104 12 6" xfId="19910" xr:uid="{00000000-0005-0000-0000-00003E0C0000}"/>
    <cellStyle name="Normal 104 12 7" xfId="22893" xr:uid="{00000000-0005-0000-0000-00003F0C0000}"/>
    <cellStyle name="Normal 104 12 8" xfId="29461" xr:uid="{00000000-0005-0000-0000-0000400C0000}"/>
    <cellStyle name="Normal 104 12 9" xfId="26933" xr:uid="{00000000-0005-0000-0000-0000410C0000}"/>
    <cellStyle name="Normal 104 12_Tabla M" xfId="36026" xr:uid="{00000000-0005-0000-0000-0000420C0000}"/>
    <cellStyle name="Normal 104 13" xfId="3033" xr:uid="{00000000-0005-0000-0000-0000430C0000}"/>
    <cellStyle name="Normal 104 13 10" xfId="34988" xr:uid="{00000000-0005-0000-0000-0000440C0000}"/>
    <cellStyle name="Normal 104 13 2" xfId="7649" xr:uid="{00000000-0005-0000-0000-0000450C0000}"/>
    <cellStyle name="Normal 104 13 3" xfId="10636" xr:uid="{00000000-0005-0000-0000-0000460C0000}"/>
    <cellStyle name="Normal 104 13 4" xfId="13777" xr:uid="{00000000-0005-0000-0000-0000470C0000}"/>
    <cellStyle name="Normal 104 13 5" xfId="16872" xr:uid="{00000000-0005-0000-0000-0000480C0000}"/>
    <cellStyle name="Normal 104 13 6" xfId="19909" xr:uid="{00000000-0005-0000-0000-0000490C0000}"/>
    <cellStyle name="Normal 104 13 7" xfId="22892" xr:uid="{00000000-0005-0000-0000-00004A0C0000}"/>
    <cellStyle name="Normal 104 13 8" xfId="28329" xr:uid="{00000000-0005-0000-0000-00004B0C0000}"/>
    <cellStyle name="Normal 104 13 9" xfId="28578" xr:uid="{00000000-0005-0000-0000-00004C0C0000}"/>
    <cellStyle name="Normal 104 13_Tabla M" xfId="36027" xr:uid="{00000000-0005-0000-0000-00004D0C0000}"/>
    <cellStyle name="Normal 104 2" xfId="3034" xr:uid="{00000000-0005-0000-0000-00004E0C0000}"/>
    <cellStyle name="Normal 104 2 10" xfId="34535" xr:uid="{00000000-0005-0000-0000-00004F0C0000}"/>
    <cellStyle name="Normal 104 2 2" xfId="7650" xr:uid="{00000000-0005-0000-0000-0000500C0000}"/>
    <cellStyle name="Normal 104 2 3" xfId="10635" xr:uid="{00000000-0005-0000-0000-0000510C0000}"/>
    <cellStyle name="Normal 104 2 4" xfId="13776" xr:uid="{00000000-0005-0000-0000-0000520C0000}"/>
    <cellStyle name="Normal 104 2 5" xfId="16871" xr:uid="{00000000-0005-0000-0000-0000530C0000}"/>
    <cellStyle name="Normal 104 2 6" xfId="19908" xr:uid="{00000000-0005-0000-0000-0000540C0000}"/>
    <cellStyle name="Normal 104 2 7" xfId="22891" xr:uid="{00000000-0005-0000-0000-0000550C0000}"/>
    <cellStyle name="Normal 104 2 8" xfId="32689" xr:uid="{00000000-0005-0000-0000-0000560C0000}"/>
    <cellStyle name="Normal 104 2 9" xfId="34080" xr:uid="{00000000-0005-0000-0000-0000570C0000}"/>
    <cellStyle name="Normal 104 2_Tabla M" xfId="36028" xr:uid="{00000000-0005-0000-0000-0000580C0000}"/>
    <cellStyle name="Normal 104 3" xfId="3035" xr:uid="{00000000-0005-0000-0000-0000590C0000}"/>
    <cellStyle name="Normal 104 3 10" xfId="28760" xr:uid="{00000000-0005-0000-0000-00005A0C0000}"/>
    <cellStyle name="Normal 104 3 2" xfId="7651" xr:uid="{00000000-0005-0000-0000-00005B0C0000}"/>
    <cellStyle name="Normal 104 3 3" xfId="10634" xr:uid="{00000000-0005-0000-0000-00005C0C0000}"/>
    <cellStyle name="Normal 104 3 4" xfId="13775" xr:uid="{00000000-0005-0000-0000-00005D0C0000}"/>
    <cellStyle name="Normal 104 3 5" xfId="16870" xr:uid="{00000000-0005-0000-0000-00005E0C0000}"/>
    <cellStyle name="Normal 104 3 6" xfId="19907" xr:uid="{00000000-0005-0000-0000-00005F0C0000}"/>
    <cellStyle name="Normal 104 3 7" xfId="22890" xr:uid="{00000000-0005-0000-0000-0000600C0000}"/>
    <cellStyle name="Normal 104 3 8" xfId="31741" xr:uid="{00000000-0005-0000-0000-0000610C0000}"/>
    <cellStyle name="Normal 104 3 9" xfId="33323" xr:uid="{00000000-0005-0000-0000-0000620C0000}"/>
    <cellStyle name="Normal 104 3_Tabla M" xfId="36029" xr:uid="{00000000-0005-0000-0000-0000630C0000}"/>
    <cellStyle name="Normal 104 4" xfId="3036" xr:uid="{00000000-0005-0000-0000-0000640C0000}"/>
    <cellStyle name="Normal 104 4 10" xfId="29658" xr:uid="{00000000-0005-0000-0000-0000650C0000}"/>
    <cellStyle name="Normal 104 4 2" xfId="7652" xr:uid="{00000000-0005-0000-0000-0000660C0000}"/>
    <cellStyle name="Normal 104 4 3" xfId="10633" xr:uid="{00000000-0005-0000-0000-0000670C0000}"/>
    <cellStyle name="Normal 104 4 4" xfId="13774" xr:uid="{00000000-0005-0000-0000-0000680C0000}"/>
    <cellStyle name="Normal 104 4 5" xfId="16869" xr:uid="{00000000-0005-0000-0000-0000690C0000}"/>
    <cellStyle name="Normal 104 4 6" xfId="19906" xr:uid="{00000000-0005-0000-0000-00006A0C0000}"/>
    <cellStyle name="Normal 104 4 7" xfId="22889" xr:uid="{00000000-0005-0000-0000-00006B0C0000}"/>
    <cellStyle name="Normal 104 4 8" xfId="30628" xr:uid="{00000000-0005-0000-0000-00006C0C0000}"/>
    <cellStyle name="Normal 104 4 9" xfId="29766" xr:uid="{00000000-0005-0000-0000-00006D0C0000}"/>
    <cellStyle name="Normal 104 4_Tabla M" xfId="36030" xr:uid="{00000000-0005-0000-0000-00006E0C0000}"/>
    <cellStyle name="Normal 104 5" xfId="3037" xr:uid="{00000000-0005-0000-0000-00006F0C0000}"/>
    <cellStyle name="Normal 104 5 10" xfId="30816" xr:uid="{00000000-0005-0000-0000-0000700C0000}"/>
    <cellStyle name="Normal 104 5 2" xfId="7653" xr:uid="{00000000-0005-0000-0000-0000710C0000}"/>
    <cellStyle name="Normal 104 5 3" xfId="10632" xr:uid="{00000000-0005-0000-0000-0000720C0000}"/>
    <cellStyle name="Normal 104 5 4" xfId="13773" xr:uid="{00000000-0005-0000-0000-0000730C0000}"/>
    <cellStyle name="Normal 104 5 5" xfId="16868" xr:uid="{00000000-0005-0000-0000-0000740C0000}"/>
    <cellStyle name="Normal 104 5 6" xfId="19905" xr:uid="{00000000-0005-0000-0000-0000750C0000}"/>
    <cellStyle name="Normal 104 5 7" xfId="22888" xr:uid="{00000000-0005-0000-0000-0000760C0000}"/>
    <cellStyle name="Normal 104 5 8" xfId="29460" xr:uid="{00000000-0005-0000-0000-0000770C0000}"/>
    <cellStyle name="Normal 104 5 9" xfId="27524" xr:uid="{00000000-0005-0000-0000-0000780C0000}"/>
    <cellStyle name="Normal 104 5_Tabla M" xfId="36031" xr:uid="{00000000-0005-0000-0000-0000790C0000}"/>
    <cellStyle name="Normal 104 6" xfId="3038" xr:uid="{00000000-0005-0000-0000-00007A0C0000}"/>
    <cellStyle name="Normal 104 6 10" xfId="35550" xr:uid="{00000000-0005-0000-0000-00007B0C0000}"/>
    <cellStyle name="Normal 104 6 2" xfId="7654" xr:uid="{00000000-0005-0000-0000-00007C0C0000}"/>
    <cellStyle name="Normal 104 6 3" xfId="10630" xr:uid="{00000000-0005-0000-0000-00007D0C0000}"/>
    <cellStyle name="Normal 104 6 4" xfId="13771" xr:uid="{00000000-0005-0000-0000-00007E0C0000}"/>
    <cellStyle name="Normal 104 6 5" xfId="16866" xr:uid="{00000000-0005-0000-0000-00007F0C0000}"/>
    <cellStyle name="Normal 104 6 6" xfId="19903" xr:uid="{00000000-0005-0000-0000-0000800C0000}"/>
    <cellStyle name="Normal 104 6 7" xfId="22886" xr:uid="{00000000-0005-0000-0000-0000810C0000}"/>
    <cellStyle name="Normal 104 6 8" xfId="28328" xr:uid="{00000000-0005-0000-0000-0000820C0000}"/>
    <cellStyle name="Normal 104 6 9" xfId="29730" xr:uid="{00000000-0005-0000-0000-0000830C0000}"/>
    <cellStyle name="Normal 104 6_Tabla M" xfId="36032" xr:uid="{00000000-0005-0000-0000-0000840C0000}"/>
    <cellStyle name="Normal 104 7" xfId="3039" xr:uid="{00000000-0005-0000-0000-0000850C0000}"/>
    <cellStyle name="Normal 104 7 10" xfId="35440" xr:uid="{00000000-0005-0000-0000-0000860C0000}"/>
    <cellStyle name="Normal 104 7 2" xfId="7655" xr:uid="{00000000-0005-0000-0000-0000870C0000}"/>
    <cellStyle name="Normal 104 7 3" xfId="10629" xr:uid="{00000000-0005-0000-0000-0000880C0000}"/>
    <cellStyle name="Normal 104 7 4" xfId="13770" xr:uid="{00000000-0005-0000-0000-0000890C0000}"/>
    <cellStyle name="Normal 104 7 5" xfId="16865" xr:uid="{00000000-0005-0000-0000-00008A0C0000}"/>
    <cellStyle name="Normal 104 7 6" xfId="19902" xr:uid="{00000000-0005-0000-0000-00008B0C0000}"/>
    <cellStyle name="Normal 104 7 7" xfId="22885" xr:uid="{00000000-0005-0000-0000-00008C0C0000}"/>
    <cellStyle name="Normal 104 7 8" xfId="32688" xr:uid="{00000000-0005-0000-0000-00008D0C0000}"/>
    <cellStyle name="Normal 104 7 9" xfId="34079" xr:uid="{00000000-0005-0000-0000-00008E0C0000}"/>
    <cellStyle name="Normal 104 7_Tabla M" xfId="36033" xr:uid="{00000000-0005-0000-0000-00008F0C0000}"/>
    <cellStyle name="Normal 104 8" xfId="3040" xr:uid="{00000000-0005-0000-0000-0000900C0000}"/>
    <cellStyle name="Normal 104 8 10" xfId="34987" xr:uid="{00000000-0005-0000-0000-0000910C0000}"/>
    <cellStyle name="Normal 104 8 2" xfId="7656" xr:uid="{00000000-0005-0000-0000-0000920C0000}"/>
    <cellStyle name="Normal 104 8 3" xfId="10628" xr:uid="{00000000-0005-0000-0000-0000930C0000}"/>
    <cellStyle name="Normal 104 8 4" xfId="13769" xr:uid="{00000000-0005-0000-0000-0000940C0000}"/>
    <cellStyle name="Normal 104 8 5" xfId="16864" xr:uid="{00000000-0005-0000-0000-0000950C0000}"/>
    <cellStyle name="Normal 104 8 6" xfId="19901" xr:uid="{00000000-0005-0000-0000-0000960C0000}"/>
    <cellStyle name="Normal 104 8 7" xfId="22884" xr:uid="{00000000-0005-0000-0000-0000970C0000}"/>
    <cellStyle name="Normal 104 8 8" xfId="31740" xr:uid="{00000000-0005-0000-0000-0000980C0000}"/>
    <cellStyle name="Normal 104 8 9" xfId="33322" xr:uid="{00000000-0005-0000-0000-0000990C0000}"/>
    <cellStyle name="Normal 104 8_Tabla M" xfId="36034" xr:uid="{00000000-0005-0000-0000-00009A0C0000}"/>
    <cellStyle name="Normal 104 9" xfId="3041" xr:uid="{00000000-0005-0000-0000-00009B0C0000}"/>
    <cellStyle name="Normal 104 9 10" xfId="34534" xr:uid="{00000000-0005-0000-0000-00009C0C0000}"/>
    <cellStyle name="Normal 104 9 2" xfId="7657" xr:uid="{00000000-0005-0000-0000-00009D0C0000}"/>
    <cellStyle name="Normal 104 9 3" xfId="10627" xr:uid="{00000000-0005-0000-0000-00009E0C0000}"/>
    <cellStyle name="Normal 104 9 4" xfId="13768" xr:uid="{00000000-0005-0000-0000-00009F0C0000}"/>
    <cellStyle name="Normal 104 9 5" xfId="16863" xr:uid="{00000000-0005-0000-0000-0000A00C0000}"/>
    <cellStyle name="Normal 104 9 6" xfId="19900" xr:uid="{00000000-0005-0000-0000-0000A10C0000}"/>
    <cellStyle name="Normal 104 9 7" xfId="22883" xr:uid="{00000000-0005-0000-0000-0000A20C0000}"/>
    <cellStyle name="Normal 104 9 8" xfId="30627" xr:uid="{00000000-0005-0000-0000-0000A30C0000}"/>
    <cellStyle name="Normal 104 9 9" xfId="30902" xr:uid="{00000000-0005-0000-0000-0000A40C0000}"/>
    <cellStyle name="Normal 104 9_Tabla M" xfId="36035" xr:uid="{00000000-0005-0000-0000-0000A50C0000}"/>
    <cellStyle name="Normal 105" xfId="39080" xr:uid="{00000000-0005-0000-0000-0000A60C0000}"/>
    <cellStyle name="Normal 105 10" xfId="3042" xr:uid="{00000000-0005-0000-0000-0000A70C0000}"/>
    <cellStyle name="Normal 105 10 10" xfId="28807" xr:uid="{00000000-0005-0000-0000-0000A80C0000}"/>
    <cellStyle name="Normal 105 10 2" xfId="7658" xr:uid="{00000000-0005-0000-0000-0000A90C0000}"/>
    <cellStyle name="Normal 105 10 3" xfId="10626" xr:uid="{00000000-0005-0000-0000-0000AA0C0000}"/>
    <cellStyle name="Normal 105 10 4" xfId="13767" xr:uid="{00000000-0005-0000-0000-0000AB0C0000}"/>
    <cellStyle name="Normal 105 10 5" xfId="16862" xr:uid="{00000000-0005-0000-0000-0000AC0C0000}"/>
    <cellStyle name="Normal 105 10 6" xfId="19899" xr:uid="{00000000-0005-0000-0000-0000AD0C0000}"/>
    <cellStyle name="Normal 105 10 7" xfId="22882" xr:uid="{00000000-0005-0000-0000-0000AE0C0000}"/>
    <cellStyle name="Normal 105 10 8" xfId="29459" xr:uid="{00000000-0005-0000-0000-0000AF0C0000}"/>
    <cellStyle name="Normal 105 10 9" xfId="28656" xr:uid="{00000000-0005-0000-0000-0000B00C0000}"/>
    <cellStyle name="Normal 105 10_Tabla M" xfId="36036" xr:uid="{00000000-0005-0000-0000-0000B10C0000}"/>
    <cellStyle name="Normal 105 11" xfId="3043" xr:uid="{00000000-0005-0000-0000-0000B20C0000}"/>
    <cellStyle name="Normal 105 11 10" xfId="27305" xr:uid="{00000000-0005-0000-0000-0000B30C0000}"/>
    <cellStyle name="Normal 105 11 2" xfId="7659" xr:uid="{00000000-0005-0000-0000-0000B40C0000}"/>
    <cellStyle name="Normal 105 11 3" xfId="10625" xr:uid="{00000000-0005-0000-0000-0000B50C0000}"/>
    <cellStyle name="Normal 105 11 4" xfId="13766" xr:uid="{00000000-0005-0000-0000-0000B60C0000}"/>
    <cellStyle name="Normal 105 11 5" xfId="16861" xr:uid="{00000000-0005-0000-0000-0000B70C0000}"/>
    <cellStyle name="Normal 105 11 6" xfId="19898" xr:uid="{00000000-0005-0000-0000-0000B80C0000}"/>
    <cellStyle name="Normal 105 11 7" xfId="22881" xr:uid="{00000000-0005-0000-0000-0000B90C0000}"/>
    <cellStyle name="Normal 105 11 8" xfId="28327" xr:uid="{00000000-0005-0000-0000-0000BA0C0000}"/>
    <cellStyle name="Normal 105 11 9" xfId="30868" xr:uid="{00000000-0005-0000-0000-0000BB0C0000}"/>
    <cellStyle name="Normal 105 11_Tabla M" xfId="36037" xr:uid="{00000000-0005-0000-0000-0000BC0C0000}"/>
    <cellStyle name="Normal 105 12" xfId="3044" xr:uid="{00000000-0005-0000-0000-0000BD0C0000}"/>
    <cellStyle name="Normal 105 12 10" xfId="27142" xr:uid="{00000000-0005-0000-0000-0000BE0C0000}"/>
    <cellStyle name="Normal 105 12 2" xfId="7660" xr:uid="{00000000-0005-0000-0000-0000BF0C0000}"/>
    <cellStyle name="Normal 105 12 3" xfId="10624" xr:uid="{00000000-0005-0000-0000-0000C00C0000}"/>
    <cellStyle name="Normal 105 12 4" xfId="13765" xr:uid="{00000000-0005-0000-0000-0000C10C0000}"/>
    <cellStyle name="Normal 105 12 5" xfId="16860" xr:uid="{00000000-0005-0000-0000-0000C20C0000}"/>
    <cellStyle name="Normal 105 12 6" xfId="19897" xr:uid="{00000000-0005-0000-0000-0000C30C0000}"/>
    <cellStyle name="Normal 105 12 7" xfId="22880" xr:uid="{00000000-0005-0000-0000-0000C40C0000}"/>
    <cellStyle name="Normal 105 12 8" xfId="32687" xr:uid="{00000000-0005-0000-0000-0000C50C0000}"/>
    <cellStyle name="Normal 105 12 9" xfId="34078" xr:uid="{00000000-0005-0000-0000-0000C60C0000}"/>
    <cellStyle name="Normal 105 12_Tabla M" xfId="36038" xr:uid="{00000000-0005-0000-0000-0000C70C0000}"/>
    <cellStyle name="Normal 105 13" xfId="3045" xr:uid="{00000000-0005-0000-0000-0000C80C0000}"/>
    <cellStyle name="Normal 105 13 10" xfId="35636" xr:uid="{00000000-0005-0000-0000-0000C90C0000}"/>
    <cellStyle name="Normal 105 13 2" xfId="7661" xr:uid="{00000000-0005-0000-0000-0000CA0C0000}"/>
    <cellStyle name="Normal 105 13 3" xfId="10623" xr:uid="{00000000-0005-0000-0000-0000CB0C0000}"/>
    <cellStyle name="Normal 105 13 4" xfId="13764" xr:uid="{00000000-0005-0000-0000-0000CC0C0000}"/>
    <cellStyle name="Normal 105 13 5" xfId="16859" xr:uid="{00000000-0005-0000-0000-0000CD0C0000}"/>
    <cellStyle name="Normal 105 13 6" xfId="19896" xr:uid="{00000000-0005-0000-0000-0000CE0C0000}"/>
    <cellStyle name="Normal 105 13 7" xfId="22879" xr:uid="{00000000-0005-0000-0000-0000CF0C0000}"/>
    <cellStyle name="Normal 105 13 8" xfId="31739" xr:uid="{00000000-0005-0000-0000-0000D00C0000}"/>
    <cellStyle name="Normal 105 13 9" xfId="33321" xr:uid="{00000000-0005-0000-0000-0000D10C0000}"/>
    <cellStyle name="Normal 105 13_Tabla M" xfId="36039" xr:uid="{00000000-0005-0000-0000-0000D20C0000}"/>
    <cellStyle name="Normal 105 2" xfId="3046" xr:uid="{00000000-0005-0000-0000-0000D30C0000}"/>
    <cellStyle name="Normal 105 2 10" xfId="35439" xr:uid="{00000000-0005-0000-0000-0000D40C0000}"/>
    <cellStyle name="Normal 105 2 2" xfId="7662" xr:uid="{00000000-0005-0000-0000-0000D50C0000}"/>
    <cellStyle name="Normal 105 2 3" xfId="10622" xr:uid="{00000000-0005-0000-0000-0000D60C0000}"/>
    <cellStyle name="Normal 105 2 4" xfId="13763" xr:uid="{00000000-0005-0000-0000-0000D70C0000}"/>
    <cellStyle name="Normal 105 2 5" xfId="16858" xr:uid="{00000000-0005-0000-0000-0000D80C0000}"/>
    <cellStyle name="Normal 105 2 6" xfId="19895" xr:uid="{00000000-0005-0000-0000-0000D90C0000}"/>
    <cellStyle name="Normal 105 2 7" xfId="22878" xr:uid="{00000000-0005-0000-0000-0000DA0C0000}"/>
    <cellStyle name="Normal 105 2 8" xfId="30626" xr:uid="{00000000-0005-0000-0000-0000DB0C0000}"/>
    <cellStyle name="Normal 105 2 9" xfId="26958" xr:uid="{00000000-0005-0000-0000-0000DC0C0000}"/>
    <cellStyle name="Normal 105 2_Tabla M" xfId="36040" xr:uid="{00000000-0005-0000-0000-0000DD0C0000}"/>
    <cellStyle name="Normal 105 3" xfId="3047" xr:uid="{00000000-0005-0000-0000-0000DE0C0000}"/>
    <cellStyle name="Normal 105 3 10" xfId="34986" xr:uid="{00000000-0005-0000-0000-0000DF0C0000}"/>
    <cellStyle name="Normal 105 3 2" xfId="7663" xr:uid="{00000000-0005-0000-0000-0000E00C0000}"/>
    <cellStyle name="Normal 105 3 3" xfId="10621" xr:uid="{00000000-0005-0000-0000-0000E10C0000}"/>
    <cellStyle name="Normal 105 3 4" xfId="13762" xr:uid="{00000000-0005-0000-0000-0000E20C0000}"/>
    <cellStyle name="Normal 105 3 5" xfId="16857" xr:uid="{00000000-0005-0000-0000-0000E30C0000}"/>
    <cellStyle name="Normal 105 3 6" xfId="19894" xr:uid="{00000000-0005-0000-0000-0000E40C0000}"/>
    <cellStyle name="Normal 105 3 7" xfId="22877" xr:uid="{00000000-0005-0000-0000-0000E50C0000}"/>
    <cellStyle name="Normal 105 3 8" xfId="29458" xr:uid="{00000000-0005-0000-0000-0000E60C0000}"/>
    <cellStyle name="Normal 105 3 9" xfId="29817" xr:uid="{00000000-0005-0000-0000-0000E70C0000}"/>
    <cellStyle name="Normal 105 3_Tabla M" xfId="36041" xr:uid="{00000000-0005-0000-0000-0000E80C0000}"/>
    <cellStyle name="Normal 105 4" xfId="3048" xr:uid="{00000000-0005-0000-0000-0000E90C0000}"/>
    <cellStyle name="Normal 105 4 10" xfId="34533" xr:uid="{00000000-0005-0000-0000-0000EA0C0000}"/>
    <cellStyle name="Normal 105 4 2" xfId="7664" xr:uid="{00000000-0005-0000-0000-0000EB0C0000}"/>
    <cellStyle name="Normal 105 4 3" xfId="10620" xr:uid="{00000000-0005-0000-0000-0000EC0C0000}"/>
    <cellStyle name="Normal 105 4 4" xfId="13761" xr:uid="{00000000-0005-0000-0000-0000ED0C0000}"/>
    <cellStyle name="Normal 105 4 5" xfId="16856" xr:uid="{00000000-0005-0000-0000-0000EE0C0000}"/>
    <cellStyle name="Normal 105 4 6" xfId="19893" xr:uid="{00000000-0005-0000-0000-0000EF0C0000}"/>
    <cellStyle name="Normal 105 4 7" xfId="22876" xr:uid="{00000000-0005-0000-0000-0000F00C0000}"/>
    <cellStyle name="Normal 105 4 8" xfId="28326" xr:uid="{00000000-0005-0000-0000-0000F10C0000}"/>
    <cellStyle name="Normal 105 4 9" xfId="31879" xr:uid="{00000000-0005-0000-0000-0000F20C0000}"/>
    <cellStyle name="Normal 105 4_Tabla M" xfId="36042" xr:uid="{00000000-0005-0000-0000-0000F30C0000}"/>
    <cellStyle name="Normal 105 5" xfId="3049" xr:uid="{00000000-0005-0000-0000-0000F40C0000}"/>
    <cellStyle name="Normal 105 5 10" xfId="31033" xr:uid="{00000000-0005-0000-0000-0000F50C0000}"/>
    <cellStyle name="Normal 105 5 2" xfId="7665" xr:uid="{00000000-0005-0000-0000-0000F60C0000}"/>
    <cellStyle name="Normal 105 5 3" xfId="10619" xr:uid="{00000000-0005-0000-0000-0000F70C0000}"/>
    <cellStyle name="Normal 105 5 4" xfId="13760" xr:uid="{00000000-0005-0000-0000-0000F80C0000}"/>
    <cellStyle name="Normal 105 5 5" xfId="16855" xr:uid="{00000000-0005-0000-0000-0000F90C0000}"/>
    <cellStyle name="Normal 105 5 6" xfId="19892" xr:uid="{00000000-0005-0000-0000-0000FA0C0000}"/>
    <cellStyle name="Normal 105 5 7" xfId="22875" xr:uid="{00000000-0005-0000-0000-0000FB0C0000}"/>
    <cellStyle name="Normal 105 5 8" xfId="32686" xr:uid="{00000000-0005-0000-0000-0000FC0C0000}"/>
    <cellStyle name="Normal 105 5 9" xfId="34077" xr:uid="{00000000-0005-0000-0000-0000FD0C0000}"/>
    <cellStyle name="Normal 105 5_Tabla M" xfId="36043" xr:uid="{00000000-0005-0000-0000-0000FE0C0000}"/>
    <cellStyle name="Normal 105 6" xfId="3050" xr:uid="{00000000-0005-0000-0000-0000FF0C0000}"/>
    <cellStyle name="Normal 105 6 10" xfId="32016" xr:uid="{00000000-0005-0000-0000-0000000D0000}"/>
    <cellStyle name="Normal 105 6 2" xfId="7666" xr:uid="{00000000-0005-0000-0000-0000010D0000}"/>
    <cellStyle name="Normal 105 6 3" xfId="10618" xr:uid="{00000000-0005-0000-0000-0000020D0000}"/>
    <cellStyle name="Normal 105 6 4" xfId="13759" xr:uid="{00000000-0005-0000-0000-0000030D0000}"/>
    <cellStyle name="Normal 105 6 5" xfId="16854" xr:uid="{00000000-0005-0000-0000-0000040D0000}"/>
    <cellStyle name="Normal 105 6 6" xfId="19891" xr:uid="{00000000-0005-0000-0000-0000050D0000}"/>
    <cellStyle name="Normal 105 6 7" xfId="22874" xr:uid="{00000000-0005-0000-0000-0000060D0000}"/>
    <cellStyle name="Normal 105 6 8" xfId="31738" xr:uid="{00000000-0005-0000-0000-0000070D0000}"/>
    <cellStyle name="Normal 105 6 9" xfId="33320" xr:uid="{00000000-0005-0000-0000-0000080D0000}"/>
    <cellStyle name="Normal 105 6_Tabla M" xfId="36044" xr:uid="{00000000-0005-0000-0000-0000090D0000}"/>
    <cellStyle name="Normal 105 7" xfId="3051" xr:uid="{00000000-0005-0000-0000-00000A0D0000}"/>
    <cellStyle name="Normal 105 7 10" xfId="31009" xr:uid="{00000000-0005-0000-0000-00000B0D0000}"/>
    <cellStyle name="Normal 105 7 2" xfId="7667" xr:uid="{00000000-0005-0000-0000-00000C0D0000}"/>
    <cellStyle name="Normal 105 7 3" xfId="10617" xr:uid="{00000000-0005-0000-0000-00000D0D0000}"/>
    <cellStyle name="Normal 105 7 4" xfId="13758" xr:uid="{00000000-0005-0000-0000-00000E0D0000}"/>
    <cellStyle name="Normal 105 7 5" xfId="16853" xr:uid="{00000000-0005-0000-0000-00000F0D0000}"/>
    <cellStyle name="Normal 105 7 6" xfId="19890" xr:uid="{00000000-0005-0000-0000-0000100D0000}"/>
    <cellStyle name="Normal 105 7 7" xfId="22873" xr:uid="{00000000-0005-0000-0000-0000110D0000}"/>
    <cellStyle name="Normal 105 7 8" xfId="30625" xr:uid="{00000000-0005-0000-0000-0000120D0000}"/>
    <cellStyle name="Normal 105 7 9" xfId="27475" xr:uid="{00000000-0005-0000-0000-0000130D0000}"/>
    <cellStyle name="Normal 105 7_Tabla M" xfId="36045" xr:uid="{00000000-0005-0000-0000-0000140D0000}"/>
    <cellStyle name="Normal 105 8" xfId="3052" xr:uid="{00000000-0005-0000-0000-0000150D0000}"/>
    <cellStyle name="Normal 105 8 10" xfId="35729" xr:uid="{00000000-0005-0000-0000-0000160D0000}"/>
    <cellStyle name="Normal 105 8 2" xfId="7668" xr:uid="{00000000-0005-0000-0000-0000170D0000}"/>
    <cellStyle name="Normal 105 8 3" xfId="10616" xr:uid="{00000000-0005-0000-0000-0000180D0000}"/>
    <cellStyle name="Normal 105 8 4" xfId="13757" xr:uid="{00000000-0005-0000-0000-0000190D0000}"/>
    <cellStyle name="Normal 105 8 5" xfId="16852" xr:uid="{00000000-0005-0000-0000-00001A0D0000}"/>
    <cellStyle name="Normal 105 8 6" xfId="19889" xr:uid="{00000000-0005-0000-0000-00001B0D0000}"/>
    <cellStyle name="Normal 105 8 7" xfId="22872" xr:uid="{00000000-0005-0000-0000-00001C0D0000}"/>
    <cellStyle name="Normal 105 8 8" xfId="29457" xr:uid="{00000000-0005-0000-0000-00001D0D0000}"/>
    <cellStyle name="Normal 105 8 9" xfId="27182" xr:uid="{00000000-0005-0000-0000-00001E0D0000}"/>
    <cellStyle name="Normal 105 8_Tabla M" xfId="36046" xr:uid="{00000000-0005-0000-0000-00001F0D0000}"/>
    <cellStyle name="Normal 105 9" xfId="3053" xr:uid="{00000000-0005-0000-0000-0000200D0000}"/>
    <cellStyle name="Normal 105 9 10" xfId="35438" xr:uid="{00000000-0005-0000-0000-0000210D0000}"/>
    <cellStyle name="Normal 105 9 2" xfId="7669" xr:uid="{00000000-0005-0000-0000-0000220D0000}"/>
    <cellStyle name="Normal 105 9 3" xfId="10615" xr:uid="{00000000-0005-0000-0000-0000230D0000}"/>
    <cellStyle name="Normal 105 9 4" xfId="13756" xr:uid="{00000000-0005-0000-0000-0000240D0000}"/>
    <cellStyle name="Normal 105 9 5" xfId="16851" xr:uid="{00000000-0005-0000-0000-0000250D0000}"/>
    <cellStyle name="Normal 105 9 6" xfId="19888" xr:uid="{00000000-0005-0000-0000-0000260D0000}"/>
    <cellStyle name="Normal 105 9 7" xfId="22871" xr:uid="{00000000-0005-0000-0000-0000270D0000}"/>
    <cellStyle name="Normal 105 9 8" xfId="28325" xr:uid="{00000000-0005-0000-0000-0000280D0000}"/>
    <cellStyle name="Normal 105 9 9" xfId="27445" xr:uid="{00000000-0005-0000-0000-0000290D0000}"/>
    <cellStyle name="Normal 105 9_Tabla M" xfId="36047" xr:uid="{00000000-0005-0000-0000-00002A0D0000}"/>
    <cellStyle name="Normal 106" xfId="39081" xr:uid="{00000000-0005-0000-0000-00002B0D0000}"/>
    <cellStyle name="Normal 106 10" xfId="3054" xr:uid="{00000000-0005-0000-0000-00002C0D0000}"/>
    <cellStyle name="Normal 106 10 10" xfId="34985" xr:uid="{00000000-0005-0000-0000-00002D0D0000}"/>
    <cellStyle name="Normal 106 10 2" xfId="7670" xr:uid="{00000000-0005-0000-0000-00002E0D0000}"/>
    <cellStyle name="Normal 106 10 3" xfId="10614" xr:uid="{00000000-0005-0000-0000-00002F0D0000}"/>
    <cellStyle name="Normal 106 10 4" xfId="13755" xr:uid="{00000000-0005-0000-0000-0000300D0000}"/>
    <cellStyle name="Normal 106 10 5" xfId="16850" xr:uid="{00000000-0005-0000-0000-0000310D0000}"/>
    <cellStyle name="Normal 106 10 6" xfId="19887" xr:uid="{00000000-0005-0000-0000-0000320D0000}"/>
    <cellStyle name="Normal 106 10 7" xfId="22870" xr:uid="{00000000-0005-0000-0000-0000330D0000}"/>
    <cellStyle name="Normal 106 10 8" xfId="32685" xr:uid="{00000000-0005-0000-0000-0000340D0000}"/>
    <cellStyle name="Normal 106 10 9" xfId="34076" xr:uid="{00000000-0005-0000-0000-0000350D0000}"/>
    <cellStyle name="Normal 106 10_Tabla M" xfId="36048" xr:uid="{00000000-0005-0000-0000-0000360D0000}"/>
    <cellStyle name="Normal 106 11" xfId="3055" xr:uid="{00000000-0005-0000-0000-0000370D0000}"/>
    <cellStyle name="Normal 106 11 10" xfId="34532" xr:uid="{00000000-0005-0000-0000-0000380D0000}"/>
    <cellStyle name="Normal 106 11 2" xfId="7671" xr:uid="{00000000-0005-0000-0000-0000390D0000}"/>
    <cellStyle name="Normal 106 11 3" xfId="10613" xr:uid="{00000000-0005-0000-0000-00003A0D0000}"/>
    <cellStyle name="Normal 106 11 4" xfId="13754" xr:uid="{00000000-0005-0000-0000-00003B0D0000}"/>
    <cellStyle name="Normal 106 11 5" xfId="16849" xr:uid="{00000000-0005-0000-0000-00003C0D0000}"/>
    <cellStyle name="Normal 106 11 6" xfId="19886" xr:uid="{00000000-0005-0000-0000-00003D0D0000}"/>
    <cellStyle name="Normal 106 11 7" xfId="22869" xr:uid="{00000000-0005-0000-0000-00003E0D0000}"/>
    <cellStyle name="Normal 106 11 8" xfId="31737" xr:uid="{00000000-0005-0000-0000-00003F0D0000}"/>
    <cellStyle name="Normal 106 11 9" xfId="33319" xr:uid="{00000000-0005-0000-0000-0000400D0000}"/>
    <cellStyle name="Normal 106 11_Tabla M" xfId="36049" xr:uid="{00000000-0005-0000-0000-0000410D0000}"/>
    <cellStyle name="Normal 106 12" xfId="3056" xr:uid="{00000000-0005-0000-0000-0000420D0000}"/>
    <cellStyle name="Normal 106 12 10" xfId="24775" xr:uid="{00000000-0005-0000-0000-0000430D0000}"/>
    <cellStyle name="Normal 106 12 2" xfId="7672" xr:uid="{00000000-0005-0000-0000-0000440D0000}"/>
    <cellStyle name="Normal 106 12 3" xfId="10612" xr:uid="{00000000-0005-0000-0000-0000450D0000}"/>
    <cellStyle name="Normal 106 12 4" xfId="13753" xr:uid="{00000000-0005-0000-0000-0000460D0000}"/>
    <cellStyle name="Normal 106 12 5" xfId="16848" xr:uid="{00000000-0005-0000-0000-0000470D0000}"/>
    <cellStyle name="Normal 106 12 6" xfId="19885" xr:uid="{00000000-0005-0000-0000-0000480D0000}"/>
    <cellStyle name="Normal 106 12 7" xfId="22868" xr:uid="{00000000-0005-0000-0000-0000490D0000}"/>
    <cellStyle name="Normal 106 12 8" xfId="30624" xr:uid="{00000000-0005-0000-0000-00004A0D0000}"/>
    <cellStyle name="Normal 106 12 9" xfId="28611" xr:uid="{00000000-0005-0000-0000-00004B0D0000}"/>
    <cellStyle name="Normal 106 12_Tabla M" xfId="36050" xr:uid="{00000000-0005-0000-0000-00004C0D0000}"/>
    <cellStyle name="Normal 106 13" xfId="3057" xr:uid="{00000000-0005-0000-0000-00004D0D0000}"/>
    <cellStyle name="Normal 106 13 10" xfId="28802" xr:uid="{00000000-0005-0000-0000-00004E0D0000}"/>
    <cellStyle name="Normal 106 13 2" xfId="7673" xr:uid="{00000000-0005-0000-0000-00004F0D0000}"/>
    <cellStyle name="Normal 106 13 3" xfId="10611" xr:uid="{00000000-0005-0000-0000-0000500D0000}"/>
    <cellStyle name="Normal 106 13 4" xfId="13752" xr:uid="{00000000-0005-0000-0000-0000510D0000}"/>
    <cellStyle name="Normal 106 13 5" xfId="16847" xr:uid="{00000000-0005-0000-0000-0000520D0000}"/>
    <cellStyle name="Normal 106 13 6" xfId="19884" xr:uid="{00000000-0005-0000-0000-0000530D0000}"/>
    <cellStyle name="Normal 106 13 7" xfId="22867" xr:uid="{00000000-0005-0000-0000-0000540D0000}"/>
    <cellStyle name="Normal 106 13 8" xfId="29456" xr:uid="{00000000-0005-0000-0000-0000550D0000}"/>
    <cellStyle name="Normal 106 13 9" xfId="26932" xr:uid="{00000000-0005-0000-0000-0000560D0000}"/>
    <cellStyle name="Normal 106 13_Tabla M" xfId="36051" xr:uid="{00000000-0005-0000-0000-0000570D0000}"/>
    <cellStyle name="Normal 106 14" xfId="3058" xr:uid="{00000000-0005-0000-0000-0000580D0000}"/>
    <cellStyle name="Normal 106 14 10" xfId="33402" xr:uid="{00000000-0005-0000-0000-0000590D0000}"/>
    <cellStyle name="Normal 106 14 2" xfId="7674" xr:uid="{00000000-0005-0000-0000-00005A0D0000}"/>
    <cellStyle name="Normal 106 14 3" xfId="10610" xr:uid="{00000000-0005-0000-0000-00005B0D0000}"/>
    <cellStyle name="Normal 106 14 4" xfId="13751" xr:uid="{00000000-0005-0000-0000-00005C0D0000}"/>
    <cellStyle name="Normal 106 14 5" xfId="16846" xr:uid="{00000000-0005-0000-0000-00005D0D0000}"/>
    <cellStyle name="Normal 106 14 6" xfId="19883" xr:uid="{00000000-0005-0000-0000-00005E0D0000}"/>
    <cellStyle name="Normal 106 14 7" xfId="22866" xr:uid="{00000000-0005-0000-0000-00005F0D0000}"/>
    <cellStyle name="Normal 106 14 8" xfId="28324" xr:uid="{00000000-0005-0000-0000-0000600D0000}"/>
    <cellStyle name="Normal 106 14 9" xfId="28579" xr:uid="{00000000-0005-0000-0000-0000610D0000}"/>
    <cellStyle name="Normal 106 14_Tabla M" xfId="36052" xr:uid="{00000000-0005-0000-0000-0000620D0000}"/>
    <cellStyle name="Normal 106 15" xfId="3059" xr:uid="{00000000-0005-0000-0000-0000630D0000}"/>
    <cellStyle name="Normal 106 15 10" xfId="35822" xr:uid="{00000000-0005-0000-0000-0000640D0000}"/>
    <cellStyle name="Normal 106 15 2" xfId="7675" xr:uid="{00000000-0005-0000-0000-0000650D0000}"/>
    <cellStyle name="Normal 106 15 3" xfId="10609" xr:uid="{00000000-0005-0000-0000-0000660D0000}"/>
    <cellStyle name="Normal 106 15 4" xfId="13750" xr:uid="{00000000-0005-0000-0000-0000670D0000}"/>
    <cellStyle name="Normal 106 15 5" xfId="16845" xr:uid="{00000000-0005-0000-0000-0000680D0000}"/>
    <cellStyle name="Normal 106 15 6" xfId="19882" xr:uid="{00000000-0005-0000-0000-0000690D0000}"/>
    <cellStyle name="Normal 106 15 7" xfId="22865" xr:uid="{00000000-0005-0000-0000-00006A0D0000}"/>
    <cellStyle name="Normal 106 15 8" xfId="32684" xr:uid="{00000000-0005-0000-0000-00006B0D0000}"/>
    <cellStyle name="Normal 106 15 9" xfId="34075" xr:uid="{00000000-0005-0000-0000-00006C0D0000}"/>
    <cellStyle name="Normal 106 15_Tabla M" xfId="36053" xr:uid="{00000000-0005-0000-0000-00006D0D0000}"/>
    <cellStyle name="Normal 106 2" xfId="3060" xr:uid="{00000000-0005-0000-0000-00006E0D0000}"/>
    <cellStyle name="Normal 106 2 10" xfId="35437" xr:uid="{00000000-0005-0000-0000-00006F0D0000}"/>
    <cellStyle name="Normal 106 2 2" xfId="7676" xr:uid="{00000000-0005-0000-0000-0000700D0000}"/>
    <cellStyle name="Normal 106 2 3" xfId="10608" xr:uid="{00000000-0005-0000-0000-0000710D0000}"/>
    <cellStyle name="Normal 106 2 4" xfId="13749" xr:uid="{00000000-0005-0000-0000-0000720D0000}"/>
    <cellStyle name="Normal 106 2 5" xfId="16844" xr:uid="{00000000-0005-0000-0000-0000730D0000}"/>
    <cellStyle name="Normal 106 2 6" xfId="19881" xr:uid="{00000000-0005-0000-0000-0000740D0000}"/>
    <cellStyle name="Normal 106 2 7" xfId="22864" xr:uid="{00000000-0005-0000-0000-0000750D0000}"/>
    <cellStyle name="Normal 106 2 8" xfId="31736" xr:uid="{00000000-0005-0000-0000-0000760D0000}"/>
    <cellStyle name="Normal 106 2 9" xfId="33318" xr:uid="{00000000-0005-0000-0000-0000770D0000}"/>
    <cellStyle name="Normal 106 2_Tabla M" xfId="36054" xr:uid="{00000000-0005-0000-0000-0000780D0000}"/>
    <cellStyle name="Normal 106 3" xfId="3061" xr:uid="{00000000-0005-0000-0000-0000790D0000}"/>
    <cellStyle name="Normal 106 3 10" xfId="34984" xr:uid="{00000000-0005-0000-0000-00007A0D0000}"/>
    <cellStyle name="Normal 106 3 2" xfId="7677" xr:uid="{00000000-0005-0000-0000-00007B0D0000}"/>
    <cellStyle name="Normal 106 3 3" xfId="10607" xr:uid="{00000000-0005-0000-0000-00007C0D0000}"/>
    <cellStyle name="Normal 106 3 4" xfId="13748" xr:uid="{00000000-0005-0000-0000-00007D0D0000}"/>
    <cellStyle name="Normal 106 3 5" xfId="16843" xr:uid="{00000000-0005-0000-0000-00007E0D0000}"/>
    <cellStyle name="Normal 106 3 6" xfId="19880" xr:uid="{00000000-0005-0000-0000-00007F0D0000}"/>
    <cellStyle name="Normal 106 3 7" xfId="22863" xr:uid="{00000000-0005-0000-0000-0000800D0000}"/>
    <cellStyle name="Normal 106 3 8" xfId="30623" xr:uid="{00000000-0005-0000-0000-0000810D0000}"/>
    <cellStyle name="Normal 106 3 9" xfId="29765" xr:uid="{00000000-0005-0000-0000-0000820D0000}"/>
    <cellStyle name="Normal 106 3_Tabla M" xfId="36055" xr:uid="{00000000-0005-0000-0000-0000830D0000}"/>
    <cellStyle name="Normal 106 4" xfId="3062" xr:uid="{00000000-0005-0000-0000-0000840D0000}"/>
    <cellStyle name="Normal 106 4 10" xfId="34531" xr:uid="{00000000-0005-0000-0000-0000850D0000}"/>
    <cellStyle name="Normal 106 4 2" xfId="7678" xr:uid="{00000000-0005-0000-0000-0000860D0000}"/>
    <cellStyle name="Normal 106 4 3" xfId="10606" xr:uid="{00000000-0005-0000-0000-0000870D0000}"/>
    <cellStyle name="Normal 106 4 4" xfId="13747" xr:uid="{00000000-0005-0000-0000-0000880D0000}"/>
    <cellStyle name="Normal 106 4 5" xfId="16842" xr:uid="{00000000-0005-0000-0000-0000890D0000}"/>
    <cellStyle name="Normal 106 4 6" xfId="19879" xr:uid="{00000000-0005-0000-0000-00008A0D0000}"/>
    <cellStyle name="Normal 106 4 7" xfId="22862" xr:uid="{00000000-0005-0000-0000-00008B0D0000}"/>
    <cellStyle name="Normal 106 4 8" xfId="29455" xr:uid="{00000000-0005-0000-0000-00008C0D0000}"/>
    <cellStyle name="Normal 106 4 9" xfId="27525" xr:uid="{00000000-0005-0000-0000-00008D0D0000}"/>
    <cellStyle name="Normal 106 4_Tabla M" xfId="36056" xr:uid="{00000000-0005-0000-0000-00008E0D0000}"/>
    <cellStyle name="Normal 106 5" xfId="3063" xr:uid="{00000000-0005-0000-0000-00008F0D0000}"/>
    <cellStyle name="Normal 106 5 10" xfId="27140" xr:uid="{00000000-0005-0000-0000-0000900D0000}"/>
    <cellStyle name="Normal 106 5 2" xfId="7679" xr:uid="{00000000-0005-0000-0000-0000910D0000}"/>
    <cellStyle name="Normal 106 5 3" xfId="10605" xr:uid="{00000000-0005-0000-0000-0000920D0000}"/>
    <cellStyle name="Normal 106 5 4" xfId="13746" xr:uid="{00000000-0005-0000-0000-0000930D0000}"/>
    <cellStyle name="Normal 106 5 5" xfId="16841" xr:uid="{00000000-0005-0000-0000-0000940D0000}"/>
    <cellStyle name="Normal 106 5 6" xfId="19878" xr:uid="{00000000-0005-0000-0000-0000950D0000}"/>
    <cellStyle name="Normal 106 5 7" xfId="22861" xr:uid="{00000000-0005-0000-0000-0000960D0000}"/>
    <cellStyle name="Normal 106 5 8" xfId="28323" xr:uid="{00000000-0005-0000-0000-0000970D0000}"/>
    <cellStyle name="Normal 106 5 9" xfId="29731" xr:uid="{00000000-0005-0000-0000-0000980D0000}"/>
    <cellStyle name="Normal 106 5_Tabla M" xfId="36057" xr:uid="{00000000-0005-0000-0000-0000990D0000}"/>
    <cellStyle name="Normal 106 6" xfId="3064" xr:uid="{00000000-0005-0000-0000-00009A0D0000}"/>
    <cellStyle name="Normal 106 6 10" xfId="25456" xr:uid="{00000000-0005-0000-0000-00009B0D0000}"/>
    <cellStyle name="Normal 106 6 2" xfId="7680" xr:uid="{00000000-0005-0000-0000-00009C0D0000}"/>
    <cellStyle name="Normal 106 6 3" xfId="10604" xr:uid="{00000000-0005-0000-0000-00009D0D0000}"/>
    <cellStyle name="Normal 106 6 4" xfId="13745" xr:uid="{00000000-0005-0000-0000-00009E0D0000}"/>
    <cellStyle name="Normal 106 6 5" xfId="16840" xr:uid="{00000000-0005-0000-0000-00009F0D0000}"/>
    <cellStyle name="Normal 106 6 6" xfId="19877" xr:uid="{00000000-0005-0000-0000-0000A00D0000}"/>
    <cellStyle name="Normal 106 6 7" xfId="22860" xr:uid="{00000000-0005-0000-0000-0000A10D0000}"/>
    <cellStyle name="Normal 106 6 8" xfId="32683" xr:uid="{00000000-0005-0000-0000-0000A20D0000}"/>
    <cellStyle name="Normal 106 6 9" xfId="34074" xr:uid="{00000000-0005-0000-0000-0000A30D0000}"/>
    <cellStyle name="Normal 106 6_Tabla M" xfId="36058" xr:uid="{00000000-0005-0000-0000-0000A40D0000}"/>
    <cellStyle name="Normal 106 7" xfId="3065" xr:uid="{00000000-0005-0000-0000-0000A50D0000}"/>
    <cellStyle name="Normal 106 7 10" xfId="25484" xr:uid="{00000000-0005-0000-0000-0000A60D0000}"/>
    <cellStyle name="Normal 106 7 2" xfId="7681" xr:uid="{00000000-0005-0000-0000-0000A70D0000}"/>
    <cellStyle name="Normal 106 7 3" xfId="10603" xr:uid="{00000000-0005-0000-0000-0000A80D0000}"/>
    <cellStyle name="Normal 106 7 4" xfId="13744" xr:uid="{00000000-0005-0000-0000-0000A90D0000}"/>
    <cellStyle name="Normal 106 7 5" xfId="16839" xr:uid="{00000000-0005-0000-0000-0000AA0D0000}"/>
    <cellStyle name="Normal 106 7 6" xfId="19876" xr:uid="{00000000-0005-0000-0000-0000AB0D0000}"/>
    <cellStyle name="Normal 106 7 7" xfId="22859" xr:uid="{00000000-0005-0000-0000-0000AC0D0000}"/>
    <cellStyle name="Normal 106 7 8" xfId="31735" xr:uid="{00000000-0005-0000-0000-0000AD0D0000}"/>
    <cellStyle name="Normal 106 7 9" xfId="33317" xr:uid="{00000000-0005-0000-0000-0000AE0D0000}"/>
    <cellStyle name="Normal 106 7_Tabla M" xfId="36059" xr:uid="{00000000-0005-0000-0000-0000AF0D0000}"/>
    <cellStyle name="Normal 106 8" xfId="3066" xr:uid="{00000000-0005-0000-0000-0000B00D0000}"/>
    <cellStyle name="Normal 106 8 10" xfId="35464" xr:uid="{00000000-0005-0000-0000-0000B10D0000}"/>
    <cellStyle name="Normal 106 8 2" xfId="7682" xr:uid="{00000000-0005-0000-0000-0000B20D0000}"/>
    <cellStyle name="Normal 106 8 3" xfId="10602" xr:uid="{00000000-0005-0000-0000-0000B30D0000}"/>
    <cellStyle name="Normal 106 8 4" xfId="13743" xr:uid="{00000000-0005-0000-0000-0000B40D0000}"/>
    <cellStyle name="Normal 106 8 5" xfId="16838" xr:uid="{00000000-0005-0000-0000-0000B50D0000}"/>
    <cellStyle name="Normal 106 8 6" xfId="19875" xr:uid="{00000000-0005-0000-0000-0000B60D0000}"/>
    <cellStyle name="Normal 106 8 7" xfId="22858" xr:uid="{00000000-0005-0000-0000-0000B70D0000}"/>
    <cellStyle name="Normal 106 8 8" xfId="30622" xr:uid="{00000000-0005-0000-0000-0000B80D0000}"/>
    <cellStyle name="Normal 106 8 9" xfId="30901" xr:uid="{00000000-0005-0000-0000-0000B90D0000}"/>
    <cellStyle name="Normal 106 8_Tabla M" xfId="36060" xr:uid="{00000000-0005-0000-0000-0000BA0D0000}"/>
    <cellStyle name="Normal 106 9" xfId="3067" xr:uid="{00000000-0005-0000-0000-0000BB0D0000}"/>
    <cellStyle name="Normal 106 9 10" xfId="35436" xr:uid="{00000000-0005-0000-0000-0000BC0D0000}"/>
    <cellStyle name="Normal 106 9 2" xfId="7683" xr:uid="{00000000-0005-0000-0000-0000BD0D0000}"/>
    <cellStyle name="Normal 106 9 3" xfId="10601" xr:uid="{00000000-0005-0000-0000-0000BE0D0000}"/>
    <cellStyle name="Normal 106 9 4" xfId="13742" xr:uid="{00000000-0005-0000-0000-0000BF0D0000}"/>
    <cellStyle name="Normal 106 9 5" xfId="16837" xr:uid="{00000000-0005-0000-0000-0000C00D0000}"/>
    <cellStyle name="Normal 106 9 6" xfId="19874" xr:uid="{00000000-0005-0000-0000-0000C10D0000}"/>
    <cellStyle name="Normal 106 9 7" xfId="22857" xr:uid="{00000000-0005-0000-0000-0000C20D0000}"/>
    <cellStyle name="Normal 106 9 8" xfId="29454" xr:uid="{00000000-0005-0000-0000-0000C30D0000}"/>
    <cellStyle name="Normal 106 9 9" xfId="28657" xr:uid="{00000000-0005-0000-0000-0000C40D0000}"/>
    <cellStyle name="Normal 106 9_Tabla M" xfId="36061" xr:uid="{00000000-0005-0000-0000-0000C50D0000}"/>
    <cellStyle name="Normal 107" xfId="39082" xr:uid="{00000000-0005-0000-0000-0000C60D0000}"/>
    <cellStyle name="Normal 107 10" xfId="3068" xr:uid="{00000000-0005-0000-0000-0000C70D0000}"/>
    <cellStyle name="Normal 107 10 10" xfId="34983" xr:uid="{00000000-0005-0000-0000-0000C80D0000}"/>
    <cellStyle name="Normal 107 10 2" xfId="7684" xr:uid="{00000000-0005-0000-0000-0000C90D0000}"/>
    <cellStyle name="Normal 107 10 3" xfId="10600" xr:uid="{00000000-0005-0000-0000-0000CA0D0000}"/>
    <cellStyle name="Normal 107 10 4" xfId="13741" xr:uid="{00000000-0005-0000-0000-0000CB0D0000}"/>
    <cellStyle name="Normal 107 10 5" xfId="16836" xr:uid="{00000000-0005-0000-0000-0000CC0D0000}"/>
    <cellStyle name="Normal 107 10 6" xfId="19873" xr:uid="{00000000-0005-0000-0000-0000CD0D0000}"/>
    <cellStyle name="Normal 107 10 7" xfId="22856" xr:uid="{00000000-0005-0000-0000-0000CE0D0000}"/>
    <cellStyle name="Normal 107 10 8" xfId="28322" xr:uid="{00000000-0005-0000-0000-0000CF0D0000}"/>
    <cellStyle name="Normal 107 10 9" xfId="30869" xr:uid="{00000000-0005-0000-0000-0000D00D0000}"/>
    <cellStyle name="Normal 107 10_Tabla M" xfId="36062" xr:uid="{00000000-0005-0000-0000-0000D10D0000}"/>
    <cellStyle name="Normal 107 11" xfId="3069" xr:uid="{00000000-0005-0000-0000-0000D20D0000}"/>
    <cellStyle name="Normal 107 11 10" xfId="34530" xr:uid="{00000000-0005-0000-0000-0000D30D0000}"/>
    <cellStyle name="Normal 107 11 2" xfId="7685" xr:uid="{00000000-0005-0000-0000-0000D40D0000}"/>
    <cellStyle name="Normal 107 11 3" xfId="10599" xr:uid="{00000000-0005-0000-0000-0000D50D0000}"/>
    <cellStyle name="Normal 107 11 4" xfId="13740" xr:uid="{00000000-0005-0000-0000-0000D60D0000}"/>
    <cellStyle name="Normal 107 11 5" xfId="16835" xr:uid="{00000000-0005-0000-0000-0000D70D0000}"/>
    <cellStyle name="Normal 107 11 6" xfId="19872" xr:uid="{00000000-0005-0000-0000-0000D80D0000}"/>
    <cellStyle name="Normal 107 11 7" xfId="22855" xr:uid="{00000000-0005-0000-0000-0000D90D0000}"/>
    <cellStyle name="Normal 107 11 8" xfId="32682" xr:uid="{00000000-0005-0000-0000-0000DA0D0000}"/>
    <cellStyle name="Normal 107 11 9" xfId="34073" xr:uid="{00000000-0005-0000-0000-0000DB0D0000}"/>
    <cellStyle name="Normal 107 11_Tabla M" xfId="36063" xr:uid="{00000000-0005-0000-0000-0000DC0D0000}"/>
    <cellStyle name="Normal 107 12" xfId="3070" xr:uid="{00000000-0005-0000-0000-0000DD0D0000}"/>
    <cellStyle name="Normal 107 12 10" xfId="29912" xr:uid="{00000000-0005-0000-0000-0000DE0D0000}"/>
    <cellStyle name="Normal 107 12 2" xfId="7686" xr:uid="{00000000-0005-0000-0000-0000DF0D0000}"/>
    <cellStyle name="Normal 107 12 3" xfId="10598" xr:uid="{00000000-0005-0000-0000-0000E00D0000}"/>
    <cellStyle name="Normal 107 12 4" xfId="13739" xr:uid="{00000000-0005-0000-0000-0000E10D0000}"/>
    <cellStyle name="Normal 107 12 5" xfId="16834" xr:uid="{00000000-0005-0000-0000-0000E20D0000}"/>
    <cellStyle name="Normal 107 12 6" xfId="19871" xr:uid="{00000000-0005-0000-0000-0000E30D0000}"/>
    <cellStyle name="Normal 107 12 7" xfId="22854" xr:uid="{00000000-0005-0000-0000-0000E40D0000}"/>
    <cellStyle name="Normal 107 12 8" xfId="31734" xr:uid="{00000000-0005-0000-0000-0000E50D0000}"/>
    <cellStyle name="Normal 107 12 9" xfId="33316" xr:uid="{00000000-0005-0000-0000-0000E60D0000}"/>
    <cellStyle name="Normal 107 12_Tabla M" xfId="36064" xr:uid="{00000000-0005-0000-0000-0000E70D0000}"/>
    <cellStyle name="Normal 107 13" xfId="3071" xr:uid="{00000000-0005-0000-0000-0000E80D0000}"/>
    <cellStyle name="Normal 107 13 10" xfId="28514" xr:uid="{00000000-0005-0000-0000-0000E90D0000}"/>
    <cellStyle name="Normal 107 13 2" xfId="7687" xr:uid="{00000000-0005-0000-0000-0000EA0D0000}"/>
    <cellStyle name="Normal 107 13 3" xfId="10597" xr:uid="{00000000-0005-0000-0000-0000EB0D0000}"/>
    <cellStyle name="Normal 107 13 4" xfId="13738" xr:uid="{00000000-0005-0000-0000-0000EC0D0000}"/>
    <cellStyle name="Normal 107 13 5" xfId="16833" xr:uid="{00000000-0005-0000-0000-0000ED0D0000}"/>
    <cellStyle name="Normal 107 13 6" xfId="19870" xr:uid="{00000000-0005-0000-0000-0000EE0D0000}"/>
    <cellStyle name="Normal 107 13 7" xfId="22853" xr:uid="{00000000-0005-0000-0000-0000EF0D0000}"/>
    <cellStyle name="Normal 107 13 8" xfId="30621" xr:uid="{00000000-0005-0000-0000-0000F00D0000}"/>
    <cellStyle name="Normal 107 13 9" xfId="26959" xr:uid="{00000000-0005-0000-0000-0000F10D0000}"/>
    <cellStyle name="Normal 107 13_Tabla M" xfId="36065" xr:uid="{00000000-0005-0000-0000-0000F20D0000}"/>
    <cellStyle name="Normal 107 14" xfId="3072" xr:uid="{00000000-0005-0000-0000-0000F30D0000}"/>
    <cellStyle name="Normal 107 14 10" xfId="29667" xr:uid="{00000000-0005-0000-0000-0000F40D0000}"/>
    <cellStyle name="Normal 107 14 2" xfId="7688" xr:uid="{00000000-0005-0000-0000-0000F50D0000}"/>
    <cellStyle name="Normal 107 14 3" xfId="10596" xr:uid="{00000000-0005-0000-0000-0000F60D0000}"/>
    <cellStyle name="Normal 107 14 4" xfId="13737" xr:uid="{00000000-0005-0000-0000-0000F70D0000}"/>
    <cellStyle name="Normal 107 14 5" xfId="16832" xr:uid="{00000000-0005-0000-0000-0000F80D0000}"/>
    <cellStyle name="Normal 107 14 6" xfId="19869" xr:uid="{00000000-0005-0000-0000-0000F90D0000}"/>
    <cellStyle name="Normal 107 14 7" xfId="22852" xr:uid="{00000000-0005-0000-0000-0000FA0D0000}"/>
    <cellStyle name="Normal 107 14 8" xfId="29453" xr:uid="{00000000-0005-0000-0000-0000FB0D0000}"/>
    <cellStyle name="Normal 107 14 9" xfId="29818" xr:uid="{00000000-0005-0000-0000-0000FC0D0000}"/>
    <cellStyle name="Normal 107 14_Tabla M" xfId="36066" xr:uid="{00000000-0005-0000-0000-0000FD0D0000}"/>
    <cellStyle name="Normal 107 15" xfId="3073" xr:uid="{00000000-0005-0000-0000-0000FE0D0000}"/>
    <cellStyle name="Normal 107 15 10" xfId="35551" xr:uid="{00000000-0005-0000-0000-0000FF0D0000}"/>
    <cellStyle name="Normal 107 15 2" xfId="7689" xr:uid="{00000000-0005-0000-0000-0000000E0000}"/>
    <cellStyle name="Normal 107 15 3" xfId="10595" xr:uid="{00000000-0005-0000-0000-0000010E0000}"/>
    <cellStyle name="Normal 107 15 4" xfId="13736" xr:uid="{00000000-0005-0000-0000-0000020E0000}"/>
    <cellStyle name="Normal 107 15 5" xfId="16831" xr:uid="{00000000-0005-0000-0000-0000030E0000}"/>
    <cellStyle name="Normal 107 15 6" xfId="19868" xr:uid="{00000000-0005-0000-0000-0000040E0000}"/>
    <cellStyle name="Normal 107 15 7" xfId="22851" xr:uid="{00000000-0005-0000-0000-0000050E0000}"/>
    <cellStyle name="Normal 107 15 8" xfId="28321" xr:uid="{00000000-0005-0000-0000-0000060E0000}"/>
    <cellStyle name="Normal 107 15 9" xfId="31880" xr:uid="{00000000-0005-0000-0000-0000070E0000}"/>
    <cellStyle name="Normal 107 15_Tabla M" xfId="36067" xr:uid="{00000000-0005-0000-0000-0000080E0000}"/>
    <cellStyle name="Normal 107 2" xfId="3074" xr:uid="{00000000-0005-0000-0000-0000090E0000}"/>
    <cellStyle name="Normal 107 2 10" xfId="35435" xr:uid="{00000000-0005-0000-0000-00000A0E0000}"/>
    <cellStyle name="Normal 107 2 2" xfId="7690" xr:uid="{00000000-0005-0000-0000-00000B0E0000}"/>
    <cellStyle name="Normal 107 2 3" xfId="10594" xr:uid="{00000000-0005-0000-0000-00000C0E0000}"/>
    <cellStyle name="Normal 107 2 4" xfId="13735" xr:uid="{00000000-0005-0000-0000-00000D0E0000}"/>
    <cellStyle name="Normal 107 2 5" xfId="16830" xr:uid="{00000000-0005-0000-0000-00000E0E0000}"/>
    <cellStyle name="Normal 107 2 6" xfId="19867" xr:uid="{00000000-0005-0000-0000-00000F0E0000}"/>
    <cellStyle name="Normal 107 2 7" xfId="22850" xr:uid="{00000000-0005-0000-0000-0000100E0000}"/>
    <cellStyle name="Normal 107 2 8" xfId="32681" xr:uid="{00000000-0005-0000-0000-0000110E0000}"/>
    <cellStyle name="Normal 107 2 9" xfId="34072" xr:uid="{00000000-0005-0000-0000-0000120E0000}"/>
    <cellStyle name="Normal 107 2_Tabla M" xfId="36068" xr:uid="{00000000-0005-0000-0000-0000130E0000}"/>
    <cellStyle name="Normal 107 3" xfId="3075" xr:uid="{00000000-0005-0000-0000-0000140E0000}"/>
    <cellStyle name="Normal 107 3 10" xfId="34982" xr:uid="{00000000-0005-0000-0000-0000150E0000}"/>
    <cellStyle name="Normal 107 3 2" xfId="7691" xr:uid="{00000000-0005-0000-0000-0000160E0000}"/>
    <cellStyle name="Normal 107 3 3" xfId="10593" xr:uid="{00000000-0005-0000-0000-0000170E0000}"/>
    <cellStyle name="Normal 107 3 4" xfId="13734" xr:uid="{00000000-0005-0000-0000-0000180E0000}"/>
    <cellStyle name="Normal 107 3 5" xfId="16829" xr:uid="{00000000-0005-0000-0000-0000190E0000}"/>
    <cellStyle name="Normal 107 3 6" xfId="19866" xr:uid="{00000000-0005-0000-0000-00001A0E0000}"/>
    <cellStyle name="Normal 107 3 7" xfId="22849" xr:uid="{00000000-0005-0000-0000-00001B0E0000}"/>
    <cellStyle name="Normal 107 3 8" xfId="31733" xr:uid="{00000000-0005-0000-0000-00001C0E0000}"/>
    <cellStyle name="Normal 107 3 9" xfId="33315" xr:uid="{00000000-0005-0000-0000-00001D0E0000}"/>
    <cellStyle name="Normal 107 3_Tabla M" xfId="36069" xr:uid="{00000000-0005-0000-0000-00001E0E0000}"/>
    <cellStyle name="Normal 107 4" xfId="3076" xr:uid="{00000000-0005-0000-0000-00001F0E0000}"/>
    <cellStyle name="Normal 107 4 10" xfId="34529" xr:uid="{00000000-0005-0000-0000-0000200E0000}"/>
    <cellStyle name="Normal 107 4 2" xfId="7692" xr:uid="{00000000-0005-0000-0000-0000210E0000}"/>
    <cellStyle name="Normal 107 4 3" xfId="10592" xr:uid="{00000000-0005-0000-0000-0000220E0000}"/>
    <cellStyle name="Normal 107 4 4" xfId="13733" xr:uid="{00000000-0005-0000-0000-0000230E0000}"/>
    <cellStyle name="Normal 107 4 5" xfId="16828" xr:uid="{00000000-0005-0000-0000-0000240E0000}"/>
    <cellStyle name="Normal 107 4 6" xfId="19865" xr:uid="{00000000-0005-0000-0000-0000250E0000}"/>
    <cellStyle name="Normal 107 4 7" xfId="22848" xr:uid="{00000000-0005-0000-0000-0000260E0000}"/>
    <cellStyle name="Normal 107 4 8" xfId="30620" xr:uid="{00000000-0005-0000-0000-0000270E0000}"/>
    <cellStyle name="Normal 107 4 9" xfId="27474" xr:uid="{00000000-0005-0000-0000-0000280E0000}"/>
    <cellStyle name="Normal 107 4_Tabla M" xfId="36070" xr:uid="{00000000-0005-0000-0000-0000290E0000}"/>
    <cellStyle name="Normal 107 5" xfId="3077" xr:uid="{00000000-0005-0000-0000-00002A0E0000}"/>
    <cellStyle name="Normal 107 5 10" xfId="27676" xr:uid="{00000000-0005-0000-0000-00002B0E0000}"/>
    <cellStyle name="Normal 107 5 2" xfId="7693" xr:uid="{00000000-0005-0000-0000-00002C0E0000}"/>
    <cellStyle name="Normal 107 5 3" xfId="10591" xr:uid="{00000000-0005-0000-0000-00002D0E0000}"/>
    <cellStyle name="Normal 107 5 4" xfId="13732" xr:uid="{00000000-0005-0000-0000-00002E0E0000}"/>
    <cellStyle name="Normal 107 5 5" xfId="16827" xr:uid="{00000000-0005-0000-0000-00002F0E0000}"/>
    <cellStyle name="Normal 107 5 6" xfId="19864" xr:uid="{00000000-0005-0000-0000-0000300E0000}"/>
    <cellStyle name="Normal 107 5 7" xfId="22847" xr:uid="{00000000-0005-0000-0000-0000310E0000}"/>
    <cellStyle name="Normal 107 5 8" xfId="29452" xr:uid="{00000000-0005-0000-0000-0000320E0000}"/>
    <cellStyle name="Normal 107 5 9" xfId="27183" xr:uid="{00000000-0005-0000-0000-0000330E0000}"/>
    <cellStyle name="Normal 107 5_Tabla M" xfId="36071" xr:uid="{00000000-0005-0000-0000-0000340E0000}"/>
    <cellStyle name="Normal 107 6" xfId="3078" xr:uid="{00000000-0005-0000-0000-0000350E0000}"/>
    <cellStyle name="Normal 107 6 10" xfId="27071" xr:uid="{00000000-0005-0000-0000-0000360E0000}"/>
    <cellStyle name="Normal 107 6 2" xfId="7694" xr:uid="{00000000-0005-0000-0000-0000370E0000}"/>
    <cellStyle name="Normal 107 6 3" xfId="10590" xr:uid="{00000000-0005-0000-0000-0000380E0000}"/>
    <cellStyle name="Normal 107 6 4" xfId="13731" xr:uid="{00000000-0005-0000-0000-0000390E0000}"/>
    <cellStyle name="Normal 107 6 5" xfId="16826" xr:uid="{00000000-0005-0000-0000-00003A0E0000}"/>
    <cellStyle name="Normal 107 6 6" xfId="19863" xr:uid="{00000000-0005-0000-0000-00003B0E0000}"/>
    <cellStyle name="Normal 107 6 7" xfId="22846" xr:uid="{00000000-0005-0000-0000-00003C0E0000}"/>
    <cellStyle name="Normal 107 6 8" xfId="28320" xr:uid="{00000000-0005-0000-0000-00003D0E0000}"/>
    <cellStyle name="Normal 107 6 9" xfId="27446" xr:uid="{00000000-0005-0000-0000-00003E0E0000}"/>
    <cellStyle name="Normal 107 6_Tabla M" xfId="36072" xr:uid="{00000000-0005-0000-0000-00003F0E0000}"/>
    <cellStyle name="Normal 107 7" xfId="3079" xr:uid="{00000000-0005-0000-0000-0000400E0000}"/>
    <cellStyle name="Normal 107 7 10" xfId="13127" xr:uid="{00000000-0005-0000-0000-0000410E0000}"/>
    <cellStyle name="Normal 107 7 2" xfId="7695" xr:uid="{00000000-0005-0000-0000-0000420E0000}"/>
    <cellStyle name="Normal 107 7 3" xfId="10589" xr:uid="{00000000-0005-0000-0000-0000430E0000}"/>
    <cellStyle name="Normal 107 7 4" xfId="13730" xr:uid="{00000000-0005-0000-0000-0000440E0000}"/>
    <cellStyle name="Normal 107 7 5" xfId="16825" xr:uid="{00000000-0005-0000-0000-0000450E0000}"/>
    <cellStyle name="Normal 107 7 6" xfId="19862" xr:uid="{00000000-0005-0000-0000-0000460E0000}"/>
    <cellStyle name="Normal 107 7 7" xfId="22845" xr:uid="{00000000-0005-0000-0000-0000470E0000}"/>
    <cellStyle name="Normal 107 7 8" xfId="32680" xr:uid="{00000000-0005-0000-0000-0000480E0000}"/>
    <cellStyle name="Normal 107 7 9" xfId="34071" xr:uid="{00000000-0005-0000-0000-0000490E0000}"/>
    <cellStyle name="Normal 107 7_Tabla M" xfId="36073" xr:uid="{00000000-0005-0000-0000-00004A0E0000}"/>
    <cellStyle name="Normal 107 8" xfId="3080" xr:uid="{00000000-0005-0000-0000-00004B0E0000}"/>
    <cellStyle name="Normal 107 8 10" xfId="35637" xr:uid="{00000000-0005-0000-0000-00004C0E0000}"/>
    <cellStyle name="Normal 107 8 2" xfId="7696" xr:uid="{00000000-0005-0000-0000-00004D0E0000}"/>
    <cellStyle name="Normal 107 8 3" xfId="10588" xr:uid="{00000000-0005-0000-0000-00004E0E0000}"/>
    <cellStyle name="Normal 107 8 4" xfId="13729" xr:uid="{00000000-0005-0000-0000-00004F0E0000}"/>
    <cellStyle name="Normal 107 8 5" xfId="16824" xr:uid="{00000000-0005-0000-0000-0000500E0000}"/>
    <cellStyle name="Normal 107 8 6" xfId="19861" xr:uid="{00000000-0005-0000-0000-0000510E0000}"/>
    <cellStyle name="Normal 107 8 7" xfId="22844" xr:uid="{00000000-0005-0000-0000-0000520E0000}"/>
    <cellStyle name="Normal 107 8 8" xfId="31732" xr:uid="{00000000-0005-0000-0000-0000530E0000}"/>
    <cellStyle name="Normal 107 8 9" xfId="33314" xr:uid="{00000000-0005-0000-0000-0000540E0000}"/>
    <cellStyle name="Normal 107 8_Tabla M" xfId="36074" xr:uid="{00000000-0005-0000-0000-0000550E0000}"/>
    <cellStyle name="Normal 107 9" xfId="3081" xr:uid="{00000000-0005-0000-0000-0000560E0000}"/>
    <cellStyle name="Normal 107 9 10" xfId="35434" xr:uid="{00000000-0005-0000-0000-0000570E0000}"/>
    <cellStyle name="Normal 107 9 2" xfId="7697" xr:uid="{00000000-0005-0000-0000-0000580E0000}"/>
    <cellStyle name="Normal 107 9 3" xfId="10587" xr:uid="{00000000-0005-0000-0000-0000590E0000}"/>
    <cellStyle name="Normal 107 9 4" xfId="13728" xr:uid="{00000000-0005-0000-0000-00005A0E0000}"/>
    <cellStyle name="Normal 107 9 5" xfId="16823" xr:uid="{00000000-0005-0000-0000-00005B0E0000}"/>
    <cellStyle name="Normal 107 9 6" xfId="19860" xr:uid="{00000000-0005-0000-0000-00005C0E0000}"/>
    <cellStyle name="Normal 107 9 7" xfId="22843" xr:uid="{00000000-0005-0000-0000-00005D0E0000}"/>
    <cellStyle name="Normal 107 9 8" xfId="30619" xr:uid="{00000000-0005-0000-0000-00005E0E0000}"/>
    <cellStyle name="Normal 107 9 9" xfId="28610" xr:uid="{00000000-0005-0000-0000-00005F0E0000}"/>
    <cellStyle name="Normal 107 9_Tabla M" xfId="36075" xr:uid="{00000000-0005-0000-0000-0000600E0000}"/>
    <cellStyle name="Normal 108" xfId="39083" xr:uid="{00000000-0005-0000-0000-0000610E0000}"/>
    <cellStyle name="Normal 108 10" xfId="3082" xr:uid="{00000000-0005-0000-0000-0000620E0000}"/>
    <cellStyle name="Normal 108 10 10" xfId="34981" xr:uid="{00000000-0005-0000-0000-0000630E0000}"/>
    <cellStyle name="Normal 108 10 2" xfId="7698" xr:uid="{00000000-0005-0000-0000-0000640E0000}"/>
    <cellStyle name="Normal 108 10 3" xfId="10586" xr:uid="{00000000-0005-0000-0000-0000650E0000}"/>
    <cellStyle name="Normal 108 10 4" xfId="13727" xr:uid="{00000000-0005-0000-0000-0000660E0000}"/>
    <cellStyle name="Normal 108 10 5" xfId="16822" xr:uid="{00000000-0005-0000-0000-0000670E0000}"/>
    <cellStyle name="Normal 108 10 6" xfId="19859" xr:uid="{00000000-0005-0000-0000-0000680E0000}"/>
    <cellStyle name="Normal 108 10 7" xfId="22842" xr:uid="{00000000-0005-0000-0000-0000690E0000}"/>
    <cellStyle name="Normal 108 10 8" xfId="29451" xr:uid="{00000000-0005-0000-0000-00006A0E0000}"/>
    <cellStyle name="Normal 108 10 9" xfId="26931" xr:uid="{00000000-0005-0000-0000-00006B0E0000}"/>
    <cellStyle name="Normal 108 10_Tabla M" xfId="36076" xr:uid="{00000000-0005-0000-0000-00006C0E0000}"/>
    <cellStyle name="Normal 108 11" xfId="3083" xr:uid="{00000000-0005-0000-0000-00006D0E0000}"/>
    <cellStyle name="Normal 108 11 10" xfId="34528" xr:uid="{00000000-0005-0000-0000-00006E0E0000}"/>
    <cellStyle name="Normal 108 11 2" xfId="7699" xr:uid="{00000000-0005-0000-0000-00006F0E0000}"/>
    <cellStyle name="Normal 108 11 3" xfId="10585" xr:uid="{00000000-0005-0000-0000-0000700E0000}"/>
    <cellStyle name="Normal 108 11 4" xfId="13726" xr:uid="{00000000-0005-0000-0000-0000710E0000}"/>
    <cellStyle name="Normal 108 11 5" xfId="16821" xr:uid="{00000000-0005-0000-0000-0000720E0000}"/>
    <cellStyle name="Normal 108 11 6" xfId="19858" xr:uid="{00000000-0005-0000-0000-0000730E0000}"/>
    <cellStyle name="Normal 108 11 7" xfId="22841" xr:uid="{00000000-0005-0000-0000-0000740E0000}"/>
    <cellStyle name="Normal 108 11 8" xfId="28319" xr:uid="{00000000-0005-0000-0000-0000750E0000}"/>
    <cellStyle name="Normal 108 11 9" xfId="28580" xr:uid="{00000000-0005-0000-0000-0000760E0000}"/>
    <cellStyle name="Normal 108 11_Tabla M" xfId="36077" xr:uid="{00000000-0005-0000-0000-0000770E0000}"/>
    <cellStyle name="Normal 108 12" xfId="3084" xr:uid="{00000000-0005-0000-0000-0000780E0000}"/>
    <cellStyle name="Normal 108 12 10" xfId="31986" xr:uid="{00000000-0005-0000-0000-0000790E0000}"/>
    <cellStyle name="Normal 108 12 2" xfId="7700" xr:uid="{00000000-0005-0000-0000-00007A0E0000}"/>
    <cellStyle name="Normal 108 12 3" xfId="10584" xr:uid="{00000000-0005-0000-0000-00007B0E0000}"/>
    <cellStyle name="Normal 108 12 4" xfId="13725" xr:uid="{00000000-0005-0000-0000-00007C0E0000}"/>
    <cellStyle name="Normal 108 12 5" xfId="16820" xr:uid="{00000000-0005-0000-0000-00007D0E0000}"/>
    <cellStyle name="Normal 108 12 6" xfId="19857" xr:uid="{00000000-0005-0000-0000-00007E0E0000}"/>
    <cellStyle name="Normal 108 12 7" xfId="22840" xr:uid="{00000000-0005-0000-0000-00007F0E0000}"/>
    <cellStyle name="Normal 108 12 8" xfId="32679" xr:uid="{00000000-0005-0000-0000-0000800E0000}"/>
    <cellStyle name="Normal 108 12 9" xfId="34070" xr:uid="{00000000-0005-0000-0000-0000810E0000}"/>
    <cellStyle name="Normal 108 12_Tabla M" xfId="36078" xr:uid="{00000000-0005-0000-0000-0000820E0000}"/>
    <cellStyle name="Normal 108 13" xfId="3085" xr:uid="{00000000-0005-0000-0000-0000830E0000}"/>
    <cellStyle name="Normal 108 13 10" xfId="31060" xr:uid="{00000000-0005-0000-0000-0000840E0000}"/>
    <cellStyle name="Normal 108 13 2" xfId="7701" xr:uid="{00000000-0005-0000-0000-0000850E0000}"/>
    <cellStyle name="Normal 108 13 3" xfId="10583" xr:uid="{00000000-0005-0000-0000-0000860E0000}"/>
    <cellStyle name="Normal 108 13 4" xfId="13724" xr:uid="{00000000-0005-0000-0000-0000870E0000}"/>
    <cellStyle name="Normal 108 13 5" xfId="16819" xr:uid="{00000000-0005-0000-0000-0000880E0000}"/>
    <cellStyle name="Normal 108 13 6" xfId="19856" xr:uid="{00000000-0005-0000-0000-0000890E0000}"/>
    <cellStyle name="Normal 108 13 7" xfId="22839" xr:uid="{00000000-0005-0000-0000-00008A0E0000}"/>
    <cellStyle name="Normal 108 13 8" xfId="31731" xr:uid="{00000000-0005-0000-0000-00008B0E0000}"/>
    <cellStyle name="Normal 108 13 9" xfId="33313" xr:uid="{00000000-0005-0000-0000-00008C0E0000}"/>
    <cellStyle name="Normal 108 13_Tabla M" xfId="36079" xr:uid="{00000000-0005-0000-0000-00008D0E0000}"/>
    <cellStyle name="Normal 108 14" xfId="3086" xr:uid="{00000000-0005-0000-0000-00008E0E0000}"/>
    <cellStyle name="Normal 108 14 10" xfId="29897" xr:uid="{00000000-0005-0000-0000-00008F0E0000}"/>
    <cellStyle name="Normal 108 14 2" xfId="7702" xr:uid="{00000000-0005-0000-0000-0000900E0000}"/>
    <cellStyle name="Normal 108 14 3" xfId="10582" xr:uid="{00000000-0005-0000-0000-0000910E0000}"/>
    <cellStyle name="Normal 108 14 4" xfId="13723" xr:uid="{00000000-0005-0000-0000-0000920E0000}"/>
    <cellStyle name="Normal 108 14 5" xfId="16818" xr:uid="{00000000-0005-0000-0000-0000930E0000}"/>
    <cellStyle name="Normal 108 14 6" xfId="19855" xr:uid="{00000000-0005-0000-0000-0000940E0000}"/>
    <cellStyle name="Normal 108 14 7" xfId="22838" xr:uid="{00000000-0005-0000-0000-0000950E0000}"/>
    <cellStyle name="Normal 108 14 8" xfId="30618" xr:uid="{00000000-0005-0000-0000-0000960E0000}"/>
    <cellStyle name="Normal 108 14 9" xfId="29764" xr:uid="{00000000-0005-0000-0000-0000970E0000}"/>
    <cellStyle name="Normal 108 14_Tabla M" xfId="36080" xr:uid="{00000000-0005-0000-0000-0000980E0000}"/>
    <cellStyle name="Normal 108 15" xfId="3087" xr:uid="{00000000-0005-0000-0000-0000990E0000}"/>
    <cellStyle name="Normal 108 15 10" xfId="35730" xr:uid="{00000000-0005-0000-0000-00009A0E0000}"/>
    <cellStyle name="Normal 108 15 2" xfId="7703" xr:uid="{00000000-0005-0000-0000-00009B0E0000}"/>
    <cellStyle name="Normal 108 15 3" xfId="10581" xr:uid="{00000000-0005-0000-0000-00009C0E0000}"/>
    <cellStyle name="Normal 108 15 4" xfId="13722" xr:uid="{00000000-0005-0000-0000-00009D0E0000}"/>
    <cellStyle name="Normal 108 15 5" xfId="16817" xr:uid="{00000000-0005-0000-0000-00009E0E0000}"/>
    <cellStyle name="Normal 108 15 6" xfId="19854" xr:uid="{00000000-0005-0000-0000-00009F0E0000}"/>
    <cellStyle name="Normal 108 15 7" xfId="22837" xr:uid="{00000000-0005-0000-0000-0000A00E0000}"/>
    <cellStyle name="Normal 108 15 8" xfId="29450" xr:uid="{00000000-0005-0000-0000-0000A10E0000}"/>
    <cellStyle name="Normal 108 15 9" xfId="27526" xr:uid="{00000000-0005-0000-0000-0000A20E0000}"/>
    <cellStyle name="Normal 108 15_Tabla M" xfId="36081" xr:uid="{00000000-0005-0000-0000-0000A30E0000}"/>
    <cellStyle name="Normal 108 16" xfId="3088" xr:uid="{00000000-0005-0000-0000-0000A40E0000}"/>
    <cellStyle name="Normal 108 16 10" xfId="35433" xr:uid="{00000000-0005-0000-0000-0000A50E0000}"/>
    <cellStyle name="Normal 108 16 2" xfId="7704" xr:uid="{00000000-0005-0000-0000-0000A60E0000}"/>
    <cellStyle name="Normal 108 16 3" xfId="10580" xr:uid="{00000000-0005-0000-0000-0000A70E0000}"/>
    <cellStyle name="Normal 108 16 4" xfId="13721" xr:uid="{00000000-0005-0000-0000-0000A80E0000}"/>
    <cellStyle name="Normal 108 16 5" xfId="16816" xr:uid="{00000000-0005-0000-0000-0000A90E0000}"/>
    <cellStyle name="Normal 108 16 6" xfId="19853" xr:uid="{00000000-0005-0000-0000-0000AA0E0000}"/>
    <cellStyle name="Normal 108 16 7" xfId="22836" xr:uid="{00000000-0005-0000-0000-0000AB0E0000}"/>
    <cellStyle name="Normal 108 16 8" xfId="28318" xr:uid="{00000000-0005-0000-0000-0000AC0E0000}"/>
    <cellStyle name="Normal 108 16 9" xfId="29732" xr:uid="{00000000-0005-0000-0000-0000AD0E0000}"/>
    <cellStyle name="Normal 108 16_Tabla M" xfId="36082" xr:uid="{00000000-0005-0000-0000-0000AE0E0000}"/>
    <cellStyle name="Normal 108 17" xfId="3089" xr:uid="{00000000-0005-0000-0000-0000AF0E0000}"/>
    <cellStyle name="Normal 108 17 10" xfId="34980" xr:uid="{00000000-0005-0000-0000-0000B00E0000}"/>
    <cellStyle name="Normal 108 17 2" xfId="7705" xr:uid="{00000000-0005-0000-0000-0000B10E0000}"/>
    <cellStyle name="Normal 108 17 3" xfId="10579" xr:uid="{00000000-0005-0000-0000-0000B20E0000}"/>
    <cellStyle name="Normal 108 17 4" xfId="13720" xr:uid="{00000000-0005-0000-0000-0000B30E0000}"/>
    <cellStyle name="Normal 108 17 5" xfId="16815" xr:uid="{00000000-0005-0000-0000-0000B40E0000}"/>
    <cellStyle name="Normal 108 17 6" xfId="19852" xr:uid="{00000000-0005-0000-0000-0000B50E0000}"/>
    <cellStyle name="Normal 108 17 7" xfId="22835" xr:uid="{00000000-0005-0000-0000-0000B60E0000}"/>
    <cellStyle name="Normal 108 17 8" xfId="32678" xr:uid="{00000000-0005-0000-0000-0000B70E0000}"/>
    <cellStyle name="Normal 108 17 9" xfId="34069" xr:uid="{00000000-0005-0000-0000-0000B80E0000}"/>
    <cellStyle name="Normal 108 17_Tabla M" xfId="36083" xr:uid="{00000000-0005-0000-0000-0000B90E0000}"/>
    <cellStyle name="Normal 108 18" xfId="3090" xr:uid="{00000000-0005-0000-0000-0000BA0E0000}"/>
    <cellStyle name="Normal 108 18 10" xfId="34527" xr:uid="{00000000-0005-0000-0000-0000BB0E0000}"/>
    <cellStyle name="Normal 108 18 2" xfId="7706" xr:uid="{00000000-0005-0000-0000-0000BC0E0000}"/>
    <cellStyle name="Normal 108 18 3" xfId="10578" xr:uid="{00000000-0005-0000-0000-0000BD0E0000}"/>
    <cellStyle name="Normal 108 18 4" xfId="13719" xr:uid="{00000000-0005-0000-0000-0000BE0E0000}"/>
    <cellStyle name="Normal 108 18 5" xfId="16814" xr:uid="{00000000-0005-0000-0000-0000BF0E0000}"/>
    <cellStyle name="Normal 108 18 6" xfId="19851" xr:uid="{00000000-0005-0000-0000-0000C00E0000}"/>
    <cellStyle name="Normal 108 18 7" xfId="22834" xr:uid="{00000000-0005-0000-0000-0000C10E0000}"/>
    <cellStyle name="Normal 108 18 8" xfId="31730" xr:uid="{00000000-0005-0000-0000-0000C20E0000}"/>
    <cellStyle name="Normal 108 18 9" xfId="33312" xr:uid="{00000000-0005-0000-0000-0000C30E0000}"/>
    <cellStyle name="Normal 108 18_Tabla M" xfId="36084" xr:uid="{00000000-0005-0000-0000-0000C40E0000}"/>
    <cellStyle name="Normal 108 19" xfId="3091" xr:uid="{00000000-0005-0000-0000-0000C50E0000}"/>
    <cellStyle name="Normal 108 19 10" xfId="24776" xr:uid="{00000000-0005-0000-0000-0000C60E0000}"/>
    <cellStyle name="Normal 108 19 2" xfId="7707" xr:uid="{00000000-0005-0000-0000-0000C70E0000}"/>
    <cellStyle name="Normal 108 19 3" xfId="10577" xr:uid="{00000000-0005-0000-0000-0000C80E0000}"/>
    <cellStyle name="Normal 108 19 4" xfId="13718" xr:uid="{00000000-0005-0000-0000-0000C90E0000}"/>
    <cellStyle name="Normal 108 19 5" xfId="16813" xr:uid="{00000000-0005-0000-0000-0000CA0E0000}"/>
    <cellStyle name="Normal 108 19 6" xfId="19850" xr:uid="{00000000-0005-0000-0000-0000CB0E0000}"/>
    <cellStyle name="Normal 108 19 7" xfId="22833" xr:uid="{00000000-0005-0000-0000-0000CC0E0000}"/>
    <cellStyle name="Normal 108 19 8" xfId="30617" xr:uid="{00000000-0005-0000-0000-0000CD0E0000}"/>
    <cellStyle name="Normal 108 19 9" xfId="30900" xr:uid="{00000000-0005-0000-0000-0000CE0E0000}"/>
    <cellStyle name="Normal 108 19_Tabla M" xfId="36085" xr:uid="{00000000-0005-0000-0000-0000CF0E0000}"/>
    <cellStyle name="Normal 108 2" xfId="3092" xr:uid="{00000000-0005-0000-0000-0000D00E0000}"/>
    <cellStyle name="Normal 108 2 10" xfId="29967" xr:uid="{00000000-0005-0000-0000-0000D10E0000}"/>
    <cellStyle name="Normal 108 2 2" xfId="7708" xr:uid="{00000000-0005-0000-0000-0000D20E0000}"/>
    <cellStyle name="Normal 108 2 3" xfId="10576" xr:uid="{00000000-0005-0000-0000-0000D30E0000}"/>
    <cellStyle name="Normal 108 2 4" xfId="13717" xr:uid="{00000000-0005-0000-0000-0000D40E0000}"/>
    <cellStyle name="Normal 108 2 5" xfId="16812" xr:uid="{00000000-0005-0000-0000-0000D50E0000}"/>
    <cellStyle name="Normal 108 2 6" xfId="19849" xr:uid="{00000000-0005-0000-0000-0000D60E0000}"/>
    <cellStyle name="Normal 108 2 7" xfId="22832" xr:uid="{00000000-0005-0000-0000-0000D70E0000}"/>
    <cellStyle name="Normal 108 2 8" xfId="29449" xr:uid="{00000000-0005-0000-0000-0000D80E0000}"/>
    <cellStyle name="Normal 108 2 9" xfId="28658" xr:uid="{00000000-0005-0000-0000-0000D90E0000}"/>
    <cellStyle name="Normal 108 2_Tabla M" xfId="36086" xr:uid="{00000000-0005-0000-0000-0000DA0E0000}"/>
    <cellStyle name="Normal 108 3" xfId="3093" xr:uid="{00000000-0005-0000-0000-0000DB0E0000}"/>
    <cellStyle name="Normal 108 3 10" xfId="33403" xr:uid="{00000000-0005-0000-0000-0000DC0E0000}"/>
    <cellStyle name="Normal 108 3 2" xfId="7709" xr:uid="{00000000-0005-0000-0000-0000DD0E0000}"/>
    <cellStyle name="Normal 108 3 3" xfId="10575" xr:uid="{00000000-0005-0000-0000-0000DE0E0000}"/>
    <cellStyle name="Normal 108 3 4" xfId="13716" xr:uid="{00000000-0005-0000-0000-0000DF0E0000}"/>
    <cellStyle name="Normal 108 3 5" xfId="16811" xr:uid="{00000000-0005-0000-0000-0000E00E0000}"/>
    <cellStyle name="Normal 108 3 6" xfId="19848" xr:uid="{00000000-0005-0000-0000-0000E10E0000}"/>
    <cellStyle name="Normal 108 3 7" xfId="22831" xr:uid="{00000000-0005-0000-0000-0000E20E0000}"/>
    <cellStyle name="Normal 108 3 8" xfId="28317" xr:uid="{00000000-0005-0000-0000-0000E30E0000}"/>
    <cellStyle name="Normal 108 3 9" xfId="30870" xr:uid="{00000000-0005-0000-0000-0000E40E0000}"/>
    <cellStyle name="Normal 108 3_Tabla M" xfId="36087" xr:uid="{00000000-0005-0000-0000-0000E50E0000}"/>
    <cellStyle name="Normal 108 4" xfId="3094" xr:uid="{00000000-0005-0000-0000-0000E60E0000}"/>
    <cellStyle name="Normal 108 4 10" xfId="35823" xr:uid="{00000000-0005-0000-0000-0000E70E0000}"/>
    <cellStyle name="Normal 108 4 2" xfId="7710" xr:uid="{00000000-0005-0000-0000-0000E80E0000}"/>
    <cellStyle name="Normal 108 4 3" xfId="10573" xr:uid="{00000000-0005-0000-0000-0000E90E0000}"/>
    <cellStyle name="Normal 108 4 4" xfId="13714" xr:uid="{00000000-0005-0000-0000-0000EA0E0000}"/>
    <cellStyle name="Normal 108 4 5" xfId="16809" xr:uid="{00000000-0005-0000-0000-0000EB0E0000}"/>
    <cellStyle name="Normal 108 4 6" xfId="19846" xr:uid="{00000000-0005-0000-0000-0000EC0E0000}"/>
    <cellStyle name="Normal 108 4 7" xfId="22829" xr:uid="{00000000-0005-0000-0000-0000ED0E0000}"/>
    <cellStyle name="Normal 108 4 8" xfId="32677" xr:uid="{00000000-0005-0000-0000-0000EE0E0000}"/>
    <cellStyle name="Normal 108 4 9" xfId="34068" xr:uid="{00000000-0005-0000-0000-0000EF0E0000}"/>
    <cellStyle name="Normal 108 4_Tabla M" xfId="36088" xr:uid="{00000000-0005-0000-0000-0000F00E0000}"/>
    <cellStyle name="Normal 108 5" xfId="3095" xr:uid="{00000000-0005-0000-0000-0000F10E0000}"/>
    <cellStyle name="Normal 108 5 10" xfId="35432" xr:uid="{00000000-0005-0000-0000-0000F20E0000}"/>
    <cellStyle name="Normal 108 5 2" xfId="7711" xr:uid="{00000000-0005-0000-0000-0000F30E0000}"/>
    <cellStyle name="Normal 108 5 3" xfId="10572" xr:uid="{00000000-0005-0000-0000-0000F40E0000}"/>
    <cellStyle name="Normal 108 5 4" xfId="13713" xr:uid="{00000000-0005-0000-0000-0000F50E0000}"/>
    <cellStyle name="Normal 108 5 5" xfId="16808" xr:uid="{00000000-0005-0000-0000-0000F60E0000}"/>
    <cellStyle name="Normal 108 5 6" xfId="19845" xr:uid="{00000000-0005-0000-0000-0000F70E0000}"/>
    <cellStyle name="Normal 108 5 7" xfId="22828" xr:uid="{00000000-0005-0000-0000-0000F80E0000}"/>
    <cellStyle name="Normal 108 5 8" xfId="31729" xr:uid="{00000000-0005-0000-0000-0000F90E0000}"/>
    <cellStyle name="Normal 108 5 9" xfId="33311" xr:uid="{00000000-0005-0000-0000-0000FA0E0000}"/>
    <cellStyle name="Normal 108 5_Tabla M" xfId="36089" xr:uid="{00000000-0005-0000-0000-0000FB0E0000}"/>
    <cellStyle name="Normal 108 6" xfId="3096" xr:uid="{00000000-0005-0000-0000-0000FC0E0000}"/>
    <cellStyle name="Normal 108 6 10" xfId="34979" xr:uid="{00000000-0005-0000-0000-0000FD0E0000}"/>
    <cellStyle name="Normal 108 6 2" xfId="7712" xr:uid="{00000000-0005-0000-0000-0000FE0E0000}"/>
    <cellStyle name="Normal 108 6 3" xfId="10504" xr:uid="{00000000-0005-0000-0000-0000FF0E0000}"/>
    <cellStyle name="Normal 108 6 4" xfId="13645" xr:uid="{00000000-0005-0000-0000-0000000F0000}"/>
    <cellStyle name="Normal 108 6 5" xfId="16740" xr:uid="{00000000-0005-0000-0000-0000010F0000}"/>
    <cellStyle name="Normal 108 6 6" xfId="19777" xr:uid="{00000000-0005-0000-0000-0000020F0000}"/>
    <cellStyle name="Normal 108 6 7" xfId="22760" xr:uid="{00000000-0005-0000-0000-0000030F0000}"/>
    <cellStyle name="Normal 108 6 8" xfId="30616" xr:uid="{00000000-0005-0000-0000-0000040F0000}"/>
    <cellStyle name="Normal 108 6 9" xfId="22290" xr:uid="{00000000-0005-0000-0000-0000050F0000}"/>
    <cellStyle name="Normal 108 6_Tabla M" xfId="36090" xr:uid="{00000000-0005-0000-0000-0000060F0000}"/>
    <cellStyle name="Normal 108 7" xfId="3097" xr:uid="{00000000-0005-0000-0000-0000070F0000}"/>
    <cellStyle name="Normal 108 7 10" xfId="34526" xr:uid="{00000000-0005-0000-0000-0000080F0000}"/>
    <cellStyle name="Normal 108 7 2" xfId="7713" xr:uid="{00000000-0005-0000-0000-0000090F0000}"/>
    <cellStyle name="Normal 108 7 3" xfId="10503" xr:uid="{00000000-0005-0000-0000-00000A0F0000}"/>
    <cellStyle name="Normal 108 7 4" xfId="13644" xr:uid="{00000000-0005-0000-0000-00000B0F0000}"/>
    <cellStyle name="Normal 108 7 5" xfId="16739" xr:uid="{00000000-0005-0000-0000-00000C0F0000}"/>
    <cellStyle name="Normal 108 7 6" xfId="19776" xr:uid="{00000000-0005-0000-0000-00000D0F0000}"/>
    <cellStyle name="Normal 108 7 7" xfId="22759" xr:uid="{00000000-0005-0000-0000-00000E0F0000}"/>
    <cellStyle name="Normal 108 7 8" xfId="29448" xr:uid="{00000000-0005-0000-0000-00000F0F0000}"/>
    <cellStyle name="Normal 108 7 9" xfId="29819" xr:uid="{00000000-0005-0000-0000-0000100F0000}"/>
    <cellStyle name="Normal 108 7_Tabla M" xfId="36091" xr:uid="{00000000-0005-0000-0000-0000110F0000}"/>
    <cellStyle name="Normal 108 8" xfId="3098" xr:uid="{00000000-0005-0000-0000-0000120F0000}"/>
    <cellStyle name="Normal 108 8 10" xfId="27100" xr:uid="{00000000-0005-0000-0000-0000130F0000}"/>
    <cellStyle name="Normal 108 8 2" xfId="7714" xr:uid="{00000000-0005-0000-0000-0000140F0000}"/>
    <cellStyle name="Normal 108 8 3" xfId="10502" xr:uid="{00000000-0005-0000-0000-0000150F0000}"/>
    <cellStyle name="Normal 108 8 4" xfId="13643" xr:uid="{00000000-0005-0000-0000-0000160F0000}"/>
    <cellStyle name="Normal 108 8 5" xfId="16738" xr:uid="{00000000-0005-0000-0000-0000170F0000}"/>
    <cellStyle name="Normal 108 8 6" xfId="19775" xr:uid="{00000000-0005-0000-0000-0000180F0000}"/>
    <cellStyle name="Normal 108 8 7" xfId="22758" xr:uid="{00000000-0005-0000-0000-0000190F0000}"/>
    <cellStyle name="Normal 108 8 8" xfId="28316" xr:uid="{00000000-0005-0000-0000-00001A0F0000}"/>
    <cellStyle name="Normal 108 8 9" xfId="31881" xr:uid="{00000000-0005-0000-0000-00001B0F0000}"/>
    <cellStyle name="Normal 108 8_Tabla M" xfId="36092" xr:uid="{00000000-0005-0000-0000-00001C0F0000}"/>
    <cellStyle name="Normal 108 9" xfId="3099" xr:uid="{00000000-0005-0000-0000-00001D0F0000}"/>
    <cellStyle name="Normal 108 9 10" xfId="25455" xr:uid="{00000000-0005-0000-0000-00001E0F0000}"/>
    <cellStyle name="Normal 108 9 2" xfId="7715" xr:uid="{00000000-0005-0000-0000-00001F0F0000}"/>
    <cellStyle name="Normal 108 9 3" xfId="10501" xr:uid="{00000000-0005-0000-0000-0000200F0000}"/>
    <cellStyle name="Normal 108 9 4" xfId="13642" xr:uid="{00000000-0005-0000-0000-0000210F0000}"/>
    <cellStyle name="Normal 108 9 5" xfId="16737" xr:uid="{00000000-0005-0000-0000-0000220F0000}"/>
    <cellStyle name="Normal 108 9 6" xfId="19774" xr:uid="{00000000-0005-0000-0000-0000230F0000}"/>
    <cellStyle name="Normal 108 9 7" xfId="22757" xr:uid="{00000000-0005-0000-0000-0000240F0000}"/>
    <cellStyle name="Normal 108 9 8" xfId="32676" xr:uid="{00000000-0005-0000-0000-0000250F0000}"/>
    <cellStyle name="Normal 108 9 9" xfId="34067" xr:uid="{00000000-0005-0000-0000-0000260F0000}"/>
    <cellStyle name="Normal 108 9_Tabla M" xfId="36093" xr:uid="{00000000-0005-0000-0000-0000270F0000}"/>
    <cellStyle name="Normal 109" xfId="39084" xr:uid="{00000000-0005-0000-0000-0000280F0000}"/>
    <cellStyle name="Normal 109 10" xfId="3100" xr:uid="{00000000-0005-0000-0000-0000290F0000}"/>
    <cellStyle name="Normal 109 10 10" xfId="25483" xr:uid="{00000000-0005-0000-0000-00002A0F0000}"/>
    <cellStyle name="Normal 109 10 2" xfId="7716" xr:uid="{00000000-0005-0000-0000-00002B0F0000}"/>
    <cellStyle name="Normal 109 10 3" xfId="10500" xr:uid="{00000000-0005-0000-0000-00002C0F0000}"/>
    <cellStyle name="Normal 109 10 4" xfId="13641" xr:uid="{00000000-0005-0000-0000-00002D0F0000}"/>
    <cellStyle name="Normal 109 10 5" xfId="16736" xr:uid="{00000000-0005-0000-0000-00002E0F0000}"/>
    <cellStyle name="Normal 109 10 6" xfId="19773" xr:uid="{00000000-0005-0000-0000-00002F0F0000}"/>
    <cellStyle name="Normal 109 10 7" xfId="22756" xr:uid="{00000000-0005-0000-0000-0000300F0000}"/>
    <cellStyle name="Normal 109 10 8" xfId="31728" xr:uid="{00000000-0005-0000-0000-0000310F0000}"/>
    <cellStyle name="Normal 109 10 9" xfId="33310" xr:uid="{00000000-0005-0000-0000-0000320F0000}"/>
    <cellStyle name="Normal 109 10_Tabla M" xfId="36094" xr:uid="{00000000-0005-0000-0000-0000330F0000}"/>
    <cellStyle name="Normal 109 11" xfId="3101" xr:uid="{00000000-0005-0000-0000-0000340F0000}"/>
    <cellStyle name="Normal 109 11 10" xfId="35465" xr:uid="{00000000-0005-0000-0000-0000350F0000}"/>
    <cellStyle name="Normal 109 11 2" xfId="7717" xr:uid="{00000000-0005-0000-0000-0000360F0000}"/>
    <cellStyle name="Normal 109 11 3" xfId="10499" xr:uid="{00000000-0005-0000-0000-0000370F0000}"/>
    <cellStyle name="Normal 109 11 4" xfId="13640" xr:uid="{00000000-0005-0000-0000-0000380F0000}"/>
    <cellStyle name="Normal 109 11 5" xfId="16735" xr:uid="{00000000-0005-0000-0000-0000390F0000}"/>
    <cellStyle name="Normal 109 11 6" xfId="19772" xr:uid="{00000000-0005-0000-0000-00003A0F0000}"/>
    <cellStyle name="Normal 109 11 7" xfId="22755" xr:uid="{00000000-0005-0000-0000-00003B0F0000}"/>
    <cellStyle name="Normal 109 11 8" xfId="30615" xr:uid="{00000000-0005-0000-0000-00003C0F0000}"/>
    <cellStyle name="Normal 109 11 9" xfId="22289" xr:uid="{00000000-0005-0000-0000-00003D0F0000}"/>
    <cellStyle name="Normal 109 11_Tabla M" xfId="36095" xr:uid="{00000000-0005-0000-0000-00003E0F0000}"/>
    <cellStyle name="Normal 109 12" xfId="3102" xr:uid="{00000000-0005-0000-0000-00003F0F0000}"/>
    <cellStyle name="Normal 109 12 10" xfId="35431" xr:uid="{00000000-0005-0000-0000-0000400F0000}"/>
    <cellStyle name="Normal 109 12 2" xfId="7718" xr:uid="{00000000-0005-0000-0000-0000410F0000}"/>
    <cellStyle name="Normal 109 12 3" xfId="10498" xr:uid="{00000000-0005-0000-0000-0000420F0000}"/>
    <cellStyle name="Normal 109 12 4" xfId="13639" xr:uid="{00000000-0005-0000-0000-0000430F0000}"/>
    <cellStyle name="Normal 109 12 5" xfId="16734" xr:uid="{00000000-0005-0000-0000-0000440F0000}"/>
    <cellStyle name="Normal 109 12 6" xfId="19771" xr:uid="{00000000-0005-0000-0000-0000450F0000}"/>
    <cellStyle name="Normal 109 12 7" xfId="22754" xr:uid="{00000000-0005-0000-0000-0000460F0000}"/>
    <cellStyle name="Normal 109 12 8" xfId="29447" xr:uid="{00000000-0005-0000-0000-0000470F0000}"/>
    <cellStyle name="Normal 109 12 9" xfId="27184" xr:uid="{00000000-0005-0000-0000-0000480F0000}"/>
    <cellStyle name="Normal 109 12_Tabla M" xfId="36096" xr:uid="{00000000-0005-0000-0000-0000490F0000}"/>
    <cellStyle name="Normal 109 13" xfId="3103" xr:uid="{00000000-0005-0000-0000-00004A0F0000}"/>
    <cellStyle name="Normal 109 13 10" xfId="34978" xr:uid="{00000000-0005-0000-0000-00004B0F0000}"/>
    <cellStyle name="Normal 109 13 2" xfId="7719" xr:uid="{00000000-0005-0000-0000-00004C0F0000}"/>
    <cellStyle name="Normal 109 13 3" xfId="10497" xr:uid="{00000000-0005-0000-0000-00004D0F0000}"/>
    <cellStyle name="Normal 109 13 4" xfId="13638" xr:uid="{00000000-0005-0000-0000-00004E0F0000}"/>
    <cellStyle name="Normal 109 13 5" xfId="16733" xr:uid="{00000000-0005-0000-0000-00004F0F0000}"/>
    <cellStyle name="Normal 109 13 6" xfId="19770" xr:uid="{00000000-0005-0000-0000-0000500F0000}"/>
    <cellStyle name="Normal 109 13 7" xfId="22753" xr:uid="{00000000-0005-0000-0000-0000510F0000}"/>
    <cellStyle name="Normal 109 13 8" xfId="28315" xr:uid="{00000000-0005-0000-0000-0000520F0000}"/>
    <cellStyle name="Normal 109 13 9" xfId="27447" xr:uid="{00000000-0005-0000-0000-0000530F0000}"/>
    <cellStyle name="Normal 109 13_Tabla M" xfId="36097" xr:uid="{00000000-0005-0000-0000-0000540F0000}"/>
    <cellStyle name="Normal 109 14" xfId="3104" xr:uid="{00000000-0005-0000-0000-0000550F0000}"/>
    <cellStyle name="Normal 109 14 10" xfId="34525" xr:uid="{00000000-0005-0000-0000-0000560F0000}"/>
    <cellStyle name="Normal 109 14 2" xfId="7720" xr:uid="{00000000-0005-0000-0000-0000570F0000}"/>
    <cellStyle name="Normal 109 14 3" xfId="10496" xr:uid="{00000000-0005-0000-0000-0000580F0000}"/>
    <cellStyle name="Normal 109 14 4" xfId="13637" xr:uid="{00000000-0005-0000-0000-0000590F0000}"/>
    <cellStyle name="Normal 109 14 5" xfId="16732" xr:uid="{00000000-0005-0000-0000-00005A0F0000}"/>
    <cellStyle name="Normal 109 14 6" xfId="19769" xr:uid="{00000000-0005-0000-0000-00005B0F0000}"/>
    <cellStyle name="Normal 109 14 7" xfId="22752" xr:uid="{00000000-0005-0000-0000-00005C0F0000}"/>
    <cellStyle name="Normal 109 14 8" xfId="32675" xr:uid="{00000000-0005-0000-0000-00005D0F0000}"/>
    <cellStyle name="Normal 109 14 9" xfId="34066" xr:uid="{00000000-0005-0000-0000-00005E0F0000}"/>
    <cellStyle name="Normal 109 14_Tabla M" xfId="36098" xr:uid="{00000000-0005-0000-0000-00005F0F0000}"/>
    <cellStyle name="Normal 109 15" xfId="3105" xr:uid="{00000000-0005-0000-0000-0000600F0000}"/>
    <cellStyle name="Normal 109 15 10" xfId="31028" xr:uid="{00000000-0005-0000-0000-0000610F0000}"/>
    <cellStyle name="Normal 109 15 2" xfId="7721" xr:uid="{00000000-0005-0000-0000-0000620F0000}"/>
    <cellStyle name="Normal 109 15 3" xfId="10495" xr:uid="{00000000-0005-0000-0000-0000630F0000}"/>
    <cellStyle name="Normal 109 15 4" xfId="13636" xr:uid="{00000000-0005-0000-0000-0000640F0000}"/>
    <cellStyle name="Normal 109 15 5" xfId="16731" xr:uid="{00000000-0005-0000-0000-0000650F0000}"/>
    <cellStyle name="Normal 109 15 6" xfId="19768" xr:uid="{00000000-0005-0000-0000-0000660F0000}"/>
    <cellStyle name="Normal 109 15 7" xfId="22751" xr:uid="{00000000-0005-0000-0000-0000670F0000}"/>
    <cellStyle name="Normal 109 15 8" xfId="31727" xr:uid="{00000000-0005-0000-0000-0000680F0000}"/>
    <cellStyle name="Normal 109 15 9" xfId="33309" xr:uid="{00000000-0005-0000-0000-0000690F0000}"/>
    <cellStyle name="Normal 109 15_Tabla M" xfId="36099" xr:uid="{00000000-0005-0000-0000-00006A0F0000}"/>
    <cellStyle name="Normal 109 16" xfId="3106" xr:uid="{00000000-0005-0000-0000-00006B0F0000}"/>
    <cellStyle name="Normal 109 16 10" xfId="27364" xr:uid="{00000000-0005-0000-0000-00006C0F0000}"/>
    <cellStyle name="Normal 109 16 2" xfId="7722" xr:uid="{00000000-0005-0000-0000-00006D0F0000}"/>
    <cellStyle name="Normal 109 16 3" xfId="10494" xr:uid="{00000000-0005-0000-0000-00006E0F0000}"/>
    <cellStyle name="Normal 109 16 4" xfId="13635" xr:uid="{00000000-0005-0000-0000-00006F0F0000}"/>
    <cellStyle name="Normal 109 16 5" xfId="16730" xr:uid="{00000000-0005-0000-0000-0000700F0000}"/>
    <cellStyle name="Normal 109 16 6" xfId="19767" xr:uid="{00000000-0005-0000-0000-0000710F0000}"/>
    <cellStyle name="Normal 109 16 7" xfId="22750" xr:uid="{00000000-0005-0000-0000-0000720F0000}"/>
    <cellStyle name="Normal 109 16 8" xfId="30614" xr:uid="{00000000-0005-0000-0000-0000730F0000}"/>
    <cellStyle name="Normal 109 16 9" xfId="22288" xr:uid="{00000000-0005-0000-0000-0000740F0000}"/>
    <cellStyle name="Normal 109 16_Tabla M" xfId="36100" xr:uid="{00000000-0005-0000-0000-0000750F0000}"/>
    <cellStyle name="Normal 109 17" xfId="3107" xr:uid="{00000000-0005-0000-0000-0000760F0000}"/>
    <cellStyle name="Normal 109 17 10" xfId="28518" xr:uid="{00000000-0005-0000-0000-0000770F0000}"/>
    <cellStyle name="Normal 109 17 2" xfId="7723" xr:uid="{00000000-0005-0000-0000-0000780F0000}"/>
    <cellStyle name="Normal 109 17 3" xfId="10493" xr:uid="{00000000-0005-0000-0000-0000790F0000}"/>
    <cellStyle name="Normal 109 17 4" xfId="13634" xr:uid="{00000000-0005-0000-0000-00007A0F0000}"/>
    <cellStyle name="Normal 109 17 5" xfId="16729" xr:uid="{00000000-0005-0000-0000-00007B0F0000}"/>
    <cellStyle name="Normal 109 17 6" xfId="19766" xr:uid="{00000000-0005-0000-0000-00007C0F0000}"/>
    <cellStyle name="Normal 109 17 7" xfId="22749" xr:uid="{00000000-0005-0000-0000-00007D0F0000}"/>
    <cellStyle name="Normal 109 17 8" xfId="29446" xr:uid="{00000000-0005-0000-0000-00007E0F0000}"/>
    <cellStyle name="Normal 109 17 9" xfId="26926" xr:uid="{00000000-0005-0000-0000-00007F0F0000}"/>
    <cellStyle name="Normal 109 17_Tabla M" xfId="36101" xr:uid="{00000000-0005-0000-0000-0000800F0000}"/>
    <cellStyle name="Normal 109 18" xfId="3108" xr:uid="{00000000-0005-0000-0000-0000810F0000}"/>
    <cellStyle name="Normal 109 18 10" xfId="35552" xr:uid="{00000000-0005-0000-0000-0000820F0000}"/>
    <cellStyle name="Normal 109 18 2" xfId="7724" xr:uid="{00000000-0005-0000-0000-0000830F0000}"/>
    <cellStyle name="Normal 109 18 3" xfId="10492" xr:uid="{00000000-0005-0000-0000-0000840F0000}"/>
    <cellStyle name="Normal 109 18 4" xfId="13633" xr:uid="{00000000-0005-0000-0000-0000850F0000}"/>
    <cellStyle name="Normal 109 18 5" xfId="16728" xr:uid="{00000000-0005-0000-0000-0000860F0000}"/>
    <cellStyle name="Normal 109 18 6" xfId="19765" xr:uid="{00000000-0005-0000-0000-0000870F0000}"/>
    <cellStyle name="Normal 109 18 7" xfId="22748" xr:uid="{00000000-0005-0000-0000-0000880F0000}"/>
    <cellStyle name="Normal 109 18 8" xfId="28314" xr:uid="{00000000-0005-0000-0000-0000890F0000}"/>
    <cellStyle name="Normal 109 18 9" xfId="28581" xr:uid="{00000000-0005-0000-0000-00008A0F0000}"/>
    <cellStyle name="Normal 109 18_Tabla M" xfId="36102" xr:uid="{00000000-0005-0000-0000-00008B0F0000}"/>
    <cellStyle name="Normal 109 19" xfId="3109" xr:uid="{00000000-0005-0000-0000-00008C0F0000}"/>
    <cellStyle name="Normal 109 19 10" xfId="35430" xr:uid="{00000000-0005-0000-0000-00008D0F0000}"/>
    <cellStyle name="Normal 109 19 2" xfId="7725" xr:uid="{00000000-0005-0000-0000-00008E0F0000}"/>
    <cellStyle name="Normal 109 19 3" xfId="10491" xr:uid="{00000000-0005-0000-0000-00008F0F0000}"/>
    <cellStyle name="Normal 109 19 4" xfId="13632" xr:uid="{00000000-0005-0000-0000-0000900F0000}"/>
    <cellStyle name="Normal 109 19 5" xfId="16727" xr:uid="{00000000-0005-0000-0000-0000910F0000}"/>
    <cellStyle name="Normal 109 19 6" xfId="19764" xr:uid="{00000000-0005-0000-0000-0000920F0000}"/>
    <cellStyle name="Normal 109 19 7" xfId="22747" xr:uid="{00000000-0005-0000-0000-0000930F0000}"/>
    <cellStyle name="Normal 109 19 8" xfId="32674" xr:uid="{00000000-0005-0000-0000-0000940F0000}"/>
    <cellStyle name="Normal 109 19 9" xfId="34065" xr:uid="{00000000-0005-0000-0000-0000950F0000}"/>
    <cellStyle name="Normal 109 19_Tabla M" xfId="36103" xr:uid="{00000000-0005-0000-0000-0000960F0000}"/>
    <cellStyle name="Normal 109 2" xfId="3110" xr:uid="{00000000-0005-0000-0000-0000970F0000}"/>
    <cellStyle name="Normal 109 2 10" xfId="34977" xr:uid="{00000000-0005-0000-0000-0000980F0000}"/>
    <cellStyle name="Normal 109 2 2" xfId="7726" xr:uid="{00000000-0005-0000-0000-0000990F0000}"/>
    <cellStyle name="Normal 109 2 3" xfId="10490" xr:uid="{00000000-0005-0000-0000-00009A0F0000}"/>
    <cellStyle name="Normal 109 2 4" xfId="13631" xr:uid="{00000000-0005-0000-0000-00009B0F0000}"/>
    <cellStyle name="Normal 109 2 5" xfId="16726" xr:uid="{00000000-0005-0000-0000-00009C0F0000}"/>
    <cellStyle name="Normal 109 2 6" xfId="19763" xr:uid="{00000000-0005-0000-0000-00009D0F0000}"/>
    <cellStyle name="Normal 109 2 7" xfId="22746" xr:uid="{00000000-0005-0000-0000-00009E0F0000}"/>
    <cellStyle name="Normal 109 2 8" xfId="31726" xr:uid="{00000000-0005-0000-0000-00009F0F0000}"/>
    <cellStyle name="Normal 109 2 9" xfId="33308" xr:uid="{00000000-0005-0000-0000-0000A00F0000}"/>
    <cellStyle name="Normal 109 2_Tabla M" xfId="36104" xr:uid="{00000000-0005-0000-0000-0000A10F0000}"/>
    <cellStyle name="Normal 109 3" xfId="3111" xr:uid="{00000000-0005-0000-0000-0000A20F0000}"/>
    <cellStyle name="Normal 109 3 10" xfId="34524" xr:uid="{00000000-0005-0000-0000-0000A30F0000}"/>
    <cellStyle name="Normal 109 3 2" xfId="7727" xr:uid="{00000000-0005-0000-0000-0000A40F0000}"/>
    <cellStyle name="Normal 109 3 3" xfId="10489" xr:uid="{00000000-0005-0000-0000-0000A50F0000}"/>
    <cellStyle name="Normal 109 3 4" xfId="13630" xr:uid="{00000000-0005-0000-0000-0000A60F0000}"/>
    <cellStyle name="Normal 109 3 5" xfId="16725" xr:uid="{00000000-0005-0000-0000-0000A70F0000}"/>
    <cellStyle name="Normal 109 3 6" xfId="19762" xr:uid="{00000000-0005-0000-0000-0000A80F0000}"/>
    <cellStyle name="Normal 109 3 7" xfId="22745" xr:uid="{00000000-0005-0000-0000-0000A90F0000}"/>
    <cellStyle name="Normal 109 3 8" xfId="30613" xr:uid="{00000000-0005-0000-0000-0000AA0F0000}"/>
    <cellStyle name="Normal 109 3 9" xfId="22287" xr:uid="{00000000-0005-0000-0000-0000AB0F0000}"/>
    <cellStyle name="Normal 109 3_Tabla M" xfId="36105" xr:uid="{00000000-0005-0000-0000-0000AC0F0000}"/>
    <cellStyle name="Normal 109 4" xfId="3112" xr:uid="{00000000-0005-0000-0000-0000AD0F0000}"/>
    <cellStyle name="Normal 109 4 10" xfId="32034" xr:uid="{00000000-0005-0000-0000-0000AE0F0000}"/>
    <cellStyle name="Normal 109 4 2" xfId="7728" xr:uid="{00000000-0005-0000-0000-0000AF0F0000}"/>
    <cellStyle name="Normal 109 4 3" xfId="10488" xr:uid="{00000000-0005-0000-0000-0000B00F0000}"/>
    <cellStyle name="Normal 109 4 4" xfId="13629" xr:uid="{00000000-0005-0000-0000-0000B10F0000}"/>
    <cellStyle name="Normal 109 4 5" xfId="16724" xr:uid="{00000000-0005-0000-0000-0000B20F0000}"/>
    <cellStyle name="Normal 109 4 6" xfId="19761" xr:uid="{00000000-0005-0000-0000-0000B30F0000}"/>
    <cellStyle name="Normal 109 4 7" xfId="22744" xr:uid="{00000000-0005-0000-0000-0000B40F0000}"/>
    <cellStyle name="Normal 109 4 8" xfId="29445" xr:uid="{00000000-0005-0000-0000-0000B50F0000}"/>
    <cellStyle name="Normal 109 4 9" xfId="27531" xr:uid="{00000000-0005-0000-0000-0000B60F0000}"/>
    <cellStyle name="Normal 109 4_Tabla M" xfId="36106" xr:uid="{00000000-0005-0000-0000-0000B70F0000}"/>
    <cellStyle name="Normal 109 5" xfId="3113" xr:uid="{00000000-0005-0000-0000-0000B80F0000}"/>
    <cellStyle name="Normal 109 5 10" xfId="27163" xr:uid="{00000000-0005-0000-0000-0000B90F0000}"/>
    <cellStyle name="Normal 109 5 2" xfId="7729" xr:uid="{00000000-0005-0000-0000-0000BA0F0000}"/>
    <cellStyle name="Normal 109 5 3" xfId="10487" xr:uid="{00000000-0005-0000-0000-0000BB0F0000}"/>
    <cellStyle name="Normal 109 5 4" xfId="13628" xr:uid="{00000000-0005-0000-0000-0000BC0F0000}"/>
    <cellStyle name="Normal 109 5 5" xfId="16723" xr:uid="{00000000-0005-0000-0000-0000BD0F0000}"/>
    <cellStyle name="Normal 109 5 6" xfId="19760" xr:uid="{00000000-0005-0000-0000-0000BE0F0000}"/>
    <cellStyle name="Normal 109 5 7" xfId="22743" xr:uid="{00000000-0005-0000-0000-0000BF0F0000}"/>
    <cellStyle name="Normal 109 5 8" xfId="28313" xr:uid="{00000000-0005-0000-0000-0000C00F0000}"/>
    <cellStyle name="Normal 109 5 9" xfId="29733" xr:uid="{00000000-0005-0000-0000-0000C10F0000}"/>
    <cellStyle name="Normal 109 5_Tabla M" xfId="36107" xr:uid="{00000000-0005-0000-0000-0000C20F0000}"/>
    <cellStyle name="Normal 109 6" xfId="3114" xr:uid="{00000000-0005-0000-0000-0000C30F0000}"/>
    <cellStyle name="Normal 109 6 10" xfId="13114" xr:uid="{00000000-0005-0000-0000-0000C40F0000}"/>
    <cellStyle name="Normal 109 6 2" xfId="7730" xr:uid="{00000000-0005-0000-0000-0000C50F0000}"/>
    <cellStyle name="Normal 109 6 3" xfId="10486" xr:uid="{00000000-0005-0000-0000-0000C60F0000}"/>
    <cellStyle name="Normal 109 6 4" xfId="13627" xr:uid="{00000000-0005-0000-0000-0000C70F0000}"/>
    <cellStyle name="Normal 109 6 5" xfId="16722" xr:uid="{00000000-0005-0000-0000-0000C80F0000}"/>
    <cellStyle name="Normal 109 6 6" xfId="19759" xr:uid="{00000000-0005-0000-0000-0000C90F0000}"/>
    <cellStyle name="Normal 109 6 7" xfId="22742" xr:uid="{00000000-0005-0000-0000-0000CA0F0000}"/>
    <cellStyle name="Normal 109 6 8" xfId="32673" xr:uid="{00000000-0005-0000-0000-0000CB0F0000}"/>
    <cellStyle name="Normal 109 6 9" xfId="34064" xr:uid="{00000000-0005-0000-0000-0000CC0F0000}"/>
    <cellStyle name="Normal 109 6_Tabla M" xfId="36108" xr:uid="{00000000-0005-0000-0000-0000CD0F0000}"/>
    <cellStyle name="Normal 109 7" xfId="3115" xr:uid="{00000000-0005-0000-0000-0000CE0F0000}"/>
    <cellStyle name="Normal 109 7 10" xfId="35638" xr:uid="{00000000-0005-0000-0000-0000CF0F0000}"/>
    <cellStyle name="Normal 109 7 2" xfId="7731" xr:uid="{00000000-0005-0000-0000-0000D00F0000}"/>
    <cellStyle name="Normal 109 7 3" xfId="10485" xr:uid="{00000000-0005-0000-0000-0000D10F0000}"/>
    <cellStyle name="Normal 109 7 4" xfId="13626" xr:uid="{00000000-0005-0000-0000-0000D20F0000}"/>
    <cellStyle name="Normal 109 7 5" xfId="16721" xr:uid="{00000000-0005-0000-0000-0000D30F0000}"/>
    <cellStyle name="Normal 109 7 6" xfId="19758" xr:uid="{00000000-0005-0000-0000-0000D40F0000}"/>
    <cellStyle name="Normal 109 7 7" xfId="22741" xr:uid="{00000000-0005-0000-0000-0000D50F0000}"/>
    <cellStyle name="Normal 109 7 8" xfId="31725" xr:uid="{00000000-0005-0000-0000-0000D60F0000}"/>
    <cellStyle name="Normal 109 7 9" xfId="33307" xr:uid="{00000000-0005-0000-0000-0000D70F0000}"/>
    <cellStyle name="Normal 109 7_Tabla M" xfId="36109" xr:uid="{00000000-0005-0000-0000-0000D80F0000}"/>
    <cellStyle name="Normal 109 8" xfId="3116" xr:uid="{00000000-0005-0000-0000-0000D90F0000}"/>
    <cellStyle name="Normal 109 8 10" xfId="35429" xr:uid="{00000000-0005-0000-0000-0000DA0F0000}"/>
    <cellStyle name="Normal 109 8 2" xfId="7732" xr:uid="{00000000-0005-0000-0000-0000DB0F0000}"/>
    <cellStyle name="Normal 109 8 3" xfId="10484" xr:uid="{00000000-0005-0000-0000-0000DC0F0000}"/>
    <cellStyle name="Normal 109 8 4" xfId="13625" xr:uid="{00000000-0005-0000-0000-0000DD0F0000}"/>
    <cellStyle name="Normal 109 8 5" xfId="16720" xr:uid="{00000000-0005-0000-0000-0000DE0F0000}"/>
    <cellStyle name="Normal 109 8 6" xfId="19757" xr:uid="{00000000-0005-0000-0000-0000DF0F0000}"/>
    <cellStyle name="Normal 109 8 7" xfId="22740" xr:uid="{00000000-0005-0000-0000-0000E00F0000}"/>
    <cellStyle name="Normal 109 8 8" xfId="30612" xr:uid="{00000000-0005-0000-0000-0000E10F0000}"/>
    <cellStyle name="Normal 109 8 9" xfId="22286" xr:uid="{00000000-0005-0000-0000-0000E20F0000}"/>
    <cellStyle name="Normal 109 8_Tabla M" xfId="36110" xr:uid="{00000000-0005-0000-0000-0000E30F0000}"/>
    <cellStyle name="Normal 109 9" xfId="3117" xr:uid="{00000000-0005-0000-0000-0000E40F0000}"/>
    <cellStyle name="Normal 109 9 10" xfId="34976" xr:uid="{00000000-0005-0000-0000-0000E50F0000}"/>
    <cellStyle name="Normal 109 9 2" xfId="7733" xr:uid="{00000000-0005-0000-0000-0000E60F0000}"/>
    <cellStyle name="Normal 109 9 3" xfId="10483" xr:uid="{00000000-0005-0000-0000-0000E70F0000}"/>
    <cellStyle name="Normal 109 9 4" xfId="13624" xr:uid="{00000000-0005-0000-0000-0000E80F0000}"/>
    <cellStyle name="Normal 109 9 5" xfId="16719" xr:uid="{00000000-0005-0000-0000-0000E90F0000}"/>
    <cellStyle name="Normal 109 9 6" xfId="19756" xr:uid="{00000000-0005-0000-0000-0000EA0F0000}"/>
    <cellStyle name="Normal 109 9 7" xfId="22739" xr:uid="{00000000-0005-0000-0000-0000EB0F0000}"/>
    <cellStyle name="Normal 109 9 8" xfId="29444" xr:uid="{00000000-0005-0000-0000-0000EC0F0000}"/>
    <cellStyle name="Normal 109 9 9" xfId="28663" xr:uid="{00000000-0005-0000-0000-0000ED0F0000}"/>
    <cellStyle name="Normal 109 9_Tabla M" xfId="36111" xr:uid="{00000000-0005-0000-0000-0000EE0F0000}"/>
    <cellStyle name="Normal 11" xfId="48" xr:uid="{00000000-0005-0000-0000-0000EF0F0000}"/>
    <cellStyle name="Normal 11 2" xfId="87" xr:uid="{00000000-0005-0000-0000-0000F00F0000}"/>
    <cellStyle name="Normal 11 2 10" xfId="39268" xr:uid="{00000000-0005-0000-0000-0000F10F0000}"/>
    <cellStyle name="Normal 11 2 11" xfId="39277" xr:uid="{00000000-0005-0000-0000-0000F20F0000}"/>
    <cellStyle name="Normal 11 2 2" xfId="39202" xr:uid="{00000000-0005-0000-0000-0000F30F0000}"/>
    <cellStyle name="Normal 11 2 3" xfId="39209" xr:uid="{00000000-0005-0000-0000-0000F40F0000}"/>
    <cellStyle name="Normal 11 2 4" xfId="39216" xr:uid="{00000000-0005-0000-0000-0000F50F0000}"/>
    <cellStyle name="Normal 11 2 5" xfId="39222" xr:uid="{00000000-0005-0000-0000-0000F60F0000}"/>
    <cellStyle name="Normal 11 2 6" xfId="39232" xr:uid="{00000000-0005-0000-0000-0000F70F0000}"/>
    <cellStyle name="Normal 11 2 7" xfId="39242" xr:uid="{00000000-0005-0000-0000-0000F80F0000}"/>
    <cellStyle name="Normal 11 2 8" xfId="39249" xr:uid="{00000000-0005-0000-0000-0000F90F0000}"/>
    <cellStyle name="Normal 11 2 9" xfId="39258" xr:uid="{00000000-0005-0000-0000-0000FA0F0000}"/>
    <cellStyle name="Normal 11 3" xfId="1602" xr:uid="{00000000-0005-0000-0000-0000FB0F0000}"/>
    <cellStyle name="Normal 110" xfId="39085" xr:uid="{00000000-0005-0000-0000-0000FC0F0000}"/>
    <cellStyle name="Normal 110 10" xfId="3118" xr:uid="{00000000-0005-0000-0000-0000FD0F0000}"/>
    <cellStyle name="Normal 110 10 10" xfId="34523" xr:uid="{00000000-0005-0000-0000-0000FE0F0000}"/>
    <cellStyle name="Normal 110 10 2" xfId="7734" xr:uid="{00000000-0005-0000-0000-0000FF0F0000}"/>
    <cellStyle name="Normal 110 10 3" xfId="10482" xr:uid="{00000000-0005-0000-0000-000000100000}"/>
    <cellStyle name="Normal 110 10 4" xfId="13623" xr:uid="{00000000-0005-0000-0000-000001100000}"/>
    <cellStyle name="Normal 110 10 5" xfId="16718" xr:uid="{00000000-0005-0000-0000-000002100000}"/>
    <cellStyle name="Normal 110 10 6" xfId="19755" xr:uid="{00000000-0005-0000-0000-000003100000}"/>
    <cellStyle name="Normal 110 10 7" xfId="22738" xr:uid="{00000000-0005-0000-0000-000004100000}"/>
    <cellStyle name="Normal 110 10 8" xfId="28312" xr:uid="{00000000-0005-0000-0000-000005100000}"/>
    <cellStyle name="Normal 110 10 9" xfId="30871" xr:uid="{00000000-0005-0000-0000-000006100000}"/>
    <cellStyle name="Normal 110 10_Tabla M" xfId="36112" xr:uid="{00000000-0005-0000-0000-000007100000}"/>
    <cellStyle name="Normal 110 11" xfId="3119" xr:uid="{00000000-0005-0000-0000-000008100000}"/>
    <cellStyle name="Normal 110 11 10" xfId="27624" xr:uid="{00000000-0005-0000-0000-000009100000}"/>
    <cellStyle name="Normal 110 11 2" xfId="7735" xr:uid="{00000000-0005-0000-0000-00000A100000}"/>
    <cellStyle name="Normal 110 11 3" xfId="10481" xr:uid="{00000000-0005-0000-0000-00000B100000}"/>
    <cellStyle name="Normal 110 11 4" xfId="13622" xr:uid="{00000000-0005-0000-0000-00000C100000}"/>
    <cellStyle name="Normal 110 11 5" xfId="16717" xr:uid="{00000000-0005-0000-0000-00000D100000}"/>
    <cellStyle name="Normal 110 11 6" xfId="19754" xr:uid="{00000000-0005-0000-0000-00000E100000}"/>
    <cellStyle name="Normal 110 11 7" xfId="22737" xr:uid="{00000000-0005-0000-0000-00000F100000}"/>
    <cellStyle name="Normal 110 11 8" xfId="32672" xr:uid="{00000000-0005-0000-0000-000010100000}"/>
    <cellStyle name="Normal 110 11 9" xfId="34063" xr:uid="{00000000-0005-0000-0000-000011100000}"/>
    <cellStyle name="Normal 110 11_Tabla M" xfId="36113" xr:uid="{00000000-0005-0000-0000-000012100000}"/>
    <cellStyle name="Normal 110 12" xfId="3120" xr:uid="{00000000-0005-0000-0000-000013100000}"/>
    <cellStyle name="Normal 110 12 10" xfId="29952" xr:uid="{00000000-0005-0000-0000-000014100000}"/>
    <cellStyle name="Normal 110 12 2" xfId="7736" xr:uid="{00000000-0005-0000-0000-000015100000}"/>
    <cellStyle name="Normal 110 12 3" xfId="10480" xr:uid="{00000000-0005-0000-0000-000016100000}"/>
    <cellStyle name="Normal 110 12 4" xfId="13621" xr:uid="{00000000-0005-0000-0000-000017100000}"/>
    <cellStyle name="Normal 110 12 5" xfId="16716" xr:uid="{00000000-0005-0000-0000-000018100000}"/>
    <cellStyle name="Normal 110 12 6" xfId="19753" xr:uid="{00000000-0005-0000-0000-000019100000}"/>
    <cellStyle name="Normal 110 12 7" xfId="22736" xr:uid="{00000000-0005-0000-0000-00001A100000}"/>
    <cellStyle name="Normal 110 12 8" xfId="31724" xr:uid="{00000000-0005-0000-0000-00001B100000}"/>
    <cellStyle name="Normal 110 12 9" xfId="33306" xr:uid="{00000000-0005-0000-0000-00001C100000}"/>
    <cellStyle name="Normal 110 12_Tabla M" xfId="36114" xr:uid="{00000000-0005-0000-0000-00001D100000}"/>
    <cellStyle name="Normal 110 13" xfId="3121" xr:uid="{00000000-0005-0000-0000-00001E100000}"/>
    <cellStyle name="Normal 110 13 10" xfId="28737" xr:uid="{00000000-0005-0000-0000-00001F100000}"/>
    <cellStyle name="Normal 110 13 2" xfId="7737" xr:uid="{00000000-0005-0000-0000-000020100000}"/>
    <cellStyle name="Normal 110 13 3" xfId="10479" xr:uid="{00000000-0005-0000-0000-000021100000}"/>
    <cellStyle name="Normal 110 13 4" xfId="13620" xr:uid="{00000000-0005-0000-0000-000022100000}"/>
    <cellStyle name="Normal 110 13 5" xfId="16715" xr:uid="{00000000-0005-0000-0000-000023100000}"/>
    <cellStyle name="Normal 110 13 6" xfId="19752" xr:uid="{00000000-0005-0000-0000-000024100000}"/>
    <cellStyle name="Normal 110 13 7" xfId="22735" xr:uid="{00000000-0005-0000-0000-000025100000}"/>
    <cellStyle name="Normal 110 13 8" xfId="30611" xr:uid="{00000000-0005-0000-0000-000026100000}"/>
    <cellStyle name="Normal 110 13 9" xfId="22285" xr:uid="{00000000-0005-0000-0000-000027100000}"/>
    <cellStyle name="Normal 110 13_Tabla M" xfId="36115" xr:uid="{00000000-0005-0000-0000-000028100000}"/>
    <cellStyle name="Normal 110 14" xfId="3122" xr:uid="{00000000-0005-0000-0000-000029100000}"/>
    <cellStyle name="Normal 110 14 10" xfId="35731" xr:uid="{00000000-0005-0000-0000-00002A100000}"/>
    <cellStyle name="Normal 110 14 2" xfId="7738" xr:uid="{00000000-0005-0000-0000-00002B100000}"/>
    <cellStyle name="Normal 110 14 3" xfId="10478" xr:uid="{00000000-0005-0000-0000-00002C100000}"/>
    <cellStyle name="Normal 110 14 4" xfId="13619" xr:uid="{00000000-0005-0000-0000-00002D100000}"/>
    <cellStyle name="Normal 110 14 5" xfId="16714" xr:uid="{00000000-0005-0000-0000-00002E100000}"/>
    <cellStyle name="Normal 110 14 6" xfId="19751" xr:uid="{00000000-0005-0000-0000-00002F100000}"/>
    <cellStyle name="Normal 110 14 7" xfId="22734" xr:uid="{00000000-0005-0000-0000-000030100000}"/>
    <cellStyle name="Normal 110 14 8" xfId="29443" xr:uid="{00000000-0005-0000-0000-000031100000}"/>
    <cellStyle name="Normal 110 14 9" xfId="29824" xr:uid="{00000000-0005-0000-0000-000032100000}"/>
    <cellStyle name="Normal 110 14_Tabla M" xfId="36116" xr:uid="{00000000-0005-0000-0000-000033100000}"/>
    <cellStyle name="Normal 110 15" xfId="3123" xr:uid="{00000000-0005-0000-0000-000034100000}"/>
    <cellStyle name="Normal 110 15 10" xfId="35428" xr:uid="{00000000-0005-0000-0000-000035100000}"/>
    <cellStyle name="Normal 110 15 2" xfId="7739" xr:uid="{00000000-0005-0000-0000-000036100000}"/>
    <cellStyle name="Normal 110 15 3" xfId="10477" xr:uid="{00000000-0005-0000-0000-000037100000}"/>
    <cellStyle name="Normal 110 15 4" xfId="13618" xr:uid="{00000000-0005-0000-0000-000038100000}"/>
    <cellStyle name="Normal 110 15 5" xfId="16713" xr:uid="{00000000-0005-0000-0000-000039100000}"/>
    <cellStyle name="Normal 110 15 6" xfId="19750" xr:uid="{00000000-0005-0000-0000-00003A100000}"/>
    <cellStyle name="Normal 110 15 7" xfId="22733" xr:uid="{00000000-0005-0000-0000-00003B100000}"/>
    <cellStyle name="Normal 110 15 8" xfId="28311" xr:uid="{00000000-0005-0000-0000-00003C100000}"/>
    <cellStyle name="Normal 110 15 9" xfId="31882" xr:uid="{00000000-0005-0000-0000-00003D100000}"/>
    <cellStyle name="Normal 110 15_Tabla M" xfId="36117" xr:uid="{00000000-0005-0000-0000-00003E100000}"/>
    <cellStyle name="Normal 110 16" xfId="3124" xr:uid="{00000000-0005-0000-0000-00003F100000}"/>
    <cellStyle name="Normal 110 16 10" xfId="34975" xr:uid="{00000000-0005-0000-0000-000040100000}"/>
    <cellStyle name="Normal 110 16 2" xfId="7740" xr:uid="{00000000-0005-0000-0000-000041100000}"/>
    <cellStyle name="Normal 110 16 3" xfId="10476" xr:uid="{00000000-0005-0000-0000-000042100000}"/>
    <cellStyle name="Normal 110 16 4" xfId="13617" xr:uid="{00000000-0005-0000-0000-000043100000}"/>
    <cellStyle name="Normal 110 16 5" xfId="16712" xr:uid="{00000000-0005-0000-0000-000044100000}"/>
    <cellStyle name="Normal 110 16 6" xfId="19749" xr:uid="{00000000-0005-0000-0000-000045100000}"/>
    <cellStyle name="Normal 110 16 7" xfId="22732" xr:uid="{00000000-0005-0000-0000-000046100000}"/>
    <cellStyle name="Normal 110 16 8" xfId="32671" xr:uid="{00000000-0005-0000-0000-000047100000}"/>
    <cellStyle name="Normal 110 16 9" xfId="34062" xr:uid="{00000000-0005-0000-0000-000048100000}"/>
    <cellStyle name="Normal 110 16_Tabla M" xfId="36118" xr:uid="{00000000-0005-0000-0000-000049100000}"/>
    <cellStyle name="Normal 110 17" xfId="3125" xr:uid="{00000000-0005-0000-0000-00004A100000}"/>
    <cellStyle name="Normal 110 17 10" xfId="34522" xr:uid="{00000000-0005-0000-0000-00004B100000}"/>
    <cellStyle name="Normal 110 17 2" xfId="7741" xr:uid="{00000000-0005-0000-0000-00004C100000}"/>
    <cellStyle name="Normal 110 17 3" xfId="10475" xr:uid="{00000000-0005-0000-0000-00004D100000}"/>
    <cellStyle name="Normal 110 17 4" xfId="13616" xr:uid="{00000000-0005-0000-0000-00004E100000}"/>
    <cellStyle name="Normal 110 17 5" xfId="16711" xr:uid="{00000000-0005-0000-0000-00004F100000}"/>
    <cellStyle name="Normal 110 17 6" xfId="19748" xr:uid="{00000000-0005-0000-0000-000050100000}"/>
    <cellStyle name="Normal 110 17 7" xfId="22731" xr:uid="{00000000-0005-0000-0000-000051100000}"/>
    <cellStyle name="Normal 110 17 8" xfId="31723" xr:uid="{00000000-0005-0000-0000-000052100000}"/>
    <cellStyle name="Normal 110 17 9" xfId="33305" xr:uid="{00000000-0005-0000-0000-000053100000}"/>
    <cellStyle name="Normal 110 17_Tabla M" xfId="36119" xr:uid="{00000000-0005-0000-0000-000054100000}"/>
    <cellStyle name="Normal 110 18" xfId="3126" xr:uid="{00000000-0005-0000-0000-000055100000}"/>
    <cellStyle name="Normal 110 18 10" xfId="24777" xr:uid="{00000000-0005-0000-0000-000056100000}"/>
    <cellStyle name="Normal 110 18 2" xfId="7742" xr:uid="{00000000-0005-0000-0000-000057100000}"/>
    <cellStyle name="Normal 110 18 3" xfId="10474" xr:uid="{00000000-0005-0000-0000-000058100000}"/>
    <cellStyle name="Normal 110 18 4" xfId="13615" xr:uid="{00000000-0005-0000-0000-000059100000}"/>
    <cellStyle name="Normal 110 18 5" xfId="16710" xr:uid="{00000000-0005-0000-0000-00005A100000}"/>
    <cellStyle name="Normal 110 18 6" xfId="19747" xr:uid="{00000000-0005-0000-0000-00005B100000}"/>
    <cellStyle name="Normal 110 18 7" xfId="22730" xr:uid="{00000000-0005-0000-0000-00005C100000}"/>
    <cellStyle name="Normal 110 18 8" xfId="30610" xr:uid="{00000000-0005-0000-0000-00005D100000}"/>
    <cellStyle name="Normal 110 18 9" xfId="22284" xr:uid="{00000000-0005-0000-0000-00005E100000}"/>
    <cellStyle name="Normal 110 18_Tabla M" xfId="36120" xr:uid="{00000000-0005-0000-0000-00005F100000}"/>
    <cellStyle name="Normal 110 19" xfId="3127" xr:uid="{00000000-0005-0000-0000-000060100000}"/>
    <cellStyle name="Normal 110 19 10" xfId="31072" xr:uid="{00000000-0005-0000-0000-000061100000}"/>
    <cellStyle name="Normal 110 19 2" xfId="7743" xr:uid="{00000000-0005-0000-0000-000062100000}"/>
    <cellStyle name="Normal 110 19 3" xfId="10473" xr:uid="{00000000-0005-0000-0000-000063100000}"/>
    <cellStyle name="Normal 110 19 4" xfId="13614" xr:uid="{00000000-0005-0000-0000-000064100000}"/>
    <cellStyle name="Normal 110 19 5" xfId="16709" xr:uid="{00000000-0005-0000-0000-000065100000}"/>
    <cellStyle name="Normal 110 19 6" xfId="19746" xr:uid="{00000000-0005-0000-0000-000066100000}"/>
    <cellStyle name="Normal 110 19 7" xfId="22729" xr:uid="{00000000-0005-0000-0000-000067100000}"/>
    <cellStyle name="Normal 110 19 8" xfId="29442" xr:uid="{00000000-0005-0000-0000-000068100000}"/>
    <cellStyle name="Normal 110 19 9" xfId="27185" xr:uid="{00000000-0005-0000-0000-000069100000}"/>
    <cellStyle name="Normal 110 19_Tabla M" xfId="36121" xr:uid="{00000000-0005-0000-0000-00006A100000}"/>
    <cellStyle name="Normal 110 2" xfId="3128" xr:uid="{00000000-0005-0000-0000-00006B100000}"/>
    <cellStyle name="Normal 110 2 10" xfId="33404" xr:uid="{00000000-0005-0000-0000-00006C100000}"/>
    <cellStyle name="Normal 110 2 2" xfId="7744" xr:uid="{00000000-0005-0000-0000-00006D100000}"/>
    <cellStyle name="Normal 110 2 3" xfId="10472" xr:uid="{00000000-0005-0000-0000-00006E100000}"/>
    <cellStyle name="Normal 110 2 4" xfId="13613" xr:uid="{00000000-0005-0000-0000-00006F100000}"/>
    <cellStyle name="Normal 110 2 5" xfId="16708" xr:uid="{00000000-0005-0000-0000-000070100000}"/>
    <cellStyle name="Normal 110 2 6" xfId="19745" xr:uid="{00000000-0005-0000-0000-000071100000}"/>
    <cellStyle name="Normal 110 2 7" xfId="22728" xr:uid="{00000000-0005-0000-0000-000072100000}"/>
    <cellStyle name="Normal 110 2 8" xfId="28310" xr:uid="{00000000-0005-0000-0000-000073100000}"/>
    <cellStyle name="Normal 110 2 9" xfId="27448" xr:uid="{00000000-0005-0000-0000-000074100000}"/>
    <cellStyle name="Normal 110 2_Tabla M" xfId="36122" xr:uid="{00000000-0005-0000-0000-000075100000}"/>
    <cellStyle name="Normal 110 3" xfId="3129" xr:uid="{00000000-0005-0000-0000-000076100000}"/>
    <cellStyle name="Normal 110 3 10" xfId="35824" xr:uid="{00000000-0005-0000-0000-000077100000}"/>
    <cellStyle name="Normal 110 3 2" xfId="7745" xr:uid="{00000000-0005-0000-0000-000078100000}"/>
    <cellStyle name="Normal 110 3 3" xfId="10471" xr:uid="{00000000-0005-0000-0000-000079100000}"/>
    <cellStyle name="Normal 110 3 4" xfId="13612" xr:uid="{00000000-0005-0000-0000-00007A100000}"/>
    <cellStyle name="Normal 110 3 5" xfId="16707" xr:uid="{00000000-0005-0000-0000-00007B100000}"/>
    <cellStyle name="Normal 110 3 6" xfId="19744" xr:uid="{00000000-0005-0000-0000-00007C100000}"/>
    <cellStyle name="Normal 110 3 7" xfId="22727" xr:uid="{00000000-0005-0000-0000-00007D100000}"/>
    <cellStyle name="Normal 110 3 8" xfId="32670" xr:uid="{00000000-0005-0000-0000-00007E100000}"/>
    <cellStyle name="Normal 110 3 9" xfId="34061" xr:uid="{00000000-0005-0000-0000-00007F100000}"/>
    <cellStyle name="Normal 110 3_Tabla M" xfId="36123" xr:uid="{00000000-0005-0000-0000-000080100000}"/>
    <cellStyle name="Normal 110 4" xfId="3130" xr:uid="{00000000-0005-0000-0000-000081100000}"/>
    <cellStyle name="Normal 110 4 10" xfId="35427" xr:uid="{00000000-0005-0000-0000-000082100000}"/>
    <cellStyle name="Normal 110 4 2" xfId="7746" xr:uid="{00000000-0005-0000-0000-000083100000}"/>
    <cellStyle name="Normal 110 4 3" xfId="10470" xr:uid="{00000000-0005-0000-0000-000084100000}"/>
    <cellStyle name="Normal 110 4 4" xfId="13611" xr:uid="{00000000-0005-0000-0000-000085100000}"/>
    <cellStyle name="Normal 110 4 5" xfId="16706" xr:uid="{00000000-0005-0000-0000-000086100000}"/>
    <cellStyle name="Normal 110 4 6" xfId="19743" xr:uid="{00000000-0005-0000-0000-000087100000}"/>
    <cellStyle name="Normal 110 4 7" xfId="22726" xr:uid="{00000000-0005-0000-0000-000088100000}"/>
    <cellStyle name="Normal 110 4 8" xfId="31722" xr:uid="{00000000-0005-0000-0000-000089100000}"/>
    <cellStyle name="Normal 110 4 9" xfId="33304" xr:uid="{00000000-0005-0000-0000-00008A100000}"/>
    <cellStyle name="Normal 110 4_Tabla M" xfId="36124" xr:uid="{00000000-0005-0000-0000-00008B100000}"/>
    <cellStyle name="Normal 110 5" xfId="3131" xr:uid="{00000000-0005-0000-0000-00008C100000}"/>
    <cellStyle name="Normal 110 5 10" xfId="34974" xr:uid="{00000000-0005-0000-0000-00008D100000}"/>
    <cellStyle name="Normal 110 5 2" xfId="7747" xr:uid="{00000000-0005-0000-0000-00008E100000}"/>
    <cellStyle name="Normal 110 5 3" xfId="10469" xr:uid="{00000000-0005-0000-0000-00008F100000}"/>
    <cellStyle name="Normal 110 5 4" xfId="13610" xr:uid="{00000000-0005-0000-0000-000090100000}"/>
    <cellStyle name="Normal 110 5 5" xfId="16705" xr:uid="{00000000-0005-0000-0000-000091100000}"/>
    <cellStyle name="Normal 110 5 6" xfId="19742" xr:uid="{00000000-0005-0000-0000-000092100000}"/>
    <cellStyle name="Normal 110 5 7" xfId="22725" xr:uid="{00000000-0005-0000-0000-000093100000}"/>
    <cellStyle name="Normal 110 5 8" xfId="30609" xr:uid="{00000000-0005-0000-0000-000094100000}"/>
    <cellStyle name="Normal 110 5 9" xfId="22283" xr:uid="{00000000-0005-0000-0000-000095100000}"/>
    <cellStyle name="Normal 110 5_Tabla M" xfId="36125" xr:uid="{00000000-0005-0000-0000-000096100000}"/>
    <cellStyle name="Normal 110 6" xfId="3132" xr:uid="{00000000-0005-0000-0000-000097100000}"/>
    <cellStyle name="Normal 110 6 10" xfId="34521" xr:uid="{00000000-0005-0000-0000-000098100000}"/>
    <cellStyle name="Normal 110 6 2" xfId="7748" xr:uid="{00000000-0005-0000-0000-000099100000}"/>
    <cellStyle name="Normal 110 6 3" xfId="10468" xr:uid="{00000000-0005-0000-0000-00009A100000}"/>
    <cellStyle name="Normal 110 6 4" xfId="13609" xr:uid="{00000000-0005-0000-0000-00009B100000}"/>
    <cellStyle name="Normal 110 6 5" xfId="16704" xr:uid="{00000000-0005-0000-0000-00009C100000}"/>
    <cellStyle name="Normal 110 6 6" xfId="19741" xr:uid="{00000000-0005-0000-0000-00009D100000}"/>
    <cellStyle name="Normal 110 6 7" xfId="22724" xr:uid="{00000000-0005-0000-0000-00009E100000}"/>
    <cellStyle name="Normal 110 6 8" xfId="29441" xr:uid="{00000000-0005-0000-0000-00009F100000}"/>
    <cellStyle name="Normal 110 6 9" xfId="26925" xr:uid="{00000000-0005-0000-0000-0000A0100000}"/>
    <cellStyle name="Normal 110 6_Tabla M" xfId="36126" xr:uid="{00000000-0005-0000-0000-0000A1100000}"/>
    <cellStyle name="Normal 110 7" xfId="3133" xr:uid="{00000000-0005-0000-0000-0000A2100000}"/>
    <cellStyle name="Normal 110 7 10" xfId="27168" xr:uid="{00000000-0005-0000-0000-0000A3100000}"/>
    <cellStyle name="Normal 110 7 2" xfId="7749" xr:uid="{00000000-0005-0000-0000-0000A4100000}"/>
    <cellStyle name="Normal 110 7 3" xfId="10467" xr:uid="{00000000-0005-0000-0000-0000A5100000}"/>
    <cellStyle name="Normal 110 7 4" xfId="13608" xr:uid="{00000000-0005-0000-0000-0000A6100000}"/>
    <cellStyle name="Normal 110 7 5" xfId="16703" xr:uid="{00000000-0005-0000-0000-0000A7100000}"/>
    <cellStyle name="Normal 110 7 6" xfId="19740" xr:uid="{00000000-0005-0000-0000-0000A8100000}"/>
    <cellStyle name="Normal 110 7 7" xfId="22723" xr:uid="{00000000-0005-0000-0000-0000A9100000}"/>
    <cellStyle name="Normal 110 7 8" xfId="28309" xr:uid="{00000000-0005-0000-0000-0000AA100000}"/>
    <cellStyle name="Normal 110 7 9" xfId="28582" xr:uid="{00000000-0005-0000-0000-0000AB100000}"/>
    <cellStyle name="Normal 110 7_Tabla M" xfId="36127" xr:uid="{00000000-0005-0000-0000-0000AC100000}"/>
    <cellStyle name="Normal 110 8" xfId="3134" xr:uid="{00000000-0005-0000-0000-0000AD100000}"/>
    <cellStyle name="Normal 110 8 10" xfId="25454" xr:uid="{00000000-0005-0000-0000-0000AE100000}"/>
    <cellStyle name="Normal 110 8 2" xfId="7750" xr:uid="{00000000-0005-0000-0000-0000AF100000}"/>
    <cellStyle name="Normal 110 8 3" xfId="10466" xr:uid="{00000000-0005-0000-0000-0000B0100000}"/>
    <cellStyle name="Normal 110 8 4" xfId="13607" xr:uid="{00000000-0005-0000-0000-0000B1100000}"/>
    <cellStyle name="Normal 110 8 5" xfId="16702" xr:uid="{00000000-0005-0000-0000-0000B2100000}"/>
    <cellStyle name="Normal 110 8 6" xfId="19739" xr:uid="{00000000-0005-0000-0000-0000B3100000}"/>
    <cellStyle name="Normal 110 8 7" xfId="22722" xr:uid="{00000000-0005-0000-0000-0000B4100000}"/>
    <cellStyle name="Normal 110 8 8" xfId="32669" xr:uid="{00000000-0005-0000-0000-0000B5100000}"/>
    <cellStyle name="Normal 110 8 9" xfId="34060" xr:uid="{00000000-0005-0000-0000-0000B6100000}"/>
    <cellStyle name="Normal 110 8_Tabla M" xfId="36128" xr:uid="{00000000-0005-0000-0000-0000B7100000}"/>
    <cellStyle name="Normal 110 9" xfId="3135" xr:uid="{00000000-0005-0000-0000-0000B8100000}"/>
    <cellStyle name="Normal 110 9 10" xfId="25482" xr:uid="{00000000-0005-0000-0000-0000B9100000}"/>
    <cellStyle name="Normal 110 9 2" xfId="7751" xr:uid="{00000000-0005-0000-0000-0000BA100000}"/>
    <cellStyle name="Normal 110 9 3" xfId="10465" xr:uid="{00000000-0005-0000-0000-0000BB100000}"/>
    <cellStyle name="Normal 110 9 4" xfId="13606" xr:uid="{00000000-0005-0000-0000-0000BC100000}"/>
    <cellStyle name="Normal 110 9 5" xfId="16701" xr:uid="{00000000-0005-0000-0000-0000BD100000}"/>
    <cellStyle name="Normal 110 9 6" xfId="19738" xr:uid="{00000000-0005-0000-0000-0000BE100000}"/>
    <cellStyle name="Normal 110 9 7" xfId="22721" xr:uid="{00000000-0005-0000-0000-0000BF100000}"/>
    <cellStyle name="Normal 110 9 8" xfId="31721" xr:uid="{00000000-0005-0000-0000-0000C0100000}"/>
    <cellStyle name="Normal 110 9 9" xfId="33303" xr:uid="{00000000-0005-0000-0000-0000C1100000}"/>
    <cellStyle name="Normal 110 9_Tabla M" xfId="36129" xr:uid="{00000000-0005-0000-0000-0000C2100000}"/>
    <cellStyle name="Normal 111" xfId="39086" xr:uid="{00000000-0005-0000-0000-0000C3100000}"/>
    <cellStyle name="Normal 111 10" xfId="3136" xr:uid="{00000000-0005-0000-0000-0000C4100000}"/>
    <cellStyle name="Normal 111 10 10" xfId="35466" xr:uid="{00000000-0005-0000-0000-0000C5100000}"/>
    <cellStyle name="Normal 111 10 2" xfId="7752" xr:uid="{00000000-0005-0000-0000-0000C6100000}"/>
    <cellStyle name="Normal 111 10 3" xfId="10464" xr:uid="{00000000-0005-0000-0000-0000C7100000}"/>
    <cellStyle name="Normal 111 10 4" xfId="13605" xr:uid="{00000000-0005-0000-0000-0000C8100000}"/>
    <cellStyle name="Normal 111 10 5" xfId="16700" xr:uid="{00000000-0005-0000-0000-0000C9100000}"/>
    <cellStyle name="Normal 111 10 6" xfId="19737" xr:uid="{00000000-0005-0000-0000-0000CA100000}"/>
    <cellStyle name="Normal 111 10 7" xfId="22720" xr:uid="{00000000-0005-0000-0000-0000CB100000}"/>
    <cellStyle name="Normal 111 10 8" xfId="30608" xr:uid="{00000000-0005-0000-0000-0000CC100000}"/>
    <cellStyle name="Normal 111 10 9" xfId="22282" xr:uid="{00000000-0005-0000-0000-0000CD100000}"/>
    <cellStyle name="Normal 111 10_Tabla M" xfId="36130" xr:uid="{00000000-0005-0000-0000-0000CE100000}"/>
    <cellStyle name="Normal 111 11" xfId="3137" xr:uid="{00000000-0005-0000-0000-0000CF100000}"/>
    <cellStyle name="Normal 111 11 10" xfId="35426" xr:uid="{00000000-0005-0000-0000-0000D0100000}"/>
    <cellStyle name="Normal 111 11 2" xfId="7753" xr:uid="{00000000-0005-0000-0000-0000D1100000}"/>
    <cellStyle name="Normal 111 11 3" xfId="10463" xr:uid="{00000000-0005-0000-0000-0000D2100000}"/>
    <cellStyle name="Normal 111 11 4" xfId="13604" xr:uid="{00000000-0005-0000-0000-0000D3100000}"/>
    <cellStyle name="Normal 111 11 5" xfId="16699" xr:uid="{00000000-0005-0000-0000-0000D4100000}"/>
    <cellStyle name="Normal 111 11 6" xfId="19736" xr:uid="{00000000-0005-0000-0000-0000D5100000}"/>
    <cellStyle name="Normal 111 11 7" xfId="22719" xr:uid="{00000000-0005-0000-0000-0000D6100000}"/>
    <cellStyle name="Normal 111 11 8" xfId="29440" xr:uid="{00000000-0005-0000-0000-0000D7100000}"/>
    <cellStyle name="Normal 111 11 9" xfId="27532" xr:uid="{00000000-0005-0000-0000-0000D8100000}"/>
    <cellStyle name="Normal 111 11_Tabla M" xfId="36131" xr:uid="{00000000-0005-0000-0000-0000D9100000}"/>
    <cellStyle name="Normal 111 12" xfId="3138" xr:uid="{00000000-0005-0000-0000-0000DA100000}"/>
    <cellStyle name="Normal 111 12 10" xfId="34973" xr:uid="{00000000-0005-0000-0000-0000DB100000}"/>
    <cellStyle name="Normal 111 12 2" xfId="7754" xr:uid="{00000000-0005-0000-0000-0000DC100000}"/>
    <cellStyle name="Normal 111 12 3" xfId="10462" xr:uid="{00000000-0005-0000-0000-0000DD100000}"/>
    <cellStyle name="Normal 111 12 4" xfId="13603" xr:uid="{00000000-0005-0000-0000-0000DE100000}"/>
    <cellStyle name="Normal 111 12 5" xfId="16698" xr:uid="{00000000-0005-0000-0000-0000DF100000}"/>
    <cellStyle name="Normal 111 12 6" xfId="19735" xr:uid="{00000000-0005-0000-0000-0000E0100000}"/>
    <cellStyle name="Normal 111 12 7" xfId="22718" xr:uid="{00000000-0005-0000-0000-0000E1100000}"/>
    <cellStyle name="Normal 111 12 8" xfId="28308" xr:uid="{00000000-0005-0000-0000-0000E2100000}"/>
    <cellStyle name="Normal 111 12 9" xfId="29734" xr:uid="{00000000-0005-0000-0000-0000E3100000}"/>
    <cellStyle name="Normal 111 12_Tabla M" xfId="36132" xr:uid="{00000000-0005-0000-0000-0000E4100000}"/>
    <cellStyle name="Normal 111 13" xfId="3139" xr:uid="{00000000-0005-0000-0000-0000E5100000}"/>
    <cellStyle name="Normal 111 13 10" xfId="34520" xr:uid="{00000000-0005-0000-0000-0000E6100000}"/>
    <cellStyle name="Normal 111 13 2" xfId="7755" xr:uid="{00000000-0005-0000-0000-0000E7100000}"/>
    <cellStyle name="Normal 111 13 3" xfId="10461" xr:uid="{00000000-0005-0000-0000-0000E8100000}"/>
    <cellStyle name="Normal 111 13 4" xfId="13602" xr:uid="{00000000-0005-0000-0000-0000E9100000}"/>
    <cellStyle name="Normal 111 13 5" xfId="16697" xr:uid="{00000000-0005-0000-0000-0000EA100000}"/>
    <cellStyle name="Normal 111 13 6" xfId="19734" xr:uid="{00000000-0005-0000-0000-0000EB100000}"/>
    <cellStyle name="Normal 111 13 7" xfId="22717" xr:uid="{00000000-0005-0000-0000-0000EC100000}"/>
    <cellStyle name="Normal 111 13 8" xfId="32668" xr:uid="{00000000-0005-0000-0000-0000ED100000}"/>
    <cellStyle name="Normal 111 13 9" xfId="34059" xr:uid="{00000000-0005-0000-0000-0000EE100000}"/>
    <cellStyle name="Normal 111 13_Tabla M" xfId="36133" xr:uid="{00000000-0005-0000-0000-0000EF100000}"/>
    <cellStyle name="Normal 111 14" xfId="3140" xr:uid="{00000000-0005-0000-0000-0000F0100000}"/>
    <cellStyle name="Normal 111 14 10" xfId="26886" xr:uid="{00000000-0005-0000-0000-0000F1100000}"/>
    <cellStyle name="Normal 111 14 2" xfId="7756" xr:uid="{00000000-0005-0000-0000-0000F2100000}"/>
    <cellStyle name="Normal 111 14 3" xfId="10460" xr:uid="{00000000-0005-0000-0000-0000F3100000}"/>
    <cellStyle name="Normal 111 14 4" xfId="13601" xr:uid="{00000000-0005-0000-0000-0000F4100000}"/>
    <cellStyle name="Normal 111 14 5" xfId="16696" xr:uid="{00000000-0005-0000-0000-0000F5100000}"/>
    <cellStyle name="Normal 111 14 6" xfId="19733" xr:uid="{00000000-0005-0000-0000-0000F6100000}"/>
    <cellStyle name="Normal 111 14 7" xfId="22716" xr:uid="{00000000-0005-0000-0000-0000F7100000}"/>
    <cellStyle name="Normal 111 14 8" xfId="31720" xr:uid="{00000000-0005-0000-0000-0000F8100000}"/>
    <cellStyle name="Normal 111 14 9" xfId="33302" xr:uid="{00000000-0005-0000-0000-0000F9100000}"/>
    <cellStyle name="Normal 111 14_Tabla M" xfId="36134" xr:uid="{00000000-0005-0000-0000-0000FA100000}"/>
    <cellStyle name="Normal 111 15" xfId="3141" xr:uid="{00000000-0005-0000-0000-0000FB100000}"/>
    <cellStyle name="Normal 111 15 10" xfId="31856" xr:uid="{00000000-0005-0000-0000-0000FC100000}"/>
    <cellStyle name="Normal 111 15 2" xfId="7757" xr:uid="{00000000-0005-0000-0000-0000FD100000}"/>
    <cellStyle name="Normal 111 15 3" xfId="10459" xr:uid="{00000000-0005-0000-0000-0000FE100000}"/>
    <cellStyle name="Normal 111 15 4" xfId="13600" xr:uid="{00000000-0005-0000-0000-0000FF100000}"/>
    <cellStyle name="Normal 111 15 5" xfId="16695" xr:uid="{00000000-0005-0000-0000-000000110000}"/>
    <cellStyle name="Normal 111 15 6" xfId="19732" xr:uid="{00000000-0005-0000-0000-000001110000}"/>
    <cellStyle name="Normal 111 15 7" xfId="22715" xr:uid="{00000000-0005-0000-0000-000002110000}"/>
    <cellStyle name="Normal 111 15 8" xfId="30607" xr:uid="{00000000-0005-0000-0000-000003110000}"/>
    <cellStyle name="Normal 111 15 9" xfId="22281" xr:uid="{00000000-0005-0000-0000-000004110000}"/>
    <cellStyle name="Normal 111 15_Tabla M" xfId="36135" xr:uid="{00000000-0005-0000-0000-000005110000}"/>
    <cellStyle name="Normal 111 16" xfId="3142" xr:uid="{00000000-0005-0000-0000-000006110000}"/>
    <cellStyle name="Normal 111 16 10" xfId="27375" xr:uid="{00000000-0005-0000-0000-000007110000}"/>
    <cellStyle name="Normal 111 16 2" xfId="7758" xr:uid="{00000000-0005-0000-0000-000008110000}"/>
    <cellStyle name="Normal 111 16 3" xfId="10458" xr:uid="{00000000-0005-0000-0000-000009110000}"/>
    <cellStyle name="Normal 111 16 4" xfId="13599" xr:uid="{00000000-0005-0000-0000-00000A110000}"/>
    <cellStyle name="Normal 111 16 5" xfId="16694" xr:uid="{00000000-0005-0000-0000-00000B110000}"/>
    <cellStyle name="Normal 111 16 6" xfId="19731" xr:uid="{00000000-0005-0000-0000-00000C110000}"/>
    <cellStyle name="Normal 111 16 7" xfId="22714" xr:uid="{00000000-0005-0000-0000-00000D110000}"/>
    <cellStyle name="Normal 111 16 8" xfId="29439" xr:uid="{00000000-0005-0000-0000-00000E110000}"/>
    <cellStyle name="Normal 111 16 9" xfId="28664" xr:uid="{00000000-0005-0000-0000-00000F110000}"/>
    <cellStyle name="Normal 111 16_Tabla M" xfId="36136" xr:uid="{00000000-0005-0000-0000-000010110000}"/>
    <cellStyle name="Normal 111 17" xfId="3143" xr:uid="{00000000-0005-0000-0000-000011110000}"/>
    <cellStyle name="Normal 111 17 10" xfId="35553" xr:uid="{00000000-0005-0000-0000-000012110000}"/>
    <cellStyle name="Normal 111 17 2" xfId="7759" xr:uid="{00000000-0005-0000-0000-000013110000}"/>
    <cellStyle name="Normal 111 17 3" xfId="10457" xr:uid="{00000000-0005-0000-0000-000014110000}"/>
    <cellStyle name="Normal 111 17 4" xfId="13598" xr:uid="{00000000-0005-0000-0000-000015110000}"/>
    <cellStyle name="Normal 111 17 5" xfId="16693" xr:uid="{00000000-0005-0000-0000-000016110000}"/>
    <cellStyle name="Normal 111 17 6" xfId="19730" xr:uid="{00000000-0005-0000-0000-000017110000}"/>
    <cellStyle name="Normal 111 17 7" xfId="22713" xr:uid="{00000000-0005-0000-0000-000018110000}"/>
    <cellStyle name="Normal 111 17 8" xfId="28307" xr:uid="{00000000-0005-0000-0000-000019110000}"/>
    <cellStyle name="Normal 111 17 9" xfId="30872" xr:uid="{00000000-0005-0000-0000-00001A110000}"/>
    <cellStyle name="Normal 111 17_Tabla M" xfId="36137" xr:uid="{00000000-0005-0000-0000-00001B110000}"/>
    <cellStyle name="Normal 111 18" xfId="3144" xr:uid="{00000000-0005-0000-0000-00001C110000}"/>
    <cellStyle name="Normal 111 18 10" xfId="35425" xr:uid="{00000000-0005-0000-0000-00001D110000}"/>
    <cellStyle name="Normal 111 18 2" xfId="7760" xr:uid="{00000000-0005-0000-0000-00001E110000}"/>
    <cellStyle name="Normal 111 18 3" xfId="10456" xr:uid="{00000000-0005-0000-0000-00001F110000}"/>
    <cellStyle name="Normal 111 18 4" xfId="13597" xr:uid="{00000000-0005-0000-0000-000020110000}"/>
    <cellStyle name="Normal 111 18 5" xfId="16692" xr:uid="{00000000-0005-0000-0000-000021110000}"/>
    <cellStyle name="Normal 111 18 6" xfId="19729" xr:uid="{00000000-0005-0000-0000-000022110000}"/>
    <cellStyle name="Normal 111 18 7" xfId="22712" xr:uid="{00000000-0005-0000-0000-000023110000}"/>
    <cellStyle name="Normal 111 18 8" xfId="32667" xr:uid="{00000000-0005-0000-0000-000024110000}"/>
    <cellStyle name="Normal 111 18 9" xfId="34058" xr:uid="{00000000-0005-0000-0000-000025110000}"/>
    <cellStyle name="Normal 111 18_Tabla M" xfId="36138" xr:uid="{00000000-0005-0000-0000-000026110000}"/>
    <cellStyle name="Normal 111 19" xfId="3145" xr:uid="{00000000-0005-0000-0000-000027110000}"/>
    <cellStyle name="Normal 111 19 10" xfId="34972" xr:uid="{00000000-0005-0000-0000-000028110000}"/>
    <cellStyle name="Normal 111 19 2" xfId="7761" xr:uid="{00000000-0005-0000-0000-000029110000}"/>
    <cellStyle name="Normal 111 19 3" xfId="10455" xr:uid="{00000000-0005-0000-0000-00002A110000}"/>
    <cellStyle name="Normal 111 19 4" xfId="13596" xr:uid="{00000000-0005-0000-0000-00002B110000}"/>
    <cellStyle name="Normal 111 19 5" xfId="16691" xr:uid="{00000000-0005-0000-0000-00002C110000}"/>
    <cellStyle name="Normal 111 19 6" xfId="19728" xr:uid="{00000000-0005-0000-0000-00002D110000}"/>
    <cellStyle name="Normal 111 19 7" xfId="22711" xr:uid="{00000000-0005-0000-0000-00002E110000}"/>
    <cellStyle name="Normal 111 19 8" xfId="31719" xr:uid="{00000000-0005-0000-0000-00002F110000}"/>
    <cellStyle name="Normal 111 19 9" xfId="33301" xr:uid="{00000000-0005-0000-0000-000030110000}"/>
    <cellStyle name="Normal 111 19_Tabla M" xfId="36139" xr:uid="{00000000-0005-0000-0000-000031110000}"/>
    <cellStyle name="Normal 111 2" xfId="3146" xr:uid="{00000000-0005-0000-0000-000032110000}"/>
    <cellStyle name="Normal 111 2 10" xfId="34519" xr:uid="{00000000-0005-0000-0000-000033110000}"/>
    <cellStyle name="Normal 111 2 2" xfId="7762" xr:uid="{00000000-0005-0000-0000-000034110000}"/>
    <cellStyle name="Normal 111 2 3" xfId="10454" xr:uid="{00000000-0005-0000-0000-000035110000}"/>
    <cellStyle name="Normal 111 2 4" xfId="13595" xr:uid="{00000000-0005-0000-0000-000036110000}"/>
    <cellStyle name="Normal 111 2 5" xfId="16690" xr:uid="{00000000-0005-0000-0000-000037110000}"/>
    <cellStyle name="Normal 111 2 6" xfId="19727" xr:uid="{00000000-0005-0000-0000-000038110000}"/>
    <cellStyle name="Normal 111 2 7" xfId="22710" xr:uid="{00000000-0005-0000-0000-000039110000}"/>
    <cellStyle name="Normal 111 2 8" xfId="30606" xr:uid="{00000000-0005-0000-0000-00003A110000}"/>
    <cellStyle name="Normal 111 2 9" xfId="26963" xr:uid="{00000000-0005-0000-0000-00003B110000}"/>
    <cellStyle name="Normal 111 2_Tabla M" xfId="36140" xr:uid="{00000000-0005-0000-0000-00003C110000}"/>
    <cellStyle name="Normal 111 3" xfId="3147" xr:uid="{00000000-0005-0000-0000-00003D110000}"/>
    <cellStyle name="Normal 111 3 10" xfId="31076" xr:uid="{00000000-0005-0000-0000-00003E110000}"/>
    <cellStyle name="Normal 111 3 2" xfId="7763" xr:uid="{00000000-0005-0000-0000-00003F110000}"/>
    <cellStyle name="Normal 111 3 3" xfId="10453" xr:uid="{00000000-0005-0000-0000-000040110000}"/>
    <cellStyle name="Normal 111 3 4" xfId="13594" xr:uid="{00000000-0005-0000-0000-000041110000}"/>
    <cellStyle name="Normal 111 3 5" xfId="16689" xr:uid="{00000000-0005-0000-0000-000042110000}"/>
    <cellStyle name="Normal 111 3 6" xfId="19726" xr:uid="{00000000-0005-0000-0000-000043110000}"/>
    <cellStyle name="Normal 111 3 7" xfId="22709" xr:uid="{00000000-0005-0000-0000-000044110000}"/>
    <cellStyle name="Normal 111 3 8" xfId="29438" xr:uid="{00000000-0005-0000-0000-000045110000}"/>
    <cellStyle name="Normal 111 3 9" xfId="29825" xr:uid="{00000000-0005-0000-0000-000046110000}"/>
    <cellStyle name="Normal 111 3_Tabla M" xfId="36141" xr:uid="{00000000-0005-0000-0000-000047110000}"/>
    <cellStyle name="Normal 111 4" xfId="3148" xr:uid="{00000000-0005-0000-0000-000048110000}"/>
    <cellStyle name="Normal 111 4 10" xfId="27109" xr:uid="{00000000-0005-0000-0000-000049110000}"/>
    <cellStyle name="Normal 111 4 2" xfId="7764" xr:uid="{00000000-0005-0000-0000-00004A110000}"/>
    <cellStyle name="Normal 111 4 3" xfId="10452" xr:uid="{00000000-0005-0000-0000-00004B110000}"/>
    <cellStyle name="Normal 111 4 4" xfId="13593" xr:uid="{00000000-0005-0000-0000-00004C110000}"/>
    <cellStyle name="Normal 111 4 5" xfId="16688" xr:uid="{00000000-0005-0000-0000-00004D110000}"/>
    <cellStyle name="Normal 111 4 6" xfId="19725" xr:uid="{00000000-0005-0000-0000-00004E110000}"/>
    <cellStyle name="Normal 111 4 7" xfId="22708" xr:uid="{00000000-0005-0000-0000-00004F110000}"/>
    <cellStyle name="Normal 111 4 8" xfId="28306" xr:uid="{00000000-0005-0000-0000-000050110000}"/>
    <cellStyle name="Normal 111 4 9" xfId="31883" xr:uid="{00000000-0005-0000-0000-000051110000}"/>
    <cellStyle name="Normal 111 4_Tabla M" xfId="36142" xr:uid="{00000000-0005-0000-0000-000052110000}"/>
    <cellStyle name="Normal 111 5" xfId="3149" xr:uid="{00000000-0005-0000-0000-000053110000}"/>
    <cellStyle name="Normal 111 5 10" xfId="13050" xr:uid="{00000000-0005-0000-0000-000054110000}"/>
    <cellStyle name="Normal 111 5 2" xfId="7765" xr:uid="{00000000-0005-0000-0000-000055110000}"/>
    <cellStyle name="Normal 111 5 3" xfId="10451" xr:uid="{00000000-0005-0000-0000-000056110000}"/>
    <cellStyle name="Normal 111 5 4" xfId="13592" xr:uid="{00000000-0005-0000-0000-000057110000}"/>
    <cellStyle name="Normal 111 5 5" xfId="16687" xr:uid="{00000000-0005-0000-0000-000058110000}"/>
    <cellStyle name="Normal 111 5 6" xfId="19724" xr:uid="{00000000-0005-0000-0000-000059110000}"/>
    <cellStyle name="Normal 111 5 7" xfId="22707" xr:uid="{00000000-0005-0000-0000-00005A110000}"/>
    <cellStyle name="Normal 111 5 8" xfId="32666" xr:uid="{00000000-0005-0000-0000-00005B110000}"/>
    <cellStyle name="Normal 111 5 9" xfId="34057" xr:uid="{00000000-0005-0000-0000-00005C110000}"/>
    <cellStyle name="Normal 111 5_Tabla M" xfId="36143" xr:uid="{00000000-0005-0000-0000-00005D110000}"/>
    <cellStyle name="Normal 111 6" xfId="3150" xr:uid="{00000000-0005-0000-0000-00005E110000}"/>
    <cellStyle name="Normal 111 6 10" xfId="35639" xr:uid="{00000000-0005-0000-0000-00005F110000}"/>
    <cellStyle name="Normal 111 6 2" xfId="7766" xr:uid="{00000000-0005-0000-0000-000060110000}"/>
    <cellStyle name="Normal 111 6 3" xfId="10450" xr:uid="{00000000-0005-0000-0000-000061110000}"/>
    <cellStyle name="Normal 111 6 4" xfId="13591" xr:uid="{00000000-0005-0000-0000-000062110000}"/>
    <cellStyle name="Normal 111 6 5" xfId="16686" xr:uid="{00000000-0005-0000-0000-000063110000}"/>
    <cellStyle name="Normal 111 6 6" xfId="19723" xr:uid="{00000000-0005-0000-0000-000064110000}"/>
    <cellStyle name="Normal 111 6 7" xfId="22706" xr:uid="{00000000-0005-0000-0000-000065110000}"/>
    <cellStyle name="Normal 111 6 8" xfId="31718" xr:uid="{00000000-0005-0000-0000-000066110000}"/>
    <cellStyle name="Normal 111 6 9" xfId="33300" xr:uid="{00000000-0005-0000-0000-000067110000}"/>
    <cellStyle name="Normal 111 6_Tabla M" xfId="36144" xr:uid="{00000000-0005-0000-0000-000068110000}"/>
    <cellStyle name="Normal 111 7" xfId="3151" xr:uid="{00000000-0005-0000-0000-000069110000}"/>
    <cellStyle name="Normal 111 7 10" xfId="35424" xr:uid="{00000000-0005-0000-0000-00006A110000}"/>
    <cellStyle name="Normal 111 7 2" xfId="7767" xr:uid="{00000000-0005-0000-0000-00006B110000}"/>
    <cellStyle name="Normal 111 7 3" xfId="10449" xr:uid="{00000000-0005-0000-0000-00006C110000}"/>
    <cellStyle name="Normal 111 7 4" xfId="13590" xr:uid="{00000000-0005-0000-0000-00006D110000}"/>
    <cellStyle name="Normal 111 7 5" xfId="16685" xr:uid="{00000000-0005-0000-0000-00006E110000}"/>
    <cellStyle name="Normal 111 7 6" xfId="19722" xr:uid="{00000000-0005-0000-0000-00006F110000}"/>
    <cellStyle name="Normal 111 7 7" xfId="22705" xr:uid="{00000000-0005-0000-0000-000070110000}"/>
    <cellStyle name="Normal 111 7 8" xfId="30605" xr:uid="{00000000-0005-0000-0000-000071110000}"/>
    <cellStyle name="Normal 111 7 9" xfId="27471" xr:uid="{00000000-0005-0000-0000-000072110000}"/>
    <cellStyle name="Normal 111 7_Tabla M" xfId="36145" xr:uid="{00000000-0005-0000-0000-000073110000}"/>
    <cellStyle name="Normal 111 8" xfId="3152" xr:uid="{00000000-0005-0000-0000-000074110000}"/>
    <cellStyle name="Normal 111 8 10" xfId="34971" xr:uid="{00000000-0005-0000-0000-000075110000}"/>
    <cellStyle name="Normal 111 8 2" xfId="7768" xr:uid="{00000000-0005-0000-0000-000076110000}"/>
    <cellStyle name="Normal 111 8 3" xfId="10448" xr:uid="{00000000-0005-0000-0000-000077110000}"/>
    <cellStyle name="Normal 111 8 4" xfId="13589" xr:uid="{00000000-0005-0000-0000-000078110000}"/>
    <cellStyle name="Normal 111 8 5" xfId="16684" xr:uid="{00000000-0005-0000-0000-000079110000}"/>
    <cellStyle name="Normal 111 8 6" xfId="19721" xr:uid="{00000000-0005-0000-0000-00007A110000}"/>
    <cellStyle name="Normal 111 8 7" xfId="22704" xr:uid="{00000000-0005-0000-0000-00007B110000}"/>
    <cellStyle name="Normal 111 8 8" xfId="29437" xr:uid="{00000000-0005-0000-0000-00007C110000}"/>
    <cellStyle name="Normal 111 8 9" xfId="27186" xr:uid="{00000000-0005-0000-0000-00007D110000}"/>
    <cellStyle name="Normal 111 8_Tabla M" xfId="36146" xr:uid="{00000000-0005-0000-0000-00007E110000}"/>
    <cellStyle name="Normal 111 9" xfId="3153" xr:uid="{00000000-0005-0000-0000-00007F110000}"/>
    <cellStyle name="Normal 111 9 10" xfId="34518" xr:uid="{00000000-0005-0000-0000-000080110000}"/>
    <cellStyle name="Normal 111 9 2" xfId="7769" xr:uid="{00000000-0005-0000-0000-000081110000}"/>
    <cellStyle name="Normal 111 9 3" xfId="10447" xr:uid="{00000000-0005-0000-0000-000082110000}"/>
    <cellStyle name="Normal 111 9 4" xfId="13588" xr:uid="{00000000-0005-0000-0000-000083110000}"/>
    <cellStyle name="Normal 111 9 5" xfId="16683" xr:uid="{00000000-0005-0000-0000-000084110000}"/>
    <cellStyle name="Normal 111 9 6" xfId="19720" xr:uid="{00000000-0005-0000-0000-000085110000}"/>
    <cellStyle name="Normal 111 9 7" xfId="22703" xr:uid="{00000000-0005-0000-0000-000086110000}"/>
    <cellStyle name="Normal 111 9 8" xfId="28305" xr:uid="{00000000-0005-0000-0000-000087110000}"/>
    <cellStyle name="Normal 111 9 9" xfId="27449" xr:uid="{00000000-0005-0000-0000-000088110000}"/>
    <cellStyle name="Normal 111 9_Tabla M" xfId="36147" xr:uid="{00000000-0005-0000-0000-000089110000}"/>
    <cellStyle name="Normal 112" xfId="39087" xr:uid="{00000000-0005-0000-0000-00008A110000}"/>
    <cellStyle name="Normal 112 2" xfId="3154" xr:uid="{00000000-0005-0000-0000-00008B110000}"/>
    <cellStyle name="Normal 112 2 10" xfId="28765" xr:uid="{00000000-0005-0000-0000-00008C110000}"/>
    <cellStyle name="Normal 112 2 2" xfId="7770" xr:uid="{00000000-0005-0000-0000-00008D110000}"/>
    <cellStyle name="Normal 112 2 3" xfId="10446" xr:uid="{00000000-0005-0000-0000-00008E110000}"/>
    <cellStyle name="Normal 112 2 4" xfId="13587" xr:uid="{00000000-0005-0000-0000-00008F110000}"/>
    <cellStyle name="Normal 112 2 5" xfId="16682" xr:uid="{00000000-0005-0000-0000-000090110000}"/>
    <cellStyle name="Normal 112 2 6" xfId="19719" xr:uid="{00000000-0005-0000-0000-000091110000}"/>
    <cellStyle name="Normal 112 2 7" xfId="22702" xr:uid="{00000000-0005-0000-0000-000092110000}"/>
    <cellStyle name="Normal 112 2 8" xfId="32665" xr:uid="{00000000-0005-0000-0000-000093110000}"/>
    <cellStyle name="Normal 112 2 9" xfId="34056" xr:uid="{00000000-0005-0000-0000-000094110000}"/>
    <cellStyle name="Normal 112 2_Tabla M" xfId="36148" xr:uid="{00000000-0005-0000-0000-000095110000}"/>
    <cellStyle name="Normal 112 3" xfId="3155" xr:uid="{00000000-0005-0000-0000-000096110000}"/>
    <cellStyle name="Normal 112 3 10" xfId="28789" xr:uid="{00000000-0005-0000-0000-000097110000}"/>
    <cellStyle name="Normal 112 3 2" xfId="7771" xr:uid="{00000000-0005-0000-0000-000098110000}"/>
    <cellStyle name="Normal 112 3 3" xfId="10445" xr:uid="{00000000-0005-0000-0000-000099110000}"/>
    <cellStyle name="Normal 112 3 4" xfId="13586" xr:uid="{00000000-0005-0000-0000-00009A110000}"/>
    <cellStyle name="Normal 112 3 5" xfId="16681" xr:uid="{00000000-0005-0000-0000-00009B110000}"/>
    <cellStyle name="Normal 112 3 6" xfId="19718" xr:uid="{00000000-0005-0000-0000-00009C110000}"/>
    <cellStyle name="Normal 112 3 7" xfId="22701" xr:uid="{00000000-0005-0000-0000-00009D110000}"/>
    <cellStyle name="Normal 112 3 8" xfId="31717" xr:uid="{00000000-0005-0000-0000-00009E110000}"/>
    <cellStyle name="Normal 112 3 9" xfId="33299" xr:uid="{00000000-0005-0000-0000-00009F110000}"/>
    <cellStyle name="Normal 112 3_Tabla M" xfId="36149" xr:uid="{00000000-0005-0000-0000-0000A0110000}"/>
    <cellStyle name="Normal 112 4" xfId="3156" xr:uid="{00000000-0005-0000-0000-0000A1110000}"/>
    <cellStyle name="Normal 112 4 10" xfId="27605" xr:uid="{00000000-0005-0000-0000-0000A2110000}"/>
    <cellStyle name="Normal 112 4 2" xfId="7772" xr:uid="{00000000-0005-0000-0000-0000A3110000}"/>
    <cellStyle name="Normal 112 4 3" xfId="10444" xr:uid="{00000000-0005-0000-0000-0000A4110000}"/>
    <cellStyle name="Normal 112 4 4" xfId="13585" xr:uid="{00000000-0005-0000-0000-0000A5110000}"/>
    <cellStyle name="Normal 112 4 5" xfId="16680" xr:uid="{00000000-0005-0000-0000-0000A6110000}"/>
    <cellStyle name="Normal 112 4 6" xfId="19717" xr:uid="{00000000-0005-0000-0000-0000A7110000}"/>
    <cellStyle name="Normal 112 4 7" xfId="22700" xr:uid="{00000000-0005-0000-0000-0000A8110000}"/>
    <cellStyle name="Normal 112 4 8" xfId="30604" xr:uid="{00000000-0005-0000-0000-0000A9110000}"/>
    <cellStyle name="Normal 112 4 9" xfId="28607" xr:uid="{00000000-0005-0000-0000-0000AA110000}"/>
    <cellStyle name="Normal 112 4_Tabla M" xfId="36150" xr:uid="{00000000-0005-0000-0000-0000AB110000}"/>
    <cellStyle name="Normal 112 5" xfId="3157" xr:uid="{00000000-0005-0000-0000-0000AC110000}"/>
    <cellStyle name="Normal 112 5 10" xfId="35732" xr:uid="{00000000-0005-0000-0000-0000AD110000}"/>
    <cellStyle name="Normal 112 5 2" xfId="7773" xr:uid="{00000000-0005-0000-0000-0000AE110000}"/>
    <cellStyle name="Normal 112 5 3" xfId="10443" xr:uid="{00000000-0005-0000-0000-0000AF110000}"/>
    <cellStyle name="Normal 112 5 4" xfId="13584" xr:uid="{00000000-0005-0000-0000-0000B0110000}"/>
    <cellStyle name="Normal 112 5 5" xfId="16679" xr:uid="{00000000-0005-0000-0000-0000B1110000}"/>
    <cellStyle name="Normal 112 5 6" xfId="19716" xr:uid="{00000000-0005-0000-0000-0000B2110000}"/>
    <cellStyle name="Normal 112 5 7" xfId="22699" xr:uid="{00000000-0005-0000-0000-0000B3110000}"/>
    <cellStyle name="Normal 112 5 8" xfId="29436" xr:uid="{00000000-0005-0000-0000-0000B4110000}"/>
    <cellStyle name="Normal 112 5 9" xfId="26924" xr:uid="{00000000-0005-0000-0000-0000B5110000}"/>
    <cellStyle name="Normal 112 5_Tabla M" xfId="36151" xr:uid="{00000000-0005-0000-0000-0000B6110000}"/>
    <cellStyle name="Normal 112 6" xfId="3158" xr:uid="{00000000-0005-0000-0000-0000B7110000}"/>
    <cellStyle name="Normal 112 6 10" xfId="35423" xr:uid="{00000000-0005-0000-0000-0000B8110000}"/>
    <cellStyle name="Normal 112 6 2" xfId="7774" xr:uid="{00000000-0005-0000-0000-0000B9110000}"/>
    <cellStyle name="Normal 112 6 3" xfId="10442" xr:uid="{00000000-0005-0000-0000-0000BA110000}"/>
    <cellStyle name="Normal 112 6 4" xfId="13583" xr:uid="{00000000-0005-0000-0000-0000BB110000}"/>
    <cellStyle name="Normal 112 6 5" xfId="16678" xr:uid="{00000000-0005-0000-0000-0000BC110000}"/>
    <cellStyle name="Normal 112 6 6" xfId="19715" xr:uid="{00000000-0005-0000-0000-0000BD110000}"/>
    <cellStyle name="Normal 112 6 7" xfId="22698" xr:uid="{00000000-0005-0000-0000-0000BE110000}"/>
    <cellStyle name="Normal 112 6 8" xfId="28304" xr:uid="{00000000-0005-0000-0000-0000BF110000}"/>
    <cellStyle name="Normal 112 6 9" xfId="28583" xr:uid="{00000000-0005-0000-0000-0000C0110000}"/>
    <cellStyle name="Normal 112 6_Tabla M" xfId="36152" xr:uid="{00000000-0005-0000-0000-0000C1110000}"/>
    <cellStyle name="Normal 112 7" xfId="3159" xr:uid="{00000000-0005-0000-0000-0000C2110000}"/>
    <cellStyle name="Normal 112 7 10" xfId="34970" xr:uid="{00000000-0005-0000-0000-0000C3110000}"/>
    <cellStyle name="Normal 112 7 2" xfId="7775" xr:uid="{00000000-0005-0000-0000-0000C4110000}"/>
    <cellStyle name="Normal 112 7 3" xfId="10378" xr:uid="{00000000-0005-0000-0000-0000C5110000}"/>
    <cellStyle name="Normal 112 7 4" xfId="13519" xr:uid="{00000000-0005-0000-0000-0000C6110000}"/>
    <cellStyle name="Normal 112 7 5" xfId="16614" xr:uid="{00000000-0005-0000-0000-0000C7110000}"/>
    <cellStyle name="Normal 112 7 6" xfId="19651" xr:uid="{00000000-0005-0000-0000-0000C8110000}"/>
    <cellStyle name="Normal 112 7 7" xfId="22634" xr:uid="{00000000-0005-0000-0000-0000C9110000}"/>
    <cellStyle name="Normal 112 7 8" xfId="32664" xr:uid="{00000000-0005-0000-0000-0000CA110000}"/>
    <cellStyle name="Normal 112 7 9" xfId="34055" xr:uid="{00000000-0005-0000-0000-0000CB110000}"/>
    <cellStyle name="Normal 112 7_Tabla M" xfId="36153" xr:uid="{00000000-0005-0000-0000-0000CC110000}"/>
    <cellStyle name="Normal 113" xfId="39088" xr:uid="{00000000-0005-0000-0000-0000CD110000}"/>
    <cellStyle name="Normal 113 2" xfId="3160" xr:uid="{00000000-0005-0000-0000-0000CE110000}"/>
    <cellStyle name="Normal 113 2 10" xfId="34517" xr:uid="{00000000-0005-0000-0000-0000CF110000}"/>
    <cellStyle name="Normal 113 2 2" xfId="7776" xr:uid="{00000000-0005-0000-0000-0000D0110000}"/>
    <cellStyle name="Normal 113 2 3" xfId="10377" xr:uid="{00000000-0005-0000-0000-0000D1110000}"/>
    <cellStyle name="Normal 113 2 4" xfId="13518" xr:uid="{00000000-0005-0000-0000-0000D2110000}"/>
    <cellStyle name="Normal 113 2 5" xfId="16613" xr:uid="{00000000-0005-0000-0000-0000D3110000}"/>
    <cellStyle name="Normal 113 2 6" xfId="19650" xr:uid="{00000000-0005-0000-0000-0000D4110000}"/>
    <cellStyle name="Normal 113 2 7" xfId="22633" xr:uid="{00000000-0005-0000-0000-0000D5110000}"/>
    <cellStyle name="Normal 113 2 8" xfId="31716" xr:uid="{00000000-0005-0000-0000-0000D6110000}"/>
    <cellStyle name="Normal 113 2 9" xfId="33298" xr:uid="{00000000-0005-0000-0000-0000D7110000}"/>
    <cellStyle name="Normal 113 2_Tabla M" xfId="36154" xr:uid="{00000000-0005-0000-0000-0000D8110000}"/>
    <cellStyle name="Normal 113 3" xfId="3161" xr:uid="{00000000-0005-0000-0000-0000D9110000}"/>
    <cellStyle name="Normal 113 3 10" xfId="24778" xr:uid="{00000000-0005-0000-0000-0000DA110000}"/>
    <cellStyle name="Normal 113 3 2" xfId="7777" xr:uid="{00000000-0005-0000-0000-0000DB110000}"/>
    <cellStyle name="Normal 113 3 3" xfId="10376" xr:uid="{00000000-0005-0000-0000-0000DC110000}"/>
    <cellStyle name="Normal 113 3 4" xfId="13517" xr:uid="{00000000-0005-0000-0000-0000DD110000}"/>
    <cellStyle name="Normal 113 3 5" xfId="16612" xr:uid="{00000000-0005-0000-0000-0000DE110000}"/>
    <cellStyle name="Normal 113 3 6" xfId="19649" xr:uid="{00000000-0005-0000-0000-0000DF110000}"/>
    <cellStyle name="Normal 113 3 7" xfId="22632" xr:uid="{00000000-0005-0000-0000-0000E0110000}"/>
    <cellStyle name="Normal 113 3 8" xfId="30603" xr:uid="{00000000-0005-0000-0000-0000E1110000}"/>
    <cellStyle name="Normal 113 3 9" xfId="29761" xr:uid="{00000000-0005-0000-0000-0000E2110000}"/>
    <cellStyle name="Normal 113 3_Tabla M" xfId="36155" xr:uid="{00000000-0005-0000-0000-0000E3110000}"/>
    <cellStyle name="Normal 113 4" xfId="3162" xr:uid="{00000000-0005-0000-0000-0000E4110000}"/>
    <cellStyle name="Normal 113 4 10" xfId="32030" xr:uid="{00000000-0005-0000-0000-0000E5110000}"/>
    <cellStyle name="Normal 113 4 2" xfId="7778" xr:uid="{00000000-0005-0000-0000-0000E6110000}"/>
    <cellStyle name="Normal 113 4 3" xfId="10375" xr:uid="{00000000-0005-0000-0000-0000E7110000}"/>
    <cellStyle name="Normal 113 4 4" xfId="13516" xr:uid="{00000000-0005-0000-0000-0000E8110000}"/>
    <cellStyle name="Normal 113 4 5" xfId="16611" xr:uid="{00000000-0005-0000-0000-0000E9110000}"/>
    <cellStyle name="Normal 113 4 6" xfId="19648" xr:uid="{00000000-0005-0000-0000-0000EA110000}"/>
    <cellStyle name="Normal 113 4 7" xfId="22631" xr:uid="{00000000-0005-0000-0000-0000EB110000}"/>
    <cellStyle name="Normal 113 4 8" xfId="29435" xr:uid="{00000000-0005-0000-0000-0000EC110000}"/>
    <cellStyle name="Normal 113 4 9" xfId="27533" xr:uid="{00000000-0005-0000-0000-0000ED110000}"/>
    <cellStyle name="Normal 113 4_Tabla M" xfId="36156" xr:uid="{00000000-0005-0000-0000-0000EE110000}"/>
    <cellStyle name="Normal 113 5" xfId="3163" xr:uid="{00000000-0005-0000-0000-0000EF110000}"/>
    <cellStyle name="Normal 113 5 10" xfId="33405" xr:uid="{00000000-0005-0000-0000-0000F0110000}"/>
    <cellStyle name="Normal 113 5 2" xfId="7779" xr:uid="{00000000-0005-0000-0000-0000F1110000}"/>
    <cellStyle name="Normal 113 5 3" xfId="10374" xr:uid="{00000000-0005-0000-0000-0000F2110000}"/>
    <cellStyle name="Normal 113 5 4" xfId="13515" xr:uid="{00000000-0005-0000-0000-0000F3110000}"/>
    <cellStyle name="Normal 113 5 5" xfId="16610" xr:uid="{00000000-0005-0000-0000-0000F4110000}"/>
    <cellStyle name="Normal 113 5 6" xfId="19647" xr:uid="{00000000-0005-0000-0000-0000F5110000}"/>
    <cellStyle name="Normal 113 5 7" xfId="22630" xr:uid="{00000000-0005-0000-0000-0000F6110000}"/>
    <cellStyle name="Normal 113 5 8" xfId="28303" xr:uid="{00000000-0005-0000-0000-0000F7110000}"/>
    <cellStyle name="Normal 113 5 9" xfId="29735" xr:uid="{00000000-0005-0000-0000-0000F8110000}"/>
    <cellStyle name="Normal 113 5_Tabla M" xfId="36157" xr:uid="{00000000-0005-0000-0000-0000F9110000}"/>
    <cellStyle name="Normal 113 6" xfId="3164" xr:uid="{00000000-0005-0000-0000-0000FA110000}"/>
    <cellStyle name="Normal 113 6 10" xfId="35825" xr:uid="{00000000-0005-0000-0000-0000FB110000}"/>
    <cellStyle name="Normal 113 6 2" xfId="7780" xr:uid="{00000000-0005-0000-0000-0000FC110000}"/>
    <cellStyle name="Normal 113 6 3" xfId="10373" xr:uid="{00000000-0005-0000-0000-0000FD110000}"/>
    <cellStyle name="Normal 113 6 4" xfId="13514" xr:uid="{00000000-0005-0000-0000-0000FE110000}"/>
    <cellStyle name="Normal 113 6 5" xfId="16609" xr:uid="{00000000-0005-0000-0000-0000FF110000}"/>
    <cellStyle name="Normal 113 6 6" xfId="19646" xr:uid="{00000000-0005-0000-0000-000000120000}"/>
    <cellStyle name="Normal 113 6 7" xfId="22629" xr:uid="{00000000-0005-0000-0000-000001120000}"/>
    <cellStyle name="Normal 113 6 8" xfId="32663" xr:uid="{00000000-0005-0000-0000-000002120000}"/>
    <cellStyle name="Normal 113 6 9" xfId="34054" xr:uid="{00000000-0005-0000-0000-000003120000}"/>
    <cellStyle name="Normal 113 6_Tabla M" xfId="36158" xr:uid="{00000000-0005-0000-0000-000004120000}"/>
    <cellStyle name="Normal 113 7" xfId="3165" xr:uid="{00000000-0005-0000-0000-000005120000}"/>
    <cellStyle name="Normal 113 7 10" xfId="35422" xr:uid="{00000000-0005-0000-0000-000006120000}"/>
    <cellStyle name="Normal 113 7 2" xfId="7781" xr:uid="{00000000-0005-0000-0000-000007120000}"/>
    <cellStyle name="Normal 113 7 3" xfId="10372" xr:uid="{00000000-0005-0000-0000-000008120000}"/>
    <cellStyle name="Normal 113 7 4" xfId="13513" xr:uid="{00000000-0005-0000-0000-000009120000}"/>
    <cellStyle name="Normal 113 7 5" xfId="16608" xr:uid="{00000000-0005-0000-0000-00000A120000}"/>
    <cellStyle name="Normal 113 7 6" xfId="19645" xr:uid="{00000000-0005-0000-0000-00000B120000}"/>
    <cellStyle name="Normal 113 7 7" xfId="22628" xr:uid="{00000000-0005-0000-0000-00000C120000}"/>
    <cellStyle name="Normal 113 7 8" xfId="31715" xr:uid="{00000000-0005-0000-0000-00000D120000}"/>
    <cellStyle name="Normal 113 7 9" xfId="33297" xr:uid="{00000000-0005-0000-0000-00000E120000}"/>
    <cellStyle name="Normal 113 7_Tabla M" xfId="36159" xr:uid="{00000000-0005-0000-0000-00000F120000}"/>
    <cellStyle name="Normal 114" xfId="39089" xr:uid="{00000000-0005-0000-0000-000010120000}"/>
    <cellStyle name="Normal 114 10" xfId="3166" xr:uid="{00000000-0005-0000-0000-000011120000}"/>
    <cellStyle name="Normal 114 10 10" xfId="34969" xr:uid="{00000000-0005-0000-0000-000012120000}"/>
    <cellStyle name="Normal 114 10 2" xfId="7782" xr:uid="{00000000-0005-0000-0000-000013120000}"/>
    <cellStyle name="Normal 114 10 3" xfId="10371" xr:uid="{00000000-0005-0000-0000-000014120000}"/>
    <cellStyle name="Normal 114 10 4" xfId="13512" xr:uid="{00000000-0005-0000-0000-000015120000}"/>
    <cellStyle name="Normal 114 10 5" xfId="16607" xr:uid="{00000000-0005-0000-0000-000016120000}"/>
    <cellStyle name="Normal 114 10 6" xfId="19644" xr:uid="{00000000-0005-0000-0000-000017120000}"/>
    <cellStyle name="Normal 114 10 7" xfId="22627" xr:uid="{00000000-0005-0000-0000-000018120000}"/>
    <cellStyle name="Normal 114 10 8" xfId="30602" xr:uid="{00000000-0005-0000-0000-000019120000}"/>
    <cellStyle name="Normal 114 10 9" xfId="30897" xr:uid="{00000000-0005-0000-0000-00001A120000}"/>
    <cellStyle name="Normal 114 10_Tabla M" xfId="36160" xr:uid="{00000000-0005-0000-0000-00001B120000}"/>
    <cellStyle name="Normal 114 11" xfId="3167" xr:uid="{00000000-0005-0000-0000-00001C120000}"/>
    <cellStyle name="Normal 114 11 10" xfId="34516" xr:uid="{00000000-0005-0000-0000-00001D120000}"/>
    <cellStyle name="Normal 114 11 2" xfId="7783" xr:uid="{00000000-0005-0000-0000-00001E120000}"/>
    <cellStyle name="Normal 114 11 3" xfId="10370" xr:uid="{00000000-0005-0000-0000-00001F120000}"/>
    <cellStyle name="Normal 114 11 4" xfId="13511" xr:uid="{00000000-0005-0000-0000-000020120000}"/>
    <cellStyle name="Normal 114 11 5" xfId="16606" xr:uid="{00000000-0005-0000-0000-000021120000}"/>
    <cellStyle name="Normal 114 11 6" xfId="19643" xr:uid="{00000000-0005-0000-0000-000022120000}"/>
    <cellStyle name="Normal 114 11 7" xfId="22626" xr:uid="{00000000-0005-0000-0000-000023120000}"/>
    <cellStyle name="Normal 114 11 8" xfId="29434" xr:uid="{00000000-0005-0000-0000-000024120000}"/>
    <cellStyle name="Normal 114 11 9" xfId="28665" xr:uid="{00000000-0005-0000-0000-000025120000}"/>
    <cellStyle name="Normal 114 11_Tabla M" xfId="36161" xr:uid="{00000000-0005-0000-0000-000026120000}"/>
    <cellStyle name="Normal 114 12" xfId="3168" xr:uid="{00000000-0005-0000-0000-000027120000}"/>
    <cellStyle name="Normal 114 12 10" xfId="27128" xr:uid="{00000000-0005-0000-0000-000028120000}"/>
    <cellStyle name="Normal 114 12 2" xfId="7784" xr:uid="{00000000-0005-0000-0000-000029120000}"/>
    <cellStyle name="Normal 114 12 3" xfId="10369" xr:uid="{00000000-0005-0000-0000-00002A120000}"/>
    <cellStyle name="Normal 114 12 4" xfId="13510" xr:uid="{00000000-0005-0000-0000-00002B120000}"/>
    <cellStyle name="Normal 114 12 5" xfId="16605" xr:uid="{00000000-0005-0000-0000-00002C120000}"/>
    <cellStyle name="Normal 114 12 6" xfId="19642" xr:uid="{00000000-0005-0000-0000-00002D120000}"/>
    <cellStyle name="Normal 114 12 7" xfId="22625" xr:uid="{00000000-0005-0000-0000-00002E120000}"/>
    <cellStyle name="Normal 114 12 8" xfId="28302" xr:uid="{00000000-0005-0000-0000-00002F120000}"/>
    <cellStyle name="Normal 114 12 9" xfId="30873" xr:uid="{00000000-0005-0000-0000-000030120000}"/>
    <cellStyle name="Normal 114 12_Tabla M" xfId="36162" xr:uid="{00000000-0005-0000-0000-000031120000}"/>
    <cellStyle name="Normal 114 13" xfId="3169" xr:uid="{00000000-0005-0000-0000-000032120000}"/>
    <cellStyle name="Normal 114 13 10" xfId="25453" xr:uid="{00000000-0005-0000-0000-000033120000}"/>
    <cellStyle name="Normal 114 13 2" xfId="7785" xr:uid="{00000000-0005-0000-0000-000034120000}"/>
    <cellStyle name="Normal 114 13 3" xfId="10368" xr:uid="{00000000-0005-0000-0000-000035120000}"/>
    <cellStyle name="Normal 114 13 4" xfId="13509" xr:uid="{00000000-0005-0000-0000-000036120000}"/>
    <cellStyle name="Normal 114 13 5" xfId="16604" xr:uid="{00000000-0005-0000-0000-000037120000}"/>
    <cellStyle name="Normal 114 13 6" xfId="19641" xr:uid="{00000000-0005-0000-0000-000038120000}"/>
    <cellStyle name="Normal 114 13 7" xfId="22624" xr:uid="{00000000-0005-0000-0000-000039120000}"/>
    <cellStyle name="Normal 114 13 8" xfId="32662" xr:uid="{00000000-0005-0000-0000-00003A120000}"/>
    <cellStyle name="Normal 114 13 9" xfId="34053" xr:uid="{00000000-0005-0000-0000-00003B120000}"/>
    <cellStyle name="Normal 114 13_Tabla M" xfId="36163" xr:uid="{00000000-0005-0000-0000-00003C120000}"/>
    <cellStyle name="Normal 114 14" xfId="3170" xr:uid="{00000000-0005-0000-0000-00003D120000}"/>
    <cellStyle name="Normal 114 14 10" xfId="25481" xr:uid="{00000000-0005-0000-0000-00003E120000}"/>
    <cellStyle name="Normal 114 14 2" xfId="7786" xr:uid="{00000000-0005-0000-0000-00003F120000}"/>
    <cellStyle name="Normal 114 14 3" xfId="10367" xr:uid="{00000000-0005-0000-0000-000040120000}"/>
    <cellStyle name="Normal 114 14 4" xfId="13508" xr:uid="{00000000-0005-0000-0000-000041120000}"/>
    <cellStyle name="Normal 114 14 5" xfId="16603" xr:uid="{00000000-0005-0000-0000-000042120000}"/>
    <cellStyle name="Normal 114 14 6" xfId="19640" xr:uid="{00000000-0005-0000-0000-000043120000}"/>
    <cellStyle name="Normal 114 14 7" xfId="22623" xr:uid="{00000000-0005-0000-0000-000044120000}"/>
    <cellStyle name="Normal 114 14 8" xfId="31714" xr:uid="{00000000-0005-0000-0000-000045120000}"/>
    <cellStyle name="Normal 114 14 9" xfId="33296" xr:uid="{00000000-0005-0000-0000-000046120000}"/>
    <cellStyle name="Normal 114 14_Tabla M" xfId="36164" xr:uid="{00000000-0005-0000-0000-000047120000}"/>
    <cellStyle name="Normal 114 15" xfId="3171" xr:uid="{00000000-0005-0000-0000-000048120000}"/>
    <cellStyle name="Normal 114 15 10" xfId="35467" xr:uid="{00000000-0005-0000-0000-000049120000}"/>
    <cellStyle name="Normal 114 15 2" xfId="7787" xr:uid="{00000000-0005-0000-0000-00004A120000}"/>
    <cellStyle name="Normal 114 15 3" xfId="10366" xr:uid="{00000000-0005-0000-0000-00004B120000}"/>
    <cellStyle name="Normal 114 15 4" xfId="13507" xr:uid="{00000000-0005-0000-0000-00004C120000}"/>
    <cellStyle name="Normal 114 15 5" xfId="16602" xr:uid="{00000000-0005-0000-0000-00004D120000}"/>
    <cellStyle name="Normal 114 15 6" xfId="19639" xr:uid="{00000000-0005-0000-0000-00004E120000}"/>
    <cellStyle name="Normal 114 15 7" xfId="22622" xr:uid="{00000000-0005-0000-0000-00004F120000}"/>
    <cellStyle name="Normal 114 15 8" xfId="30601" xr:uid="{00000000-0005-0000-0000-000050120000}"/>
    <cellStyle name="Normal 114 15 9" xfId="26964" xr:uid="{00000000-0005-0000-0000-000051120000}"/>
    <cellStyle name="Normal 114 15_Tabla M" xfId="36165" xr:uid="{00000000-0005-0000-0000-000052120000}"/>
    <cellStyle name="Normal 114 2" xfId="3172" xr:uid="{00000000-0005-0000-0000-000053120000}"/>
    <cellStyle name="Normal 114 2 10" xfId="35421" xr:uid="{00000000-0005-0000-0000-000054120000}"/>
    <cellStyle name="Normal 114 2 2" xfId="7788" xr:uid="{00000000-0005-0000-0000-000055120000}"/>
    <cellStyle name="Normal 114 2 3" xfId="10365" xr:uid="{00000000-0005-0000-0000-000056120000}"/>
    <cellStyle name="Normal 114 2 4" xfId="13506" xr:uid="{00000000-0005-0000-0000-000057120000}"/>
    <cellStyle name="Normal 114 2 5" xfId="16601" xr:uid="{00000000-0005-0000-0000-000058120000}"/>
    <cellStyle name="Normal 114 2 6" xfId="19638" xr:uid="{00000000-0005-0000-0000-000059120000}"/>
    <cellStyle name="Normal 114 2 7" xfId="22621" xr:uid="{00000000-0005-0000-0000-00005A120000}"/>
    <cellStyle name="Normal 114 2 8" xfId="29433" xr:uid="{00000000-0005-0000-0000-00005B120000}"/>
    <cellStyle name="Normal 114 2 9" xfId="29826" xr:uid="{00000000-0005-0000-0000-00005C120000}"/>
    <cellStyle name="Normal 114 2_Tabla M" xfId="36166" xr:uid="{00000000-0005-0000-0000-00005D120000}"/>
    <cellStyle name="Normal 114 3" xfId="3173" xr:uid="{00000000-0005-0000-0000-00005E120000}"/>
    <cellStyle name="Normal 114 3 10" xfId="34968" xr:uid="{00000000-0005-0000-0000-00005F120000}"/>
    <cellStyle name="Normal 114 3 2" xfId="7789" xr:uid="{00000000-0005-0000-0000-000060120000}"/>
    <cellStyle name="Normal 114 3 3" xfId="10364" xr:uid="{00000000-0005-0000-0000-000061120000}"/>
    <cellStyle name="Normal 114 3 4" xfId="13505" xr:uid="{00000000-0005-0000-0000-000062120000}"/>
    <cellStyle name="Normal 114 3 5" xfId="16600" xr:uid="{00000000-0005-0000-0000-000063120000}"/>
    <cellStyle name="Normal 114 3 6" xfId="19637" xr:uid="{00000000-0005-0000-0000-000064120000}"/>
    <cellStyle name="Normal 114 3 7" xfId="22620" xr:uid="{00000000-0005-0000-0000-000065120000}"/>
    <cellStyle name="Normal 114 3 8" xfId="28301" xr:uid="{00000000-0005-0000-0000-000066120000}"/>
    <cellStyle name="Normal 114 3 9" xfId="31884" xr:uid="{00000000-0005-0000-0000-000067120000}"/>
    <cellStyle name="Normal 114 3_Tabla M" xfId="36167" xr:uid="{00000000-0005-0000-0000-000068120000}"/>
    <cellStyle name="Normal 114 4" xfId="3174" xr:uid="{00000000-0005-0000-0000-000069120000}"/>
    <cellStyle name="Normal 114 4 10" xfId="34515" xr:uid="{00000000-0005-0000-0000-00006A120000}"/>
    <cellStyle name="Normal 114 4 2" xfId="7790" xr:uid="{00000000-0005-0000-0000-00006B120000}"/>
    <cellStyle name="Normal 114 4 3" xfId="10363" xr:uid="{00000000-0005-0000-0000-00006C120000}"/>
    <cellStyle name="Normal 114 4 4" xfId="13504" xr:uid="{00000000-0005-0000-0000-00006D120000}"/>
    <cellStyle name="Normal 114 4 5" xfId="16599" xr:uid="{00000000-0005-0000-0000-00006E120000}"/>
    <cellStyle name="Normal 114 4 6" xfId="19636" xr:uid="{00000000-0005-0000-0000-00006F120000}"/>
    <cellStyle name="Normal 114 4 7" xfId="22619" xr:uid="{00000000-0005-0000-0000-000070120000}"/>
    <cellStyle name="Normal 114 4 8" xfId="32661" xr:uid="{00000000-0005-0000-0000-000071120000}"/>
    <cellStyle name="Normal 114 4 9" xfId="34052" xr:uid="{00000000-0005-0000-0000-000072120000}"/>
    <cellStyle name="Normal 114 4_Tabla M" xfId="36168" xr:uid="{00000000-0005-0000-0000-000073120000}"/>
    <cellStyle name="Normal 114 5" xfId="3175" xr:uid="{00000000-0005-0000-0000-000074120000}"/>
    <cellStyle name="Normal 114 5 10" xfId="27618" xr:uid="{00000000-0005-0000-0000-000075120000}"/>
    <cellStyle name="Normal 114 5 2" xfId="7791" xr:uid="{00000000-0005-0000-0000-000076120000}"/>
    <cellStyle name="Normal 114 5 3" xfId="10362" xr:uid="{00000000-0005-0000-0000-000077120000}"/>
    <cellStyle name="Normal 114 5 4" xfId="13503" xr:uid="{00000000-0005-0000-0000-000078120000}"/>
    <cellStyle name="Normal 114 5 5" xfId="16598" xr:uid="{00000000-0005-0000-0000-000079120000}"/>
    <cellStyle name="Normal 114 5 6" xfId="19635" xr:uid="{00000000-0005-0000-0000-00007A120000}"/>
    <cellStyle name="Normal 114 5 7" xfId="22618" xr:uid="{00000000-0005-0000-0000-00007B120000}"/>
    <cellStyle name="Normal 114 5 8" xfId="31713" xr:uid="{00000000-0005-0000-0000-00007C120000}"/>
    <cellStyle name="Normal 114 5 9" xfId="33295" xr:uid="{00000000-0005-0000-0000-00007D120000}"/>
    <cellStyle name="Normal 114 5_Tabla M" xfId="36169" xr:uid="{00000000-0005-0000-0000-00007E120000}"/>
    <cellStyle name="Normal 114 6" xfId="3176" xr:uid="{00000000-0005-0000-0000-00007F120000}"/>
    <cellStyle name="Normal 114 6 10" xfId="30806" xr:uid="{00000000-0005-0000-0000-000080120000}"/>
    <cellStyle name="Normal 114 6 2" xfId="7792" xr:uid="{00000000-0005-0000-0000-000081120000}"/>
    <cellStyle name="Normal 114 6 3" xfId="10361" xr:uid="{00000000-0005-0000-0000-000082120000}"/>
    <cellStyle name="Normal 114 6 4" xfId="13502" xr:uid="{00000000-0005-0000-0000-000083120000}"/>
    <cellStyle name="Normal 114 6 5" xfId="16597" xr:uid="{00000000-0005-0000-0000-000084120000}"/>
    <cellStyle name="Normal 114 6 6" xfId="19634" xr:uid="{00000000-0005-0000-0000-000085120000}"/>
    <cellStyle name="Normal 114 6 7" xfId="22617" xr:uid="{00000000-0005-0000-0000-000086120000}"/>
    <cellStyle name="Normal 114 6 8" xfId="30600" xr:uid="{00000000-0005-0000-0000-000087120000}"/>
    <cellStyle name="Normal 114 6 9" xfId="27470" xr:uid="{00000000-0005-0000-0000-000088120000}"/>
    <cellStyle name="Normal 114 6_Tabla M" xfId="36170" xr:uid="{00000000-0005-0000-0000-000089120000}"/>
    <cellStyle name="Normal 114 7" xfId="3177" xr:uid="{00000000-0005-0000-0000-00008A120000}"/>
    <cellStyle name="Normal 114 7 10" xfId="31860" xr:uid="{00000000-0005-0000-0000-00008B120000}"/>
    <cellStyle name="Normal 114 7 2" xfId="7793" xr:uid="{00000000-0005-0000-0000-00008C120000}"/>
    <cellStyle name="Normal 114 7 3" xfId="10360" xr:uid="{00000000-0005-0000-0000-00008D120000}"/>
    <cellStyle name="Normal 114 7 4" xfId="13501" xr:uid="{00000000-0005-0000-0000-00008E120000}"/>
    <cellStyle name="Normal 114 7 5" xfId="16596" xr:uid="{00000000-0005-0000-0000-00008F120000}"/>
    <cellStyle name="Normal 114 7 6" xfId="19633" xr:uid="{00000000-0005-0000-0000-000090120000}"/>
    <cellStyle name="Normal 114 7 7" xfId="22616" xr:uid="{00000000-0005-0000-0000-000091120000}"/>
    <cellStyle name="Normal 114 7 8" xfId="29432" xr:uid="{00000000-0005-0000-0000-000092120000}"/>
    <cellStyle name="Normal 114 7 9" xfId="27187" xr:uid="{00000000-0005-0000-0000-000093120000}"/>
    <cellStyle name="Normal 114 7_Tabla M" xfId="36171" xr:uid="{00000000-0005-0000-0000-000094120000}"/>
    <cellStyle name="Normal 114 8" xfId="3178" xr:uid="{00000000-0005-0000-0000-000095120000}"/>
    <cellStyle name="Normal 114 8 10" xfId="35554" xr:uid="{00000000-0005-0000-0000-000096120000}"/>
    <cellStyle name="Normal 114 8 2" xfId="7794" xr:uid="{00000000-0005-0000-0000-000097120000}"/>
    <cellStyle name="Normal 114 8 3" xfId="10359" xr:uid="{00000000-0005-0000-0000-000098120000}"/>
    <cellStyle name="Normal 114 8 4" xfId="13500" xr:uid="{00000000-0005-0000-0000-000099120000}"/>
    <cellStyle name="Normal 114 8 5" xfId="16595" xr:uid="{00000000-0005-0000-0000-00009A120000}"/>
    <cellStyle name="Normal 114 8 6" xfId="19632" xr:uid="{00000000-0005-0000-0000-00009B120000}"/>
    <cellStyle name="Normal 114 8 7" xfId="22615" xr:uid="{00000000-0005-0000-0000-00009C120000}"/>
    <cellStyle name="Normal 114 8 8" xfId="28300" xr:uid="{00000000-0005-0000-0000-00009D120000}"/>
    <cellStyle name="Normal 114 8 9" xfId="27450" xr:uid="{00000000-0005-0000-0000-00009E120000}"/>
    <cellStyle name="Normal 114 8_Tabla M" xfId="36172" xr:uid="{00000000-0005-0000-0000-00009F120000}"/>
    <cellStyle name="Normal 114 9" xfId="3179" xr:uid="{00000000-0005-0000-0000-0000A0120000}"/>
    <cellStyle name="Normal 114 9 10" xfId="35420" xr:uid="{00000000-0005-0000-0000-0000A1120000}"/>
    <cellStyle name="Normal 114 9 2" xfId="7795" xr:uid="{00000000-0005-0000-0000-0000A2120000}"/>
    <cellStyle name="Normal 114 9 3" xfId="10358" xr:uid="{00000000-0005-0000-0000-0000A3120000}"/>
    <cellStyle name="Normal 114 9 4" xfId="13499" xr:uid="{00000000-0005-0000-0000-0000A4120000}"/>
    <cellStyle name="Normal 114 9 5" xfId="16594" xr:uid="{00000000-0005-0000-0000-0000A5120000}"/>
    <cellStyle name="Normal 114 9 6" xfId="19631" xr:uid="{00000000-0005-0000-0000-0000A6120000}"/>
    <cellStyle name="Normal 114 9 7" xfId="22614" xr:uid="{00000000-0005-0000-0000-0000A7120000}"/>
    <cellStyle name="Normal 114 9 8" xfId="32660" xr:uid="{00000000-0005-0000-0000-0000A8120000}"/>
    <cellStyle name="Normal 114 9 9" xfId="34051" xr:uid="{00000000-0005-0000-0000-0000A9120000}"/>
    <cellStyle name="Normal 114 9_Tabla M" xfId="36173" xr:uid="{00000000-0005-0000-0000-0000AA120000}"/>
    <cellStyle name="Normal 115" xfId="39090" xr:uid="{00000000-0005-0000-0000-0000AB120000}"/>
    <cellStyle name="Normal 115 10" xfId="3180" xr:uid="{00000000-0005-0000-0000-0000AC120000}"/>
    <cellStyle name="Normal 115 10 10" xfId="34967" xr:uid="{00000000-0005-0000-0000-0000AD120000}"/>
    <cellStyle name="Normal 115 10 2" xfId="7796" xr:uid="{00000000-0005-0000-0000-0000AE120000}"/>
    <cellStyle name="Normal 115 10 3" xfId="10357" xr:uid="{00000000-0005-0000-0000-0000AF120000}"/>
    <cellStyle name="Normal 115 10 4" xfId="13498" xr:uid="{00000000-0005-0000-0000-0000B0120000}"/>
    <cellStyle name="Normal 115 10 5" xfId="16593" xr:uid="{00000000-0005-0000-0000-0000B1120000}"/>
    <cellStyle name="Normal 115 10 6" xfId="19630" xr:uid="{00000000-0005-0000-0000-0000B2120000}"/>
    <cellStyle name="Normal 115 10 7" xfId="22613" xr:uid="{00000000-0005-0000-0000-0000B3120000}"/>
    <cellStyle name="Normal 115 10 8" xfId="31712" xr:uid="{00000000-0005-0000-0000-0000B4120000}"/>
    <cellStyle name="Normal 115 10 9" xfId="33294" xr:uid="{00000000-0005-0000-0000-0000B5120000}"/>
    <cellStyle name="Normal 115 10_Tabla M" xfId="36174" xr:uid="{00000000-0005-0000-0000-0000B6120000}"/>
    <cellStyle name="Normal 115 11" xfId="3181" xr:uid="{00000000-0005-0000-0000-0000B7120000}"/>
    <cellStyle name="Normal 115 11 10" xfId="34514" xr:uid="{00000000-0005-0000-0000-0000B8120000}"/>
    <cellStyle name="Normal 115 11 2" xfId="7797" xr:uid="{00000000-0005-0000-0000-0000B9120000}"/>
    <cellStyle name="Normal 115 11 3" xfId="10356" xr:uid="{00000000-0005-0000-0000-0000BA120000}"/>
    <cellStyle name="Normal 115 11 4" xfId="13497" xr:uid="{00000000-0005-0000-0000-0000BB120000}"/>
    <cellStyle name="Normal 115 11 5" xfId="16592" xr:uid="{00000000-0005-0000-0000-0000BC120000}"/>
    <cellStyle name="Normal 115 11 6" xfId="19629" xr:uid="{00000000-0005-0000-0000-0000BD120000}"/>
    <cellStyle name="Normal 115 11 7" xfId="22612" xr:uid="{00000000-0005-0000-0000-0000BE120000}"/>
    <cellStyle name="Normal 115 11 8" xfId="30599" xr:uid="{00000000-0005-0000-0000-0000BF120000}"/>
    <cellStyle name="Normal 115 11 9" xfId="28606" xr:uid="{00000000-0005-0000-0000-0000C0120000}"/>
    <cellStyle name="Normal 115 11_Tabla M" xfId="36175" xr:uid="{00000000-0005-0000-0000-0000C1120000}"/>
    <cellStyle name="Normal 115 12" xfId="3182" xr:uid="{00000000-0005-0000-0000-0000C2120000}"/>
    <cellStyle name="Normal 115 12 10" xfId="29971" xr:uid="{00000000-0005-0000-0000-0000C3120000}"/>
    <cellStyle name="Normal 115 12 2" xfId="7798" xr:uid="{00000000-0005-0000-0000-0000C4120000}"/>
    <cellStyle name="Normal 115 12 3" xfId="10355" xr:uid="{00000000-0005-0000-0000-0000C5120000}"/>
    <cellStyle name="Normal 115 12 4" xfId="13496" xr:uid="{00000000-0005-0000-0000-0000C6120000}"/>
    <cellStyle name="Normal 115 12 5" xfId="16591" xr:uid="{00000000-0005-0000-0000-0000C7120000}"/>
    <cellStyle name="Normal 115 12 6" xfId="19628" xr:uid="{00000000-0005-0000-0000-0000C8120000}"/>
    <cellStyle name="Normal 115 12 7" xfId="22611" xr:uid="{00000000-0005-0000-0000-0000C9120000}"/>
    <cellStyle name="Normal 115 12 8" xfId="29431" xr:uid="{00000000-0005-0000-0000-0000CA120000}"/>
    <cellStyle name="Normal 115 12 9" xfId="26923" xr:uid="{00000000-0005-0000-0000-0000CB120000}"/>
    <cellStyle name="Normal 115 12_Tabla M" xfId="36176" xr:uid="{00000000-0005-0000-0000-0000CC120000}"/>
    <cellStyle name="Normal 115 13" xfId="3183" xr:uid="{00000000-0005-0000-0000-0000CD120000}"/>
    <cellStyle name="Normal 115 13 10" xfId="27136" xr:uid="{00000000-0005-0000-0000-0000CE120000}"/>
    <cellStyle name="Normal 115 13 2" xfId="7799" xr:uid="{00000000-0005-0000-0000-0000CF120000}"/>
    <cellStyle name="Normal 115 13 3" xfId="10354" xr:uid="{00000000-0005-0000-0000-0000D0120000}"/>
    <cellStyle name="Normal 115 13 4" xfId="13495" xr:uid="{00000000-0005-0000-0000-0000D1120000}"/>
    <cellStyle name="Normal 115 13 5" xfId="16590" xr:uid="{00000000-0005-0000-0000-0000D2120000}"/>
    <cellStyle name="Normal 115 13 6" xfId="19627" xr:uid="{00000000-0005-0000-0000-0000D3120000}"/>
    <cellStyle name="Normal 115 13 7" xfId="22610" xr:uid="{00000000-0005-0000-0000-0000D4120000}"/>
    <cellStyle name="Normal 115 13 8" xfId="28299" xr:uid="{00000000-0005-0000-0000-0000D5120000}"/>
    <cellStyle name="Normal 115 13 9" xfId="28584" xr:uid="{00000000-0005-0000-0000-0000D6120000}"/>
    <cellStyle name="Normal 115 13_Tabla M" xfId="36177" xr:uid="{00000000-0005-0000-0000-0000D7120000}"/>
    <cellStyle name="Normal 115 14" xfId="3184" xr:uid="{00000000-0005-0000-0000-0000D8120000}"/>
    <cellStyle name="Normal 115 14 10" xfId="13037" xr:uid="{00000000-0005-0000-0000-0000D9120000}"/>
    <cellStyle name="Normal 115 14 2" xfId="7800" xr:uid="{00000000-0005-0000-0000-0000DA120000}"/>
    <cellStyle name="Normal 115 14 3" xfId="10353" xr:uid="{00000000-0005-0000-0000-0000DB120000}"/>
    <cellStyle name="Normal 115 14 4" xfId="13494" xr:uid="{00000000-0005-0000-0000-0000DC120000}"/>
    <cellStyle name="Normal 115 14 5" xfId="16589" xr:uid="{00000000-0005-0000-0000-0000DD120000}"/>
    <cellStyle name="Normal 115 14 6" xfId="19626" xr:uid="{00000000-0005-0000-0000-0000DE120000}"/>
    <cellStyle name="Normal 115 14 7" xfId="22609" xr:uid="{00000000-0005-0000-0000-0000DF120000}"/>
    <cellStyle name="Normal 115 14 8" xfId="32659" xr:uid="{00000000-0005-0000-0000-0000E0120000}"/>
    <cellStyle name="Normal 115 14 9" xfId="34050" xr:uid="{00000000-0005-0000-0000-0000E1120000}"/>
    <cellStyle name="Normal 115 14_Tabla M" xfId="36178" xr:uid="{00000000-0005-0000-0000-0000E2120000}"/>
    <cellStyle name="Normal 115 15" xfId="3185" xr:uid="{00000000-0005-0000-0000-0000E3120000}"/>
    <cellStyle name="Normal 115 15 10" xfId="35640" xr:uid="{00000000-0005-0000-0000-0000E4120000}"/>
    <cellStyle name="Normal 115 15 2" xfId="7801" xr:uid="{00000000-0005-0000-0000-0000E5120000}"/>
    <cellStyle name="Normal 115 15 3" xfId="10352" xr:uid="{00000000-0005-0000-0000-0000E6120000}"/>
    <cellStyle name="Normal 115 15 4" xfId="13493" xr:uid="{00000000-0005-0000-0000-0000E7120000}"/>
    <cellStyle name="Normal 115 15 5" xfId="16588" xr:uid="{00000000-0005-0000-0000-0000E8120000}"/>
    <cellStyle name="Normal 115 15 6" xfId="19625" xr:uid="{00000000-0005-0000-0000-0000E9120000}"/>
    <cellStyle name="Normal 115 15 7" xfId="22608" xr:uid="{00000000-0005-0000-0000-0000EA120000}"/>
    <cellStyle name="Normal 115 15 8" xfId="31711" xr:uid="{00000000-0005-0000-0000-0000EB120000}"/>
    <cellStyle name="Normal 115 15 9" xfId="33293" xr:uid="{00000000-0005-0000-0000-0000EC120000}"/>
    <cellStyle name="Normal 115 15_Tabla M" xfId="36179" xr:uid="{00000000-0005-0000-0000-0000ED120000}"/>
    <cellStyle name="Normal 115 2" xfId="3186" xr:uid="{00000000-0005-0000-0000-0000EE120000}"/>
    <cellStyle name="Normal 115 2 10" xfId="35419" xr:uid="{00000000-0005-0000-0000-0000EF120000}"/>
    <cellStyle name="Normal 115 2 2" xfId="7802" xr:uid="{00000000-0005-0000-0000-0000F0120000}"/>
    <cellStyle name="Normal 115 2 3" xfId="10351" xr:uid="{00000000-0005-0000-0000-0000F1120000}"/>
    <cellStyle name="Normal 115 2 4" xfId="13492" xr:uid="{00000000-0005-0000-0000-0000F2120000}"/>
    <cellStyle name="Normal 115 2 5" xfId="16587" xr:uid="{00000000-0005-0000-0000-0000F3120000}"/>
    <cellStyle name="Normal 115 2 6" xfId="19624" xr:uid="{00000000-0005-0000-0000-0000F4120000}"/>
    <cellStyle name="Normal 115 2 7" xfId="22607" xr:uid="{00000000-0005-0000-0000-0000F5120000}"/>
    <cellStyle name="Normal 115 2 8" xfId="30598" xr:uid="{00000000-0005-0000-0000-0000F6120000}"/>
    <cellStyle name="Normal 115 2 9" xfId="29760" xr:uid="{00000000-0005-0000-0000-0000F7120000}"/>
    <cellStyle name="Normal 115 2_Tabla M" xfId="36180" xr:uid="{00000000-0005-0000-0000-0000F8120000}"/>
    <cellStyle name="Normal 115 3" xfId="3187" xr:uid="{00000000-0005-0000-0000-0000F9120000}"/>
    <cellStyle name="Normal 115 3 10" xfId="34966" xr:uid="{00000000-0005-0000-0000-0000FA120000}"/>
    <cellStyle name="Normal 115 3 2" xfId="7803" xr:uid="{00000000-0005-0000-0000-0000FB120000}"/>
    <cellStyle name="Normal 115 3 3" xfId="10350" xr:uid="{00000000-0005-0000-0000-0000FC120000}"/>
    <cellStyle name="Normal 115 3 4" xfId="13491" xr:uid="{00000000-0005-0000-0000-0000FD120000}"/>
    <cellStyle name="Normal 115 3 5" xfId="16586" xr:uid="{00000000-0005-0000-0000-0000FE120000}"/>
    <cellStyle name="Normal 115 3 6" xfId="19623" xr:uid="{00000000-0005-0000-0000-0000FF120000}"/>
    <cellStyle name="Normal 115 3 7" xfId="22606" xr:uid="{00000000-0005-0000-0000-000000130000}"/>
    <cellStyle name="Normal 115 3 8" xfId="29430" xr:uid="{00000000-0005-0000-0000-000001130000}"/>
    <cellStyle name="Normal 115 3 9" xfId="27534" xr:uid="{00000000-0005-0000-0000-000002130000}"/>
    <cellStyle name="Normal 115 3_Tabla M" xfId="36181" xr:uid="{00000000-0005-0000-0000-000003130000}"/>
    <cellStyle name="Normal 115 4" xfId="3188" xr:uid="{00000000-0005-0000-0000-000004130000}"/>
    <cellStyle name="Normal 115 4 10" xfId="34513" xr:uid="{00000000-0005-0000-0000-000005130000}"/>
    <cellStyle name="Normal 115 4 2" xfId="7804" xr:uid="{00000000-0005-0000-0000-000006130000}"/>
    <cellStyle name="Normal 115 4 3" xfId="10349" xr:uid="{00000000-0005-0000-0000-000007130000}"/>
    <cellStyle name="Normal 115 4 4" xfId="13490" xr:uid="{00000000-0005-0000-0000-000008130000}"/>
    <cellStyle name="Normal 115 4 5" xfId="16585" xr:uid="{00000000-0005-0000-0000-000009130000}"/>
    <cellStyle name="Normal 115 4 6" xfId="19622" xr:uid="{00000000-0005-0000-0000-00000A130000}"/>
    <cellStyle name="Normal 115 4 7" xfId="22605" xr:uid="{00000000-0005-0000-0000-00000B130000}"/>
    <cellStyle name="Normal 115 4 8" xfId="28298" xr:uid="{00000000-0005-0000-0000-00000C130000}"/>
    <cellStyle name="Normal 115 4 9" xfId="29736" xr:uid="{00000000-0005-0000-0000-00000D130000}"/>
    <cellStyle name="Normal 115 4_Tabla M" xfId="36182" xr:uid="{00000000-0005-0000-0000-00000E130000}"/>
    <cellStyle name="Normal 115 5" xfId="3189" xr:uid="{00000000-0005-0000-0000-00000F130000}"/>
    <cellStyle name="Normal 115 5 10" xfId="29918" xr:uid="{00000000-0005-0000-0000-000010130000}"/>
    <cellStyle name="Normal 115 5 2" xfId="7805" xr:uid="{00000000-0005-0000-0000-000011130000}"/>
    <cellStyle name="Normal 115 5 3" xfId="10348" xr:uid="{00000000-0005-0000-0000-000012130000}"/>
    <cellStyle name="Normal 115 5 4" xfId="13489" xr:uid="{00000000-0005-0000-0000-000013130000}"/>
    <cellStyle name="Normal 115 5 5" xfId="16584" xr:uid="{00000000-0005-0000-0000-000014130000}"/>
    <cellStyle name="Normal 115 5 6" xfId="19621" xr:uid="{00000000-0005-0000-0000-000015130000}"/>
    <cellStyle name="Normal 115 5 7" xfId="22604" xr:uid="{00000000-0005-0000-0000-000016130000}"/>
    <cellStyle name="Normal 115 5 8" xfId="32658" xr:uid="{00000000-0005-0000-0000-000017130000}"/>
    <cellStyle name="Normal 115 5 9" xfId="34049" xr:uid="{00000000-0005-0000-0000-000018130000}"/>
    <cellStyle name="Normal 115 5_Tabla M" xfId="36183" xr:uid="{00000000-0005-0000-0000-000019130000}"/>
    <cellStyle name="Normal 115 6" xfId="3190" xr:uid="{00000000-0005-0000-0000-00001A130000}"/>
    <cellStyle name="Normal 115 6 10" xfId="27654" xr:uid="{00000000-0005-0000-0000-00001B130000}"/>
    <cellStyle name="Normal 115 6 2" xfId="7806" xr:uid="{00000000-0005-0000-0000-00001C130000}"/>
    <cellStyle name="Normal 115 6 3" xfId="10347" xr:uid="{00000000-0005-0000-0000-00001D130000}"/>
    <cellStyle name="Normal 115 6 4" xfId="13488" xr:uid="{00000000-0005-0000-0000-00001E130000}"/>
    <cellStyle name="Normal 115 6 5" xfId="16583" xr:uid="{00000000-0005-0000-0000-00001F130000}"/>
    <cellStyle name="Normal 115 6 6" xfId="19620" xr:uid="{00000000-0005-0000-0000-000020130000}"/>
    <cellStyle name="Normal 115 6 7" xfId="22603" xr:uid="{00000000-0005-0000-0000-000021130000}"/>
    <cellStyle name="Normal 115 6 8" xfId="31710" xr:uid="{00000000-0005-0000-0000-000022130000}"/>
    <cellStyle name="Normal 115 6 9" xfId="33292" xr:uid="{00000000-0005-0000-0000-000023130000}"/>
    <cellStyle name="Normal 115 6_Tabla M" xfId="36184" xr:uid="{00000000-0005-0000-0000-000024130000}"/>
    <cellStyle name="Normal 115 7" xfId="3191" xr:uid="{00000000-0005-0000-0000-000025130000}"/>
    <cellStyle name="Normal 115 7 10" xfId="26902" xr:uid="{00000000-0005-0000-0000-000026130000}"/>
    <cellStyle name="Normal 115 7 2" xfId="7807" xr:uid="{00000000-0005-0000-0000-000027130000}"/>
    <cellStyle name="Normal 115 7 3" xfId="10346" xr:uid="{00000000-0005-0000-0000-000028130000}"/>
    <cellStyle name="Normal 115 7 4" xfId="13487" xr:uid="{00000000-0005-0000-0000-000029130000}"/>
    <cellStyle name="Normal 115 7 5" xfId="16582" xr:uid="{00000000-0005-0000-0000-00002A130000}"/>
    <cellStyle name="Normal 115 7 6" xfId="19619" xr:uid="{00000000-0005-0000-0000-00002B130000}"/>
    <cellStyle name="Normal 115 7 7" xfId="22602" xr:uid="{00000000-0005-0000-0000-00002C130000}"/>
    <cellStyle name="Normal 115 7 8" xfId="30597" xr:uid="{00000000-0005-0000-0000-00002D130000}"/>
    <cellStyle name="Normal 115 7 9" xfId="30896" xr:uid="{00000000-0005-0000-0000-00002E130000}"/>
    <cellStyle name="Normal 115 7_Tabla M" xfId="36185" xr:uid="{00000000-0005-0000-0000-00002F130000}"/>
    <cellStyle name="Normal 115 8" xfId="3192" xr:uid="{00000000-0005-0000-0000-000030130000}"/>
    <cellStyle name="Normal 115 8 10" xfId="35733" xr:uid="{00000000-0005-0000-0000-000031130000}"/>
    <cellStyle name="Normal 115 8 2" xfId="7808" xr:uid="{00000000-0005-0000-0000-000032130000}"/>
    <cellStyle name="Normal 115 8 3" xfId="10345" xr:uid="{00000000-0005-0000-0000-000033130000}"/>
    <cellStyle name="Normal 115 8 4" xfId="13486" xr:uid="{00000000-0005-0000-0000-000034130000}"/>
    <cellStyle name="Normal 115 8 5" xfId="16581" xr:uid="{00000000-0005-0000-0000-000035130000}"/>
    <cellStyle name="Normal 115 8 6" xfId="19618" xr:uid="{00000000-0005-0000-0000-000036130000}"/>
    <cellStyle name="Normal 115 8 7" xfId="22601" xr:uid="{00000000-0005-0000-0000-000037130000}"/>
    <cellStyle name="Normal 115 8 8" xfId="29429" xr:uid="{00000000-0005-0000-0000-000038130000}"/>
    <cellStyle name="Normal 115 8 9" xfId="28666" xr:uid="{00000000-0005-0000-0000-000039130000}"/>
    <cellStyle name="Normal 115 8_Tabla M" xfId="36186" xr:uid="{00000000-0005-0000-0000-00003A130000}"/>
    <cellStyle name="Normal 115 9" xfId="3193" xr:uid="{00000000-0005-0000-0000-00003B130000}"/>
    <cellStyle name="Normal 115 9 10" xfId="35418" xr:uid="{00000000-0005-0000-0000-00003C130000}"/>
    <cellStyle name="Normal 115 9 2" xfId="7809" xr:uid="{00000000-0005-0000-0000-00003D130000}"/>
    <cellStyle name="Normal 115 9 3" xfId="10344" xr:uid="{00000000-0005-0000-0000-00003E130000}"/>
    <cellStyle name="Normal 115 9 4" xfId="13485" xr:uid="{00000000-0005-0000-0000-00003F130000}"/>
    <cellStyle name="Normal 115 9 5" xfId="16580" xr:uid="{00000000-0005-0000-0000-000040130000}"/>
    <cellStyle name="Normal 115 9 6" xfId="19617" xr:uid="{00000000-0005-0000-0000-000041130000}"/>
    <cellStyle name="Normal 115 9 7" xfId="22600" xr:uid="{00000000-0005-0000-0000-000042130000}"/>
    <cellStyle name="Normal 115 9 8" xfId="28297" xr:uid="{00000000-0005-0000-0000-000043130000}"/>
    <cellStyle name="Normal 115 9 9" xfId="30874" xr:uid="{00000000-0005-0000-0000-000044130000}"/>
    <cellStyle name="Normal 115 9_Tabla M" xfId="36187" xr:uid="{00000000-0005-0000-0000-000045130000}"/>
    <cellStyle name="Normal 116" xfId="39091" xr:uid="{00000000-0005-0000-0000-000046130000}"/>
    <cellStyle name="Normal 116 10" xfId="3194" xr:uid="{00000000-0005-0000-0000-000047130000}"/>
    <cellStyle name="Normal 116 10 10" xfId="34965" xr:uid="{00000000-0005-0000-0000-000048130000}"/>
    <cellStyle name="Normal 116 10 2" xfId="7810" xr:uid="{00000000-0005-0000-0000-000049130000}"/>
    <cellStyle name="Normal 116 10 3" xfId="10343" xr:uid="{00000000-0005-0000-0000-00004A130000}"/>
    <cellStyle name="Normal 116 10 4" xfId="13484" xr:uid="{00000000-0005-0000-0000-00004B130000}"/>
    <cellStyle name="Normal 116 10 5" xfId="16579" xr:uid="{00000000-0005-0000-0000-00004C130000}"/>
    <cellStyle name="Normal 116 10 6" xfId="19616" xr:uid="{00000000-0005-0000-0000-00004D130000}"/>
    <cellStyle name="Normal 116 10 7" xfId="22599" xr:uid="{00000000-0005-0000-0000-00004E130000}"/>
    <cellStyle name="Normal 116 10 8" xfId="32657" xr:uid="{00000000-0005-0000-0000-00004F130000}"/>
    <cellStyle name="Normal 116 10 9" xfId="34048" xr:uid="{00000000-0005-0000-0000-000050130000}"/>
    <cellStyle name="Normal 116 10_Tabla M" xfId="36188" xr:uid="{00000000-0005-0000-0000-000051130000}"/>
    <cellStyle name="Normal 116 11" xfId="3195" xr:uid="{00000000-0005-0000-0000-000052130000}"/>
    <cellStyle name="Normal 116 11 10" xfId="34512" xr:uid="{00000000-0005-0000-0000-000053130000}"/>
    <cellStyle name="Normal 116 11 2" xfId="7811" xr:uid="{00000000-0005-0000-0000-000054130000}"/>
    <cellStyle name="Normal 116 11 3" xfId="10342" xr:uid="{00000000-0005-0000-0000-000055130000}"/>
    <cellStyle name="Normal 116 11 4" xfId="13483" xr:uid="{00000000-0005-0000-0000-000056130000}"/>
    <cellStyle name="Normal 116 11 5" xfId="16578" xr:uid="{00000000-0005-0000-0000-000057130000}"/>
    <cellStyle name="Normal 116 11 6" xfId="19615" xr:uid="{00000000-0005-0000-0000-000058130000}"/>
    <cellStyle name="Normal 116 11 7" xfId="22598" xr:uid="{00000000-0005-0000-0000-000059130000}"/>
    <cellStyle name="Normal 116 11 8" xfId="31709" xr:uid="{00000000-0005-0000-0000-00005A130000}"/>
    <cellStyle name="Normal 116 11 9" xfId="33291" xr:uid="{00000000-0005-0000-0000-00005B130000}"/>
    <cellStyle name="Normal 116 11_Tabla M" xfId="36189" xr:uid="{00000000-0005-0000-0000-00005C130000}"/>
    <cellStyle name="Normal 116 12" xfId="3196" xr:uid="{00000000-0005-0000-0000-00005D130000}"/>
    <cellStyle name="Normal 116 12 10" xfId="24779" xr:uid="{00000000-0005-0000-0000-00005E130000}"/>
    <cellStyle name="Normal 116 12 2" xfId="7812" xr:uid="{00000000-0005-0000-0000-00005F130000}"/>
    <cellStyle name="Normal 116 12 3" xfId="10341" xr:uid="{00000000-0005-0000-0000-000060130000}"/>
    <cellStyle name="Normal 116 12 4" xfId="13482" xr:uid="{00000000-0005-0000-0000-000061130000}"/>
    <cellStyle name="Normal 116 12 5" xfId="16577" xr:uid="{00000000-0005-0000-0000-000062130000}"/>
    <cellStyle name="Normal 116 12 6" xfId="19614" xr:uid="{00000000-0005-0000-0000-000063130000}"/>
    <cellStyle name="Normal 116 12 7" xfId="22597" xr:uid="{00000000-0005-0000-0000-000064130000}"/>
    <cellStyle name="Normal 116 12 8" xfId="30596" xr:uid="{00000000-0005-0000-0000-000065130000}"/>
    <cellStyle name="Normal 116 12 9" xfId="26965" xr:uid="{00000000-0005-0000-0000-000066130000}"/>
    <cellStyle name="Normal 116 12_Tabla M" xfId="36190" xr:uid="{00000000-0005-0000-0000-000067130000}"/>
    <cellStyle name="Normal 116 13" xfId="3197" xr:uid="{00000000-0005-0000-0000-000068130000}"/>
    <cellStyle name="Normal 116 13 10" xfId="27672" xr:uid="{00000000-0005-0000-0000-000069130000}"/>
    <cellStyle name="Normal 116 13 2" xfId="7813" xr:uid="{00000000-0005-0000-0000-00006A130000}"/>
    <cellStyle name="Normal 116 13 3" xfId="10340" xr:uid="{00000000-0005-0000-0000-00006B130000}"/>
    <cellStyle name="Normal 116 13 4" xfId="13481" xr:uid="{00000000-0005-0000-0000-00006C130000}"/>
    <cellStyle name="Normal 116 13 5" xfId="16576" xr:uid="{00000000-0005-0000-0000-00006D130000}"/>
    <cellStyle name="Normal 116 13 6" xfId="19613" xr:uid="{00000000-0005-0000-0000-00006E130000}"/>
    <cellStyle name="Normal 116 13 7" xfId="22596" xr:uid="{00000000-0005-0000-0000-00006F130000}"/>
    <cellStyle name="Normal 116 13 8" xfId="29428" xr:uid="{00000000-0005-0000-0000-000070130000}"/>
    <cellStyle name="Normal 116 13 9" xfId="29827" xr:uid="{00000000-0005-0000-0000-000071130000}"/>
    <cellStyle name="Normal 116 13_Tabla M" xfId="36191" xr:uid="{00000000-0005-0000-0000-000072130000}"/>
    <cellStyle name="Normal 116 2" xfId="3198" xr:uid="{00000000-0005-0000-0000-000073130000}"/>
    <cellStyle name="Normal 116 2 10" xfId="33406" xr:uid="{00000000-0005-0000-0000-000074130000}"/>
    <cellStyle name="Normal 116 2 2" xfId="7814" xr:uid="{00000000-0005-0000-0000-000075130000}"/>
    <cellStyle name="Normal 116 2 3" xfId="10339" xr:uid="{00000000-0005-0000-0000-000076130000}"/>
    <cellStyle name="Normal 116 2 4" xfId="13480" xr:uid="{00000000-0005-0000-0000-000077130000}"/>
    <cellStyle name="Normal 116 2 5" xfId="16575" xr:uid="{00000000-0005-0000-0000-000078130000}"/>
    <cellStyle name="Normal 116 2 6" xfId="19612" xr:uid="{00000000-0005-0000-0000-000079130000}"/>
    <cellStyle name="Normal 116 2 7" xfId="22595" xr:uid="{00000000-0005-0000-0000-00007A130000}"/>
    <cellStyle name="Normal 116 2 8" xfId="28296" xr:uid="{00000000-0005-0000-0000-00007B130000}"/>
    <cellStyle name="Normal 116 2 9" xfId="31885" xr:uid="{00000000-0005-0000-0000-00007C130000}"/>
    <cellStyle name="Normal 116 2_Tabla M" xfId="36192" xr:uid="{00000000-0005-0000-0000-00007D130000}"/>
    <cellStyle name="Normal 116 3" xfId="3199" xr:uid="{00000000-0005-0000-0000-00007E130000}"/>
    <cellStyle name="Normal 116 3 10" xfId="35826" xr:uid="{00000000-0005-0000-0000-00007F130000}"/>
    <cellStyle name="Normal 116 3 2" xfId="7815" xr:uid="{00000000-0005-0000-0000-000080130000}"/>
    <cellStyle name="Normal 116 3 3" xfId="10338" xr:uid="{00000000-0005-0000-0000-000081130000}"/>
    <cellStyle name="Normal 116 3 4" xfId="13479" xr:uid="{00000000-0005-0000-0000-000082130000}"/>
    <cellStyle name="Normal 116 3 5" xfId="16574" xr:uid="{00000000-0005-0000-0000-000083130000}"/>
    <cellStyle name="Normal 116 3 6" xfId="19611" xr:uid="{00000000-0005-0000-0000-000084130000}"/>
    <cellStyle name="Normal 116 3 7" xfId="22594" xr:uid="{00000000-0005-0000-0000-000085130000}"/>
    <cellStyle name="Normal 116 3 8" xfId="32656" xr:uid="{00000000-0005-0000-0000-000086130000}"/>
    <cellStyle name="Normal 116 3 9" xfId="34047" xr:uid="{00000000-0005-0000-0000-000087130000}"/>
    <cellStyle name="Normal 116 3_Tabla M" xfId="36193" xr:uid="{00000000-0005-0000-0000-000088130000}"/>
    <cellStyle name="Normal 116 4" xfId="3200" xr:uid="{00000000-0005-0000-0000-000089130000}"/>
    <cellStyle name="Normal 116 4 10" xfId="35417" xr:uid="{00000000-0005-0000-0000-00008A130000}"/>
    <cellStyle name="Normal 116 4 2" xfId="7816" xr:uid="{00000000-0005-0000-0000-00008B130000}"/>
    <cellStyle name="Normal 116 4 3" xfId="10337" xr:uid="{00000000-0005-0000-0000-00008C130000}"/>
    <cellStyle name="Normal 116 4 4" xfId="13478" xr:uid="{00000000-0005-0000-0000-00008D130000}"/>
    <cellStyle name="Normal 116 4 5" xfId="16573" xr:uid="{00000000-0005-0000-0000-00008E130000}"/>
    <cellStyle name="Normal 116 4 6" xfId="19610" xr:uid="{00000000-0005-0000-0000-00008F130000}"/>
    <cellStyle name="Normal 116 4 7" xfId="22593" xr:uid="{00000000-0005-0000-0000-000090130000}"/>
    <cellStyle name="Normal 116 4 8" xfId="31708" xr:uid="{00000000-0005-0000-0000-000091130000}"/>
    <cellStyle name="Normal 116 4 9" xfId="33290" xr:uid="{00000000-0005-0000-0000-000092130000}"/>
    <cellStyle name="Normal 116 4_Tabla M" xfId="36194" xr:uid="{00000000-0005-0000-0000-000093130000}"/>
    <cellStyle name="Normal 116 5" xfId="3201" xr:uid="{00000000-0005-0000-0000-000094130000}"/>
    <cellStyle name="Normal 116 5 10" xfId="34964" xr:uid="{00000000-0005-0000-0000-000095130000}"/>
    <cellStyle name="Normal 116 5 2" xfId="7817" xr:uid="{00000000-0005-0000-0000-000096130000}"/>
    <cellStyle name="Normal 116 5 3" xfId="10336" xr:uid="{00000000-0005-0000-0000-000097130000}"/>
    <cellStyle name="Normal 116 5 4" xfId="13477" xr:uid="{00000000-0005-0000-0000-000098130000}"/>
    <cellStyle name="Normal 116 5 5" xfId="16572" xr:uid="{00000000-0005-0000-0000-000099130000}"/>
    <cellStyle name="Normal 116 5 6" xfId="19609" xr:uid="{00000000-0005-0000-0000-00009A130000}"/>
    <cellStyle name="Normal 116 5 7" xfId="22592" xr:uid="{00000000-0005-0000-0000-00009B130000}"/>
    <cellStyle name="Normal 116 5 8" xfId="30595" xr:uid="{00000000-0005-0000-0000-00009C130000}"/>
    <cellStyle name="Normal 116 5 9" xfId="27469" xr:uid="{00000000-0005-0000-0000-00009D130000}"/>
    <cellStyle name="Normal 116 5_Tabla M" xfId="36195" xr:uid="{00000000-0005-0000-0000-00009E130000}"/>
    <cellStyle name="Normal 116 6" xfId="3202" xr:uid="{00000000-0005-0000-0000-00009F130000}"/>
    <cellStyle name="Normal 116 6 10" xfId="34511" xr:uid="{00000000-0005-0000-0000-0000A0130000}"/>
    <cellStyle name="Normal 116 6 2" xfId="7818" xr:uid="{00000000-0005-0000-0000-0000A1130000}"/>
    <cellStyle name="Normal 116 6 3" xfId="10335" xr:uid="{00000000-0005-0000-0000-0000A2130000}"/>
    <cellStyle name="Normal 116 6 4" xfId="13476" xr:uid="{00000000-0005-0000-0000-0000A3130000}"/>
    <cellStyle name="Normal 116 6 5" xfId="16571" xr:uid="{00000000-0005-0000-0000-0000A4130000}"/>
    <cellStyle name="Normal 116 6 6" xfId="19608" xr:uid="{00000000-0005-0000-0000-0000A5130000}"/>
    <cellStyle name="Normal 116 6 7" xfId="22591" xr:uid="{00000000-0005-0000-0000-0000A6130000}"/>
    <cellStyle name="Normal 116 6 8" xfId="29427" xr:uid="{00000000-0005-0000-0000-0000A7130000}"/>
    <cellStyle name="Normal 116 6 9" xfId="27188" xr:uid="{00000000-0005-0000-0000-0000A8130000}"/>
    <cellStyle name="Normal 116 6_Tabla M" xfId="36196" xr:uid="{00000000-0005-0000-0000-0000A9130000}"/>
    <cellStyle name="Normal 116 7" xfId="3203" xr:uid="{00000000-0005-0000-0000-0000AA130000}"/>
    <cellStyle name="Normal 116 7 10" xfId="27119" xr:uid="{00000000-0005-0000-0000-0000AB130000}"/>
    <cellStyle name="Normal 116 7 2" xfId="7819" xr:uid="{00000000-0005-0000-0000-0000AC130000}"/>
    <cellStyle name="Normal 116 7 3" xfId="10334" xr:uid="{00000000-0005-0000-0000-0000AD130000}"/>
    <cellStyle name="Normal 116 7 4" xfId="13475" xr:uid="{00000000-0005-0000-0000-0000AE130000}"/>
    <cellStyle name="Normal 116 7 5" xfId="16570" xr:uid="{00000000-0005-0000-0000-0000AF130000}"/>
    <cellStyle name="Normal 116 7 6" xfId="19607" xr:uid="{00000000-0005-0000-0000-0000B0130000}"/>
    <cellStyle name="Normal 116 7 7" xfId="22590" xr:uid="{00000000-0005-0000-0000-0000B1130000}"/>
    <cellStyle name="Normal 116 7 8" xfId="28295" xr:uid="{00000000-0005-0000-0000-0000B2130000}"/>
    <cellStyle name="Normal 116 7 9" xfId="27451" xr:uid="{00000000-0005-0000-0000-0000B3130000}"/>
    <cellStyle name="Normal 116 7_Tabla M" xfId="36197" xr:uid="{00000000-0005-0000-0000-0000B4130000}"/>
    <cellStyle name="Normal 116 8" xfId="3204" xr:uid="{00000000-0005-0000-0000-0000B5130000}"/>
    <cellStyle name="Normal 116 8 10" xfId="25452" xr:uid="{00000000-0005-0000-0000-0000B6130000}"/>
    <cellStyle name="Normal 116 8 2" xfId="7820" xr:uid="{00000000-0005-0000-0000-0000B7130000}"/>
    <cellStyle name="Normal 116 8 3" xfId="10333" xr:uid="{00000000-0005-0000-0000-0000B8130000}"/>
    <cellStyle name="Normal 116 8 4" xfId="13474" xr:uid="{00000000-0005-0000-0000-0000B9130000}"/>
    <cellStyle name="Normal 116 8 5" xfId="16569" xr:uid="{00000000-0005-0000-0000-0000BA130000}"/>
    <cellStyle name="Normal 116 8 6" xfId="19606" xr:uid="{00000000-0005-0000-0000-0000BB130000}"/>
    <cellStyle name="Normal 116 8 7" xfId="22589" xr:uid="{00000000-0005-0000-0000-0000BC130000}"/>
    <cellStyle name="Normal 116 8 8" xfId="32655" xr:uid="{00000000-0005-0000-0000-0000BD130000}"/>
    <cellStyle name="Normal 116 8 9" xfId="34046" xr:uid="{00000000-0005-0000-0000-0000BE130000}"/>
    <cellStyle name="Normal 116 8_Tabla M" xfId="36198" xr:uid="{00000000-0005-0000-0000-0000BF130000}"/>
    <cellStyle name="Normal 116 9" xfId="3205" xr:uid="{00000000-0005-0000-0000-0000C0130000}"/>
    <cellStyle name="Normal 116 9 10" xfId="25480" xr:uid="{00000000-0005-0000-0000-0000C1130000}"/>
    <cellStyle name="Normal 116 9 2" xfId="7821" xr:uid="{00000000-0005-0000-0000-0000C2130000}"/>
    <cellStyle name="Normal 116 9 3" xfId="10332" xr:uid="{00000000-0005-0000-0000-0000C3130000}"/>
    <cellStyle name="Normal 116 9 4" xfId="13473" xr:uid="{00000000-0005-0000-0000-0000C4130000}"/>
    <cellStyle name="Normal 116 9 5" xfId="16568" xr:uid="{00000000-0005-0000-0000-0000C5130000}"/>
    <cellStyle name="Normal 116 9 6" xfId="19605" xr:uid="{00000000-0005-0000-0000-0000C6130000}"/>
    <cellStyle name="Normal 116 9 7" xfId="22588" xr:uid="{00000000-0005-0000-0000-0000C7130000}"/>
    <cellStyle name="Normal 116 9 8" xfId="31707" xr:uid="{00000000-0005-0000-0000-0000C8130000}"/>
    <cellStyle name="Normal 116 9 9" xfId="33289" xr:uid="{00000000-0005-0000-0000-0000C9130000}"/>
    <cellStyle name="Normal 116 9_Tabla M" xfId="36199" xr:uid="{00000000-0005-0000-0000-0000CA130000}"/>
    <cellStyle name="Normal 117" xfId="39092" xr:uid="{00000000-0005-0000-0000-0000CB130000}"/>
    <cellStyle name="Normal 117 10" xfId="3206" xr:uid="{00000000-0005-0000-0000-0000CC130000}"/>
    <cellStyle name="Normal 117 10 10" xfId="35468" xr:uid="{00000000-0005-0000-0000-0000CD130000}"/>
    <cellStyle name="Normal 117 10 2" xfId="7822" xr:uid="{00000000-0005-0000-0000-0000CE130000}"/>
    <cellStyle name="Normal 117 10 3" xfId="10331" xr:uid="{00000000-0005-0000-0000-0000CF130000}"/>
    <cellStyle name="Normal 117 10 4" xfId="13472" xr:uid="{00000000-0005-0000-0000-0000D0130000}"/>
    <cellStyle name="Normal 117 10 5" xfId="16567" xr:uid="{00000000-0005-0000-0000-0000D1130000}"/>
    <cellStyle name="Normal 117 10 6" xfId="19604" xr:uid="{00000000-0005-0000-0000-0000D2130000}"/>
    <cellStyle name="Normal 117 10 7" xfId="22587" xr:uid="{00000000-0005-0000-0000-0000D3130000}"/>
    <cellStyle name="Normal 117 10 8" xfId="30594" xr:uid="{00000000-0005-0000-0000-0000D4130000}"/>
    <cellStyle name="Normal 117 10 9" xfId="28605" xr:uid="{00000000-0005-0000-0000-0000D5130000}"/>
    <cellStyle name="Normal 117 10_Tabla M" xfId="36200" xr:uid="{00000000-0005-0000-0000-0000D6130000}"/>
    <cellStyle name="Normal 117 11" xfId="3207" xr:uid="{00000000-0005-0000-0000-0000D7130000}"/>
    <cellStyle name="Normal 117 11 10" xfId="35416" xr:uid="{00000000-0005-0000-0000-0000D8130000}"/>
    <cellStyle name="Normal 117 11 2" xfId="7823" xr:uid="{00000000-0005-0000-0000-0000D9130000}"/>
    <cellStyle name="Normal 117 11 3" xfId="10330" xr:uid="{00000000-0005-0000-0000-0000DA130000}"/>
    <cellStyle name="Normal 117 11 4" xfId="13471" xr:uid="{00000000-0005-0000-0000-0000DB130000}"/>
    <cellStyle name="Normal 117 11 5" xfId="16566" xr:uid="{00000000-0005-0000-0000-0000DC130000}"/>
    <cellStyle name="Normal 117 11 6" xfId="19603" xr:uid="{00000000-0005-0000-0000-0000DD130000}"/>
    <cellStyle name="Normal 117 11 7" xfId="22586" xr:uid="{00000000-0005-0000-0000-0000DE130000}"/>
    <cellStyle name="Normal 117 11 8" xfId="29426" xr:uid="{00000000-0005-0000-0000-0000DF130000}"/>
    <cellStyle name="Normal 117 11 9" xfId="26922" xr:uid="{00000000-0005-0000-0000-0000E0130000}"/>
    <cellStyle name="Normal 117 11_Tabla M" xfId="36201" xr:uid="{00000000-0005-0000-0000-0000E1130000}"/>
    <cellStyle name="Normal 117 12" xfId="3208" xr:uid="{00000000-0005-0000-0000-0000E2130000}"/>
    <cellStyle name="Normal 117 12 10" xfId="34963" xr:uid="{00000000-0005-0000-0000-0000E3130000}"/>
    <cellStyle name="Normal 117 12 2" xfId="7824" xr:uid="{00000000-0005-0000-0000-0000E4130000}"/>
    <cellStyle name="Normal 117 12 3" xfId="10329" xr:uid="{00000000-0005-0000-0000-0000E5130000}"/>
    <cellStyle name="Normal 117 12 4" xfId="13470" xr:uid="{00000000-0005-0000-0000-0000E6130000}"/>
    <cellStyle name="Normal 117 12 5" xfId="16565" xr:uid="{00000000-0005-0000-0000-0000E7130000}"/>
    <cellStyle name="Normal 117 12 6" xfId="19602" xr:uid="{00000000-0005-0000-0000-0000E8130000}"/>
    <cellStyle name="Normal 117 12 7" xfId="22585" xr:uid="{00000000-0005-0000-0000-0000E9130000}"/>
    <cellStyle name="Normal 117 12 8" xfId="28294" xr:uid="{00000000-0005-0000-0000-0000EA130000}"/>
    <cellStyle name="Normal 117 12 9" xfId="28585" xr:uid="{00000000-0005-0000-0000-0000EB130000}"/>
    <cellStyle name="Normal 117 12_Tabla M" xfId="36202" xr:uid="{00000000-0005-0000-0000-0000EC130000}"/>
    <cellStyle name="Normal 117 13" xfId="3209" xr:uid="{00000000-0005-0000-0000-0000ED130000}"/>
    <cellStyle name="Normal 117 13 10" xfId="34510" xr:uid="{00000000-0005-0000-0000-0000EE130000}"/>
    <cellStyle name="Normal 117 13 2" xfId="7825" xr:uid="{00000000-0005-0000-0000-0000EF130000}"/>
    <cellStyle name="Normal 117 13 3" xfId="10328" xr:uid="{00000000-0005-0000-0000-0000F0130000}"/>
    <cellStyle name="Normal 117 13 4" xfId="13469" xr:uid="{00000000-0005-0000-0000-0000F1130000}"/>
    <cellStyle name="Normal 117 13 5" xfId="16564" xr:uid="{00000000-0005-0000-0000-0000F2130000}"/>
    <cellStyle name="Normal 117 13 6" xfId="19601" xr:uid="{00000000-0005-0000-0000-0000F3130000}"/>
    <cellStyle name="Normal 117 13 7" xfId="22584" xr:uid="{00000000-0005-0000-0000-0000F4130000}"/>
    <cellStyle name="Normal 117 13 8" xfId="32654" xr:uid="{00000000-0005-0000-0000-0000F5130000}"/>
    <cellStyle name="Normal 117 13 9" xfId="34045" xr:uid="{00000000-0005-0000-0000-0000F6130000}"/>
    <cellStyle name="Normal 117 13_Tabla M" xfId="36203" xr:uid="{00000000-0005-0000-0000-0000F7130000}"/>
    <cellStyle name="Normal 117 2" xfId="3210" xr:uid="{00000000-0005-0000-0000-0000F8130000}"/>
    <cellStyle name="Normal 117 2 10" xfId="28759" xr:uid="{00000000-0005-0000-0000-0000F9130000}"/>
    <cellStyle name="Normal 117 2 2" xfId="7826" xr:uid="{00000000-0005-0000-0000-0000FA130000}"/>
    <cellStyle name="Normal 117 2 3" xfId="10327" xr:uid="{00000000-0005-0000-0000-0000FB130000}"/>
    <cellStyle name="Normal 117 2 4" xfId="13468" xr:uid="{00000000-0005-0000-0000-0000FC130000}"/>
    <cellStyle name="Normal 117 2 5" xfId="16563" xr:uid="{00000000-0005-0000-0000-0000FD130000}"/>
    <cellStyle name="Normal 117 2 6" xfId="19600" xr:uid="{00000000-0005-0000-0000-0000FE130000}"/>
    <cellStyle name="Normal 117 2 7" xfId="22583" xr:uid="{00000000-0005-0000-0000-0000FF130000}"/>
    <cellStyle name="Normal 117 2 8" xfId="31706" xr:uid="{00000000-0005-0000-0000-000000140000}"/>
    <cellStyle name="Normal 117 2 9" xfId="33288" xr:uid="{00000000-0005-0000-0000-000001140000}"/>
    <cellStyle name="Normal 117 2_Tabla M" xfId="36204" xr:uid="{00000000-0005-0000-0000-000002140000}"/>
    <cellStyle name="Normal 117 3" xfId="3211" xr:uid="{00000000-0005-0000-0000-000003140000}"/>
    <cellStyle name="Normal 117 3 10" xfId="29657" xr:uid="{00000000-0005-0000-0000-000004140000}"/>
    <cellStyle name="Normal 117 3 2" xfId="7827" xr:uid="{00000000-0005-0000-0000-000005140000}"/>
    <cellStyle name="Normal 117 3 3" xfId="10326" xr:uid="{00000000-0005-0000-0000-000006140000}"/>
    <cellStyle name="Normal 117 3 4" xfId="13467" xr:uid="{00000000-0005-0000-0000-000007140000}"/>
    <cellStyle name="Normal 117 3 5" xfId="16562" xr:uid="{00000000-0005-0000-0000-000008140000}"/>
    <cellStyle name="Normal 117 3 6" xfId="19599" xr:uid="{00000000-0005-0000-0000-000009140000}"/>
    <cellStyle name="Normal 117 3 7" xfId="22582" xr:uid="{00000000-0005-0000-0000-00000A140000}"/>
    <cellStyle name="Normal 117 3 8" xfId="30593" xr:uid="{00000000-0005-0000-0000-00000B140000}"/>
    <cellStyle name="Normal 117 3 9" xfId="29759" xr:uid="{00000000-0005-0000-0000-00000C140000}"/>
    <cellStyle name="Normal 117 3_Tabla M" xfId="36205" xr:uid="{00000000-0005-0000-0000-00000D140000}"/>
    <cellStyle name="Normal 117 4" xfId="3212" xr:uid="{00000000-0005-0000-0000-00000E140000}"/>
    <cellStyle name="Normal 117 4 10" xfId="30815" xr:uid="{00000000-0005-0000-0000-00000F140000}"/>
    <cellStyle name="Normal 117 4 2" xfId="7828" xr:uid="{00000000-0005-0000-0000-000010140000}"/>
    <cellStyle name="Normal 117 4 3" xfId="10325" xr:uid="{00000000-0005-0000-0000-000011140000}"/>
    <cellStyle name="Normal 117 4 4" xfId="13466" xr:uid="{00000000-0005-0000-0000-000012140000}"/>
    <cellStyle name="Normal 117 4 5" xfId="16561" xr:uid="{00000000-0005-0000-0000-000013140000}"/>
    <cellStyle name="Normal 117 4 6" xfId="19598" xr:uid="{00000000-0005-0000-0000-000014140000}"/>
    <cellStyle name="Normal 117 4 7" xfId="22581" xr:uid="{00000000-0005-0000-0000-000015140000}"/>
    <cellStyle name="Normal 117 4 8" xfId="29425" xr:uid="{00000000-0005-0000-0000-000016140000}"/>
    <cellStyle name="Normal 117 4 9" xfId="27535" xr:uid="{00000000-0005-0000-0000-000017140000}"/>
    <cellStyle name="Normal 117 4_Tabla M" xfId="36206" xr:uid="{00000000-0005-0000-0000-000018140000}"/>
    <cellStyle name="Normal 117 5" xfId="3213" xr:uid="{00000000-0005-0000-0000-000019140000}"/>
    <cellStyle name="Normal 117 5 10" xfId="35555" xr:uid="{00000000-0005-0000-0000-00001A140000}"/>
    <cellStyle name="Normal 117 5 2" xfId="7829" xr:uid="{00000000-0005-0000-0000-00001B140000}"/>
    <cellStyle name="Normal 117 5 3" xfId="10324" xr:uid="{00000000-0005-0000-0000-00001C140000}"/>
    <cellStyle name="Normal 117 5 4" xfId="13465" xr:uid="{00000000-0005-0000-0000-00001D140000}"/>
    <cellStyle name="Normal 117 5 5" xfId="16560" xr:uid="{00000000-0005-0000-0000-00001E140000}"/>
    <cellStyle name="Normal 117 5 6" xfId="19597" xr:uid="{00000000-0005-0000-0000-00001F140000}"/>
    <cellStyle name="Normal 117 5 7" xfId="22580" xr:uid="{00000000-0005-0000-0000-000020140000}"/>
    <cellStyle name="Normal 117 5 8" xfId="28293" xr:uid="{00000000-0005-0000-0000-000021140000}"/>
    <cellStyle name="Normal 117 5 9" xfId="29737" xr:uid="{00000000-0005-0000-0000-000022140000}"/>
    <cellStyle name="Normal 117 5_Tabla M" xfId="36207" xr:uid="{00000000-0005-0000-0000-000023140000}"/>
    <cellStyle name="Normal 117 6" xfId="3214" xr:uid="{00000000-0005-0000-0000-000024140000}"/>
    <cellStyle name="Normal 117 6 10" xfId="35415" xr:uid="{00000000-0005-0000-0000-000025140000}"/>
    <cellStyle name="Normal 117 6 2" xfId="7830" xr:uid="{00000000-0005-0000-0000-000026140000}"/>
    <cellStyle name="Normal 117 6 3" xfId="10323" xr:uid="{00000000-0005-0000-0000-000027140000}"/>
    <cellStyle name="Normal 117 6 4" xfId="13464" xr:uid="{00000000-0005-0000-0000-000028140000}"/>
    <cellStyle name="Normal 117 6 5" xfId="16559" xr:uid="{00000000-0005-0000-0000-000029140000}"/>
    <cellStyle name="Normal 117 6 6" xfId="19596" xr:uid="{00000000-0005-0000-0000-00002A140000}"/>
    <cellStyle name="Normal 117 6 7" xfId="22579" xr:uid="{00000000-0005-0000-0000-00002B140000}"/>
    <cellStyle name="Normal 117 6 8" xfId="32653" xr:uid="{00000000-0005-0000-0000-00002C140000}"/>
    <cellStyle name="Normal 117 6 9" xfId="34044" xr:uid="{00000000-0005-0000-0000-00002D140000}"/>
    <cellStyle name="Normal 117 6_Tabla M" xfId="36208" xr:uid="{00000000-0005-0000-0000-00002E140000}"/>
    <cellStyle name="Normal 117 7" xfId="3215" xr:uid="{00000000-0005-0000-0000-00002F140000}"/>
    <cellStyle name="Normal 117 7 10" xfId="34962" xr:uid="{00000000-0005-0000-0000-000030140000}"/>
    <cellStyle name="Normal 117 7 2" xfId="7831" xr:uid="{00000000-0005-0000-0000-000031140000}"/>
    <cellStyle name="Normal 117 7 3" xfId="10322" xr:uid="{00000000-0005-0000-0000-000032140000}"/>
    <cellStyle name="Normal 117 7 4" xfId="13463" xr:uid="{00000000-0005-0000-0000-000033140000}"/>
    <cellStyle name="Normal 117 7 5" xfId="16558" xr:uid="{00000000-0005-0000-0000-000034140000}"/>
    <cellStyle name="Normal 117 7 6" xfId="19595" xr:uid="{00000000-0005-0000-0000-000035140000}"/>
    <cellStyle name="Normal 117 7 7" xfId="22578" xr:uid="{00000000-0005-0000-0000-000036140000}"/>
    <cellStyle name="Normal 117 7 8" xfId="31705" xr:uid="{00000000-0005-0000-0000-000037140000}"/>
    <cellStyle name="Normal 117 7 9" xfId="33287" xr:uid="{00000000-0005-0000-0000-000038140000}"/>
    <cellStyle name="Normal 117 7_Tabla M" xfId="36209" xr:uid="{00000000-0005-0000-0000-000039140000}"/>
    <cellStyle name="Normal 117 8" xfId="3216" xr:uid="{00000000-0005-0000-0000-00003A140000}"/>
    <cellStyle name="Normal 117 8 10" xfId="34509" xr:uid="{00000000-0005-0000-0000-00003B140000}"/>
    <cellStyle name="Normal 117 8 2" xfId="7832" xr:uid="{00000000-0005-0000-0000-00003C140000}"/>
    <cellStyle name="Normal 117 8 3" xfId="10321" xr:uid="{00000000-0005-0000-0000-00003D140000}"/>
    <cellStyle name="Normal 117 8 4" xfId="13462" xr:uid="{00000000-0005-0000-0000-00003E140000}"/>
    <cellStyle name="Normal 117 8 5" xfId="16557" xr:uid="{00000000-0005-0000-0000-00003F140000}"/>
    <cellStyle name="Normal 117 8 6" xfId="19594" xr:uid="{00000000-0005-0000-0000-000040140000}"/>
    <cellStyle name="Normal 117 8 7" xfId="22577" xr:uid="{00000000-0005-0000-0000-000041140000}"/>
    <cellStyle name="Normal 117 8 8" xfId="30592" xr:uid="{00000000-0005-0000-0000-000042140000}"/>
    <cellStyle name="Normal 117 8 9" xfId="30895" xr:uid="{00000000-0005-0000-0000-000043140000}"/>
    <cellStyle name="Normal 117 8_Tabla M" xfId="36210" xr:uid="{00000000-0005-0000-0000-000044140000}"/>
    <cellStyle name="Normal 117 9" xfId="3217" xr:uid="{00000000-0005-0000-0000-000045140000}"/>
    <cellStyle name="Normal 117 9 10" xfId="28806" xr:uid="{00000000-0005-0000-0000-000046140000}"/>
    <cellStyle name="Normal 117 9 2" xfId="7833" xr:uid="{00000000-0005-0000-0000-000047140000}"/>
    <cellStyle name="Normal 117 9 3" xfId="10320" xr:uid="{00000000-0005-0000-0000-000048140000}"/>
    <cellStyle name="Normal 117 9 4" xfId="13461" xr:uid="{00000000-0005-0000-0000-000049140000}"/>
    <cellStyle name="Normal 117 9 5" xfId="16556" xr:uid="{00000000-0005-0000-0000-00004A140000}"/>
    <cellStyle name="Normal 117 9 6" xfId="19593" xr:uid="{00000000-0005-0000-0000-00004B140000}"/>
    <cellStyle name="Normal 117 9 7" xfId="22576" xr:uid="{00000000-0005-0000-0000-00004C140000}"/>
    <cellStyle name="Normal 117 9 8" xfId="29424" xr:uid="{00000000-0005-0000-0000-00004D140000}"/>
    <cellStyle name="Normal 117 9 9" xfId="28667" xr:uid="{00000000-0005-0000-0000-00004E140000}"/>
    <cellStyle name="Normal 117 9_Tabla M" xfId="36211" xr:uid="{00000000-0005-0000-0000-00004F140000}"/>
    <cellStyle name="Normal 118" xfId="39093" xr:uid="{00000000-0005-0000-0000-000050140000}"/>
    <cellStyle name="Normal 118 2" xfId="3218" xr:uid="{00000000-0005-0000-0000-000051140000}"/>
    <cellStyle name="Normal 118 2 10" xfId="27304" xr:uid="{00000000-0005-0000-0000-000052140000}"/>
    <cellStyle name="Normal 118 2 2" xfId="7834" xr:uid="{00000000-0005-0000-0000-000053140000}"/>
    <cellStyle name="Normal 118 2 3" xfId="10319" xr:uid="{00000000-0005-0000-0000-000054140000}"/>
    <cellStyle name="Normal 118 2 4" xfId="13460" xr:uid="{00000000-0005-0000-0000-000055140000}"/>
    <cellStyle name="Normal 118 2 5" xfId="16555" xr:uid="{00000000-0005-0000-0000-000056140000}"/>
    <cellStyle name="Normal 118 2 6" xfId="19592" xr:uid="{00000000-0005-0000-0000-000057140000}"/>
    <cellStyle name="Normal 118 2 7" xfId="22575" xr:uid="{00000000-0005-0000-0000-000058140000}"/>
    <cellStyle name="Normal 118 2 8" xfId="28292" xr:uid="{00000000-0005-0000-0000-000059140000}"/>
    <cellStyle name="Normal 118 2 9" xfId="30875" xr:uid="{00000000-0005-0000-0000-00005A140000}"/>
    <cellStyle name="Normal 118 2_Tabla M" xfId="36212" xr:uid="{00000000-0005-0000-0000-00005B140000}"/>
    <cellStyle name="Normal 118 3" xfId="3219" xr:uid="{00000000-0005-0000-0000-00005C140000}"/>
    <cellStyle name="Normal 118 3 10" xfId="13036" xr:uid="{00000000-0005-0000-0000-00005D140000}"/>
    <cellStyle name="Normal 118 3 2" xfId="7835" xr:uid="{00000000-0005-0000-0000-00005E140000}"/>
    <cellStyle name="Normal 118 3 3" xfId="10318" xr:uid="{00000000-0005-0000-0000-00005F140000}"/>
    <cellStyle name="Normal 118 3 4" xfId="13459" xr:uid="{00000000-0005-0000-0000-000060140000}"/>
    <cellStyle name="Normal 118 3 5" xfId="16554" xr:uid="{00000000-0005-0000-0000-000061140000}"/>
    <cellStyle name="Normal 118 3 6" xfId="19591" xr:uid="{00000000-0005-0000-0000-000062140000}"/>
    <cellStyle name="Normal 118 3 7" xfId="22574" xr:uid="{00000000-0005-0000-0000-000063140000}"/>
    <cellStyle name="Normal 118 3 8" xfId="32652" xr:uid="{00000000-0005-0000-0000-000064140000}"/>
    <cellStyle name="Normal 118 3 9" xfId="34043" xr:uid="{00000000-0005-0000-0000-000065140000}"/>
    <cellStyle name="Normal 118 3_Tabla M" xfId="36213" xr:uid="{00000000-0005-0000-0000-000066140000}"/>
    <cellStyle name="Normal 119" xfId="39094" xr:uid="{00000000-0005-0000-0000-000067140000}"/>
    <cellStyle name="Normal 119 2" xfId="3220" xr:uid="{00000000-0005-0000-0000-000068140000}"/>
    <cellStyle name="Normal 119 2 10" xfId="35641" xr:uid="{00000000-0005-0000-0000-000069140000}"/>
    <cellStyle name="Normal 119 2 2" xfId="7836" xr:uid="{00000000-0005-0000-0000-00006A140000}"/>
    <cellStyle name="Normal 119 2 3" xfId="10256" xr:uid="{00000000-0005-0000-0000-00006B140000}"/>
    <cellStyle name="Normal 119 2 4" xfId="13397" xr:uid="{00000000-0005-0000-0000-00006C140000}"/>
    <cellStyle name="Normal 119 2 5" xfId="16492" xr:uid="{00000000-0005-0000-0000-00006D140000}"/>
    <cellStyle name="Normal 119 2 6" xfId="19529" xr:uid="{00000000-0005-0000-0000-00006E140000}"/>
    <cellStyle name="Normal 119 2 7" xfId="22512" xr:uid="{00000000-0005-0000-0000-00006F140000}"/>
    <cellStyle name="Normal 119 2 8" xfId="31704" xr:uid="{00000000-0005-0000-0000-000070140000}"/>
    <cellStyle name="Normal 119 2 9" xfId="33286" xr:uid="{00000000-0005-0000-0000-000071140000}"/>
    <cellStyle name="Normal 119 2_Tabla M" xfId="36214" xr:uid="{00000000-0005-0000-0000-000072140000}"/>
    <cellStyle name="Normal 119 3" xfId="3221" xr:uid="{00000000-0005-0000-0000-000073140000}"/>
    <cellStyle name="Normal 119 3 10" xfId="35414" xr:uid="{00000000-0005-0000-0000-000074140000}"/>
    <cellStyle name="Normal 119 3 2" xfId="7837" xr:uid="{00000000-0005-0000-0000-000075140000}"/>
    <cellStyle name="Normal 119 3 3" xfId="10255" xr:uid="{00000000-0005-0000-0000-000076140000}"/>
    <cellStyle name="Normal 119 3 4" xfId="13396" xr:uid="{00000000-0005-0000-0000-000077140000}"/>
    <cellStyle name="Normal 119 3 5" xfId="16491" xr:uid="{00000000-0005-0000-0000-000078140000}"/>
    <cellStyle name="Normal 119 3 6" xfId="19528" xr:uid="{00000000-0005-0000-0000-000079140000}"/>
    <cellStyle name="Normal 119 3 7" xfId="22511" xr:uid="{00000000-0005-0000-0000-00007A140000}"/>
    <cellStyle name="Normal 119 3 8" xfId="30591" xr:uid="{00000000-0005-0000-0000-00007B140000}"/>
    <cellStyle name="Normal 119 3 9" xfId="26966" xr:uid="{00000000-0005-0000-0000-00007C140000}"/>
    <cellStyle name="Normal 119 3_Tabla M" xfId="36215" xr:uid="{00000000-0005-0000-0000-00007D140000}"/>
    <cellStyle name="Normal 12" xfId="49" xr:uid="{00000000-0005-0000-0000-00007E140000}"/>
    <cellStyle name="Normal 12 2" xfId="88" xr:uid="{00000000-0005-0000-0000-00007F140000}"/>
    <cellStyle name="Normal 12 3" xfId="1603" xr:uid="{00000000-0005-0000-0000-000080140000}"/>
    <cellStyle name="Normal 120" xfId="39095" xr:uid="{00000000-0005-0000-0000-000081140000}"/>
    <cellStyle name="Normal 120 2" xfId="3222" xr:uid="{00000000-0005-0000-0000-000082140000}"/>
    <cellStyle name="Normal 120 2 10" xfId="34961" xr:uid="{00000000-0005-0000-0000-000083140000}"/>
    <cellStyle name="Normal 120 2 2" xfId="7838" xr:uid="{00000000-0005-0000-0000-000084140000}"/>
    <cellStyle name="Normal 120 2 3" xfId="10254" xr:uid="{00000000-0005-0000-0000-000085140000}"/>
    <cellStyle name="Normal 120 2 4" xfId="13395" xr:uid="{00000000-0005-0000-0000-000086140000}"/>
    <cellStyle name="Normal 120 2 5" xfId="16490" xr:uid="{00000000-0005-0000-0000-000087140000}"/>
    <cellStyle name="Normal 120 2 6" xfId="19527" xr:uid="{00000000-0005-0000-0000-000088140000}"/>
    <cellStyle name="Normal 120 2 7" xfId="22510" xr:uid="{00000000-0005-0000-0000-000089140000}"/>
    <cellStyle name="Normal 120 2 8" xfId="29423" xr:uid="{00000000-0005-0000-0000-00008A140000}"/>
    <cellStyle name="Normal 120 2 9" xfId="29828" xr:uid="{00000000-0005-0000-0000-00008B140000}"/>
    <cellStyle name="Normal 120 2_Tabla M" xfId="36216" xr:uid="{00000000-0005-0000-0000-00008C140000}"/>
    <cellStyle name="Normal 120 3" xfId="3223" xr:uid="{00000000-0005-0000-0000-00008D140000}"/>
    <cellStyle name="Normal 120 3 10" xfId="34508" xr:uid="{00000000-0005-0000-0000-00008E140000}"/>
    <cellStyle name="Normal 120 3 2" xfId="7839" xr:uid="{00000000-0005-0000-0000-00008F140000}"/>
    <cellStyle name="Normal 120 3 3" xfId="10253" xr:uid="{00000000-0005-0000-0000-000090140000}"/>
    <cellStyle name="Normal 120 3 4" xfId="13394" xr:uid="{00000000-0005-0000-0000-000091140000}"/>
    <cellStyle name="Normal 120 3 5" xfId="16489" xr:uid="{00000000-0005-0000-0000-000092140000}"/>
    <cellStyle name="Normal 120 3 6" xfId="19526" xr:uid="{00000000-0005-0000-0000-000093140000}"/>
    <cellStyle name="Normal 120 3 7" xfId="22509" xr:uid="{00000000-0005-0000-0000-000094140000}"/>
    <cellStyle name="Normal 120 3 8" xfId="28291" xr:uid="{00000000-0005-0000-0000-000095140000}"/>
    <cellStyle name="Normal 120 3 9" xfId="31886" xr:uid="{00000000-0005-0000-0000-000096140000}"/>
    <cellStyle name="Normal 120 3_Tabla M" xfId="36217" xr:uid="{00000000-0005-0000-0000-000097140000}"/>
    <cellStyle name="Normal 120 4" xfId="3224" xr:uid="{00000000-0005-0000-0000-000098140000}"/>
    <cellStyle name="Normal 120 4 10" xfId="31034" xr:uid="{00000000-0005-0000-0000-000099140000}"/>
    <cellStyle name="Normal 120 4 2" xfId="7840" xr:uid="{00000000-0005-0000-0000-00009A140000}"/>
    <cellStyle name="Normal 120 4 3" xfId="10252" xr:uid="{00000000-0005-0000-0000-00009B140000}"/>
    <cellStyle name="Normal 120 4 4" xfId="13393" xr:uid="{00000000-0005-0000-0000-00009C140000}"/>
    <cellStyle name="Normal 120 4 5" xfId="16488" xr:uid="{00000000-0005-0000-0000-00009D140000}"/>
    <cellStyle name="Normal 120 4 6" xfId="19525" xr:uid="{00000000-0005-0000-0000-00009E140000}"/>
    <cellStyle name="Normal 120 4 7" xfId="22508" xr:uid="{00000000-0005-0000-0000-00009F140000}"/>
    <cellStyle name="Normal 120 4 8" xfId="32651" xr:uid="{00000000-0005-0000-0000-0000A0140000}"/>
    <cellStyle name="Normal 120 4 9" xfId="34042" xr:uid="{00000000-0005-0000-0000-0000A1140000}"/>
    <cellStyle name="Normal 120 4_Tabla M" xfId="36218" xr:uid="{00000000-0005-0000-0000-0000A2140000}"/>
    <cellStyle name="Normal 120 5" xfId="3225" xr:uid="{00000000-0005-0000-0000-0000A3140000}"/>
    <cellStyle name="Normal 120 5 10" xfId="32015" xr:uid="{00000000-0005-0000-0000-0000A4140000}"/>
    <cellStyle name="Normal 120 5 2" xfId="7841" xr:uid="{00000000-0005-0000-0000-0000A5140000}"/>
    <cellStyle name="Normal 120 5 3" xfId="10251" xr:uid="{00000000-0005-0000-0000-0000A6140000}"/>
    <cellStyle name="Normal 120 5 4" xfId="13392" xr:uid="{00000000-0005-0000-0000-0000A7140000}"/>
    <cellStyle name="Normal 120 5 5" xfId="16487" xr:uid="{00000000-0005-0000-0000-0000A8140000}"/>
    <cellStyle name="Normal 120 5 6" xfId="19524" xr:uid="{00000000-0005-0000-0000-0000A9140000}"/>
    <cellStyle name="Normal 120 5 7" xfId="22507" xr:uid="{00000000-0005-0000-0000-0000AA140000}"/>
    <cellStyle name="Normal 120 5 8" xfId="31703" xr:uid="{00000000-0005-0000-0000-0000AB140000}"/>
    <cellStyle name="Normal 120 5 9" xfId="33285" xr:uid="{00000000-0005-0000-0000-0000AC140000}"/>
    <cellStyle name="Normal 120 5_Tabla M" xfId="36219" xr:uid="{00000000-0005-0000-0000-0000AD140000}"/>
    <cellStyle name="Normal 121" xfId="39096" xr:uid="{00000000-0005-0000-0000-0000AE140000}"/>
    <cellStyle name="Normal 121 2" xfId="3226" xr:uid="{00000000-0005-0000-0000-0000AF140000}"/>
    <cellStyle name="Normal 121 2 10" xfId="31010" xr:uid="{00000000-0005-0000-0000-0000B0140000}"/>
    <cellStyle name="Normal 121 2 2" xfId="7842" xr:uid="{00000000-0005-0000-0000-0000B1140000}"/>
    <cellStyle name="Normal 121 2 3" xfId="10250" xr:uid="{00000000-0005-0000-0000-0000B2140000}"/>
    <cellStyle name="Normal 121 2 4" xfId="13391" xr:uid="{00000000-0005-0000-0000-0000B3140000}"/>
    <cellStyle name="Normal 121 2 5" xfId="16486" xr:uid="{00000000-0005-0000-0000-0000B4140000}"/>
    <cellStyle name="Normal 121 2 6" xfId="19523" xr:uid="{00000000-0005-0000-0000-0000B5140000}"/>
    <cellStyle name="Normal 121 2 7" xfId="22506" xr:uid="{00000000-0005-0000-0000-0000B6140000}"/>
    <cellStyle name="Normal 121 2 8" xfId="30590" xr:uid="{00000000-0005-0000-0000-0000B7140000}"/>
    <cellStyle name="Normal 121 2 9" xfId="27468" xr:uid="{00000000-0005-0000-0000-0000B8140000}"/>
    <cellStyle name="Normal 121 2_Tabla M" xfId="36220" xr:uid="{00000000-0005-0000-0000-0000B9140000}"/>
    <cellStyle name="Normal 121 3" xfId="3227" xr:uid="{00000000-0005-0000-0000-0000BA140000}"/>
    <cellStyle name="Normal 121 3 10" xfId="35734" xr:uid="{00000000-0005-0000-0000-0000BB140000}"/>
    <cellStyle name="Normal 121 3 2" xfId="7843" xr:uid="{00000000-0005-0000-0000-0000BC140000}"/>
    <cellStyle name="Normal 121 3 3" xfId="10249" xr:uid="{00000000-0005-0000-0000-0000BD140000}"/>
    <cellStyle name="Normal 121 3 4" xfId="13390" xr:uid="{00000000-0005-0000-0000-0000BE140000}"/>
    <cellStyle name="Normal 121 3 5" xfId="16485" xr:uid="{00000000-0005-0000-0000-0000BF140000}"/>
    <cellStyle name="Normal 121 3 6" xfId="19522" xr:uid="{00000000-0005-0000-0000-0000C0140000}"/>
    <cellStyle name="Normal 121 3 7" xfId="22505" xr:uid="{00000000-0005-0000-0000-0000C1140000}"/>
    <cellStyle name="Normal 121 3 8" xfId="29422" xr:uid="{00000000-0005-0000-0000-0000C2140000}"/>
    <cellStyle name="Normal 121 3 9" xfId="27189" xr:uid="{00000000-0005-0000-0000-0000C3140000}"/>
    <cellStyle name="Normal 121 3_Tabla M" xfId="36221" xr:uid="{00000000-0005-0000-0000-0000C4140000}"/>
    <cellStyle name="Normal 121 4" xfId="3228" xr:uid="{00000000-0005-0000-0000-0000C5140000}"/>
    <cellStyle name="Normal 121 4 10" xfId="35413" xr:uid="{00000000-0005-0000-0000-0000C6140000}"/>
    <cellStyle name="Normal 121 4 2" xfId="7844" xr:uid="{00000000-0005-0000-0000-0000C7140000}"/>
    <cellStyle name="Normal 121 4 3" xfId="10248" xr:uid="{00000000-0005-0000-0000-0000C8140000}"/>
    <cellStyle name="Normal 121 4 4" xfId="13389" xr:uid="{00000000-0005-0000-0000-0000C9140000}"/>
    <cellStyle name="Normal 121 4 5" xfId="16484" xr:uid="{00000000-0005-0000-0000-0000CA140000}"/>
    <cellStyle name="Normal 121 4 6" xfId="19521" xr:uid="{00000000-0005-0000-0000-0000CB140000}"/>
    <cellStyle name="Normal 121 4 7" xfId="22504" xr:uid="{00000000-0005-0000-0000-0000CC140000}"/>
    <cellStyle name="Normal 121 4 8" xfId="28290" xr:uid="{00000000-0005-0000-0000-0000CD140000}"/>
    <cellStyle name="Normal 121 4 9" xfId="27452" xr:uid="{00000000-0005-0000-0000-0000CE140000}"/>
    <cellStyle name="Normal 121 4_Tabla M" xfId="36222" xr:uid="{00000000-0005-0000-0000-0000CF140000}"/>
    <cellStyle name="Normal 121 5" xfId="3229" xr:uid="{00000000-0005-0000-0000-0000D0140000}"/>
    <cellStyle name="Normal 121 5 10" xfId="34960" xr:uid="{00000000-0005-0000-0000-0000D1140000}"/>
    <cellStyle name="Normal 121 5 2" xfId="7845" xr:uid="{00000000-0005-0000-0000-0000D2140000}"/>
    <cellStyle name="Normal 121 5 3" xfId="10247" xr:uid="{00000000-0005-0000-0000-0000D3140000}"/>
    <cellStyle name="Normal 121 5 4" xfId="13388" xr:uid="{00000000-0005-0000-0000-0000D4140000}"/>
    <cellStyle name="Normal 121 5 5" xfId="16483" xr:uid="{00000000-0005-0000-0000-0000D5140000}"/>
    <cellStyle name="Normal 121 5 6" xfId="19520" xr:uid="{00000000-0005-0000-0000-0000D6140000}"/>
    <cellStyle name="Normal 121 5 7" xfId="22503" xr:uid="{00000000-0005-0000-0000-0000D7140000}"/>
    <cellStyle name="Normal 121 5 8" xfId="32650" xr:uid="{00000000-0005-0000-0000-0000D8140000}"/>
    <cellStyle name="Normal 121 5 9" xfId="34041" xr:uid="{00000000-0005-0000-0000-0000D9140000}"/>
    <cellStyle name="Normal 121 5_Tabla M" xfId="36223" xr:uid="{00000000-0005-0000-0000-0000DA140000}"/>
    <cellStyle name="Normal 122" xfId="39097" xr:uid="{00000000-0005-0000-0000-0000DB140000}"/>
    <cellStyle name="Normal 123" xfId="39098" xr:uid="{00000000-0005-0000-0000-0000DC140000}"/>
    <cellStyle name="Normal 124" xfId="39099" xr:uid="{00000000-0005-0000-0000-0000DD140000}"/>
    <cellStyle name="Normal 125" xfId="39100" xr:uid="{00000000-0005-0000-0000-0000DE140000}"/>
    <cellStyle name="Normal 125 2" xfId="3230" xr:uid="{00000000-0005-0000-0000-0000DF140000}"/>
    <cellStyle name="Normal 125 2 10" xfId="34507" xr:uid="{00000000-0005-0000-0000-0000E0140000}"/>
    <cellStyle name="Normal 125 2 2" xfId="7846" xr:uid="{00000000-0005-0000-0000-0000E1140000}"/>
    <cellStyle name="Normal 125 2 3" xfId="10246" xr:uid="{00000000-0005-0000-0000-0000E2140000}"/>
    <cellStyle name="Normal 125 2 4" xfId="13387" xr:uid="{00000000-0005-0000-0000-0000E3140000}"/>
    <cellStyle name="Normal 125 2 5" xfId="16482" xr:uid="{00000000-0005-0000-0000-0000E4140000}"/>
    <cellStyle name="Normal 125 2 6" xfId="19519" xr:uid="{00000000-0005-0000-0000-0000E5140000}"/>
    <cellStyle name="Normal 125 2 7" xfId="22502" xr:uid="{00000000-0005-0000-0000-0000E6140000}"/>
    <cellStyle name="Normal 125 2 8" xfId="31702" xr:uid="{00000000-0005-0000-0000-0000E7140000}"/>
    <cellStyle name="Normal 125 2 9" xfId="33284" xr:uid="{00000000-0005-0000-0000-0000E8140000}"/>
    <cellStyle name="Normal 125 2_Tabla M" xfId="36224" xr:uid="{00000000-0005-0000-0000-0000E9140000}"/>
    <cellStyle name="Normal 125 3" xfId="3231" xr:uid="{00000000-0005-0000-0000-0000EA140000}"/>
    <cellStyle name="Normal 125 3 10" xfId="24780" xr:uid="{00000000-0005-0000-0000-0000EB140000}"/>
    <cellStyle name="Normal 125 3 2" xfId="7847" xr:uid="{00000000-0005-0000-0000-0000EC140000}"/>
    <cellStyle name="Normal 125 3 3" xfId="10245" xr:uid="{00000000-0005-0000-0000-0000ED140000}"/>
    <cellStyle name="Normal 125 3 4" xfId="13386" xr:uid="{00000000-0005-0000-0000-0000EE140000}"/>
    <cellStyle name="Normal 125 3 5" xfId="16481" xr:uid="{00000000-0005-0000-0000-0000EF140000}"/>
    <cellStyle name="Normal 125 3 6" xfId="19518" xr:uid="{00000000-0005-0000-0000-0000F0140000}"/>
    <cellStyle name="Normal 125 3 7" xfId="22501" xr:uid="{00000000-0005-0000-0000-0000F1140000}"/>
    <cellStyle name="Normal 125 3 8" xfId="30589" xr:uid="{00000000-0005-0000-0000-0000F2140000}"/>
    <cellStyle name="Normal 125 3 9" xfId="28604" xr:uid="{00000000-0005-0000-0000-0000F3140000}"/>
    <cellStyle name="Normal 125 3_Tabla M" xfId="36225" xr:uid="{00000000-0005-0000-0000-0000F4140000}"/>
    <cellStyle name="Normal 125 4" xfId="3232" xr:uid="{00000000-0005-0000-0000-0000F5140000}"/>
    <cellStyle name="Normal 125 4 10" xfId="31074" xr:uid="{00000000-0005-0000-0000-0000F6140000}"/>
    <cellStyle name="Normal 125 4 2" xfId="7848" xr:uid="{00000000-0005-0000-0000-0000F7140000}"/>
    <cellStyle name="Normal 125 4 3" xfId="10244" xr:uid="{00000000-0005-0000-0000-0000F8140000}"/>
    <cellStyle name="Normal 125 4 4" xfId="13385" xr:uid="{00000000-0005-0000-0000-0000F9140000}"/>
    <cellStyle name="Normal 125 4 5" xfId="16480" xr:uid="{00000000-0005-0000-0000-0000FA140000}"/>
    <cellStyle name="Normal 125 4 6" xfId="19517" xr:uid="{00000000-0005-0000-0000-0000FB140000}"/>
    <cellStyle name="Normal 125 4 7" xfId="22500" xr:uid="{00000000-0005-0000-0000-0000FC140000}"/>
    <cellStyle name="Normal 125 4 8" xfId="29421" xr:uid="{00000000-0005-0000-0000-0000FD140000}"/>
    <cellStyle name="Normal 125 4 9" xfId="26921" xr:uid="{00000000-0005-0000-0000-0000FE140000}"/>
    <cellStyle name="Normal 125 4_Tabla M" xfId="36226" xr:uid="{00000000-0005-0000-0000-0000FF140000}"/>
    <cellStyle name="Normal 125 5" xfId="3233" xr:uid="{00000000-0005-0000-0000-000000150000}"/>
    <cellStyle name="Normal 125 5 10" xfId="33407" xr:uid="{00000000-0005-0000-0000-000001150000}"/>
    <cellStyle name="Normal 125 5 2" xfId="7849" xr:uid="{00000000-0005-0000-0000-000002150000}"/>
    <cellStyle name="Normal 125 5 3" xfId="10243" xr:uid="{00000000-0005-0000-0000-000003150000}"/>
    <cellStyle name="Normal 125 5 4" xfId="13384" xr:uid="{00000000-0005-0000-0000-000004150000}"/>
    <cellStyle name="Normal 125 5 5" xfId="16479" xr:uid="{00000000-0005-0000-0000-000005150000}"/>
    <cellStyle name="Normal 125 5 6" xfId="19516" xr:uid="{00000000-0005-0000-0000-000006150000}"/>
    <cellStyle name="Normal 125 5 7" xfId="22499" xr:uid="{00000000-0005-0000-0000-000007150000}"/>
    <cellStyle name="Normal 125 5 8" xfId="28289" xr:uid="{00000000-0005-0000-0000-000008150000}"/>
    <cellStyle name="Normal 125 5 9" xfId="28586" xr:uid="{00000000-0005-0000-0000-000009150000}"/>
    <cellStyle name="Normal 125 5_Tabla M" xfId="36227" xr:uid="{00000000-0005-0000-0000-00000A150000}"/>
    <cellStyle name="Normal 125 6" xfId="3234" xr:uid="{00000000-0005-0000-0000-00000B150000}"/>
    <cellStyle name="Normal 125 6 10" xfId="35827" xr:uid="{00000000-0005-0000-0000-00000C150000}"/>
    <cellStyle name="Normal 125 6 2" xfId="7850" xr:uid="{00000000-0005-0000-0000-00000D150000}"/>
    <cellStyle name="Normal 125 6 3" xfId="10242" xr:uid="{00000000-0005-0000-0000-00000E150000}"/>
    <cellStyle name="Normal 125 6 4" xfId="13383" xr:uid="{00000000-0005-0000-0000-00000F150000}"/>
    <cellStyle name="Normal 125 6 5" xfId="16478" xr:uid="{00000000-0005-0000-0000-000010150000}"/>
    <cellStyle name="Normal 125 6 6" xfId="19515" xr:uid="{00000000-0005-0000-0000-000011150000}"/>
    <cellStyle name="Normal 125 6 7" xfId="22498" xr:uid="{00000000-0005-0000-0000-000012150000}"/>
    <cellStyle name="Normal 125 6 8" xfId="32649" xr:uid="{00000000-0005-0000-0000-000013150000}"/>
    <cellStyle name="Normal 125 6 9" xfId="34040" xr:uid="{00000000-0005-0000-0000-000014150000}"/>
    <cellStyle name="Normal 125 6_Tabla M" xfId="36228" xr:uid="{00000000-0005-0000-0000-000015150000}"/>
    <cellStyle name="Normal 125 7" xfId="3235" xr:uid="{00000000-0005-0000-0000-000016150000}"/>
    <cellStyle name="Normal 125 7 10" xfId="35412" xr:uid="{00000000-0005-0000-0000-000017150000}"/>
    <cellStyle name="Normal 125 7 2" xfId="7851" xr:uid="{00000000-0005-0000-0000-000018150000}"/>
    <cellStyle name="Normal 125 7 3" xfId="10241" xr:uid="{00000000-0005-0000-0000-000019150000}"/>
    <cellStyle name="Normal 125 7 4" xfId="13382" xr:uid="{00000000-0005-0000-0000-00001A150000}"/>
    <cellStyle name="Normal 125 7 5" xfId="16477" xr:uid="{00000000-0005-0000-0000-00001B150000}"/>
    <cellStyle name="Normal 125 7 6" xfId="19514" xr:uid="{00000000-0005-0000-0000-00001C150000}"/>
    <cellStyle name="Normal 125 7 7" xfId="22497" xr:uid="{00000000-0005-0000-0000-00001D150000}"/>
    <cellStyle name="Normal 125 7 8" xfId="31701" xr:uid="{00000000-0005-0000-0000-00001E150000}"/>
    <cellStyle name="Normal 125 7 9" xfId="33283" xr:uid="{00000000-0005-0000-0000-00001F150000}"/>
    <cellStyle name="Normal 125 7_Tabla M" xfId="36229" xr:uid="{00000000-0005-0000-0000-000020150000}"/>
    <cellStyle name="Normal 126" xfId="39101" xr:uid="{00000000-0005-0000-0000-000021150000}"/>
    <cellStyle name="Normal 126 2" xfId="3236" xr:uid="{00000000-0005-0000-0000-000022150000}"/>
    <cellStyle name="Normal 126 2 10" xfId="34959" xr:uid="{00000000-0005-0000-0000-000023150000}"/>
    <cellStyle name="Normal 126 2 2" xfId="7852" xr:uid="{00000000-0005-0000-0000-000024150000}"/>
    <cellStyle name="Normal 126 2 3" xfId="10240" xr:uid="{00000000-0005-0000-0000-000025150000}"/>
    <cellStyle name="Normal 126 2 4" xfId="13381" xr:uid="{00000000-0005-0000-0000-000026150000}"/>
    <cellStyle name="Normal 126 2 5" xfId="16476" xr:uid="{00000000-0005-0000-0000-000027150000}"/>
    <cellStyle name="Normal 126 2 6" xfId="19513" xr:uid="{00000000-0005-0000-0000-000028150000}"/>
    <cellStyle name="Normal 126 2 7" xfId="22496" xr:uid="{00000000-0005-0000-0000-000029150000}"/>
    <cellStyle name="Normal 126 2 8" xfId="30588" xr:uid="{00000000-0005-0000-0000-00002A150000}"/>
    <cellStyle name="Normal 126 2 9" xfId="29758" xr:uid="{00000000-0005-0000-0000-00002B150000}"/>
    <cellStyle name="Normal 126 2_Tabla M" xfId="36230" xr:uid="{00000000-0005-0000-0000-00002C150000}"/>
    <cellStyle name="Normal 126 3" xfId="3237" xr:uid="{00000000-0005-0000-0000-00002D150000}"/>
    <cellStyle name="Normal 126 3 10" xfId="34506" xr:uid="{00000000-0005-0000-0000-00002E150000}"/>
    <cellStyle name="Normal 126 3 2" xfId="7853" xr:uid="{00000000-0005-0000-0000-00002F150000}"/>
    <cellStyle name="Normal 126 3 3" xfId="10239" xr:uid="{00000000-0005-0000-0000-000030150000}"/>
    <cellStyle name="Normal 126 3 4" xfId="13380" xr:uid="{00000000-0005-0000-0000-000031150000}"/>
    <cellStyle name="Normal 126 3 5" xfId="16475" xr:uid="{00000000-0005-0000-0000-000032150000}"/>
    <cellStyle name="Normal 126 3 6" xfId="19512" xr:uid="{00000000-0005-0000-0000-000033150000}"/>
    <cellStyle name="Normal 126 3 7" xfId="22495" xr:uid="{00000000-0005-0000-0000-000034150000}"/>
    <cellStyle name="Normal 126 3 8" xfId="29420" xr:uid="{00000000-0005-0000-0000-000035150000}"/>
    <cellStyle name="Normal 126 3 9" xfId="27536" xr:uid="{00000000-0005-0000-0000-000036150000}"/>
    <cellStyle name="Normal 126 3_Tabla M" xfId="36231" xr:uid="{00000000-0005-0000-0000-000037150000}"/>
    <cellStyle name="Normal 126 4" xfId="3238" xr:uid="{00000000-0005-0000-0000-000038150000}"/>
    <cellStyle name="Normal 126 4 10" xfId="27141" xr:uid="{00000000-0005-0000-0000-000039150000}"/>
    <cellStyle name="Normal 126 4 2" xfId="7854" xr:uid="{00000000-0005-0000-0000-00003A150000}"/>
    <cellStyle name="Normal 126 4 3" xfId="10238" xr:uid="{00000000-0005-0000-0000-00003B150000}"/>
    <cellStyle name="Normal 126 4 4" xfId="13379" xr:uid="{00000000-0005-0000-0000-00003C150000}"/>
    <cellStyle name="Normal 126 4 5" xfId="16474" xr:uid="{00000000-0005-0000-0000-00003D150000}"/>
    <cellStyle name="Normal 126 4 6" xfId="19511" xr:uid="{00000000-0005-0000-0000-00003E150000}"/>
    <cellStyle name="Normal 126 4 7" xfId="22494" xr:uid="{00000000-0005-0000-0000-00003F150000}"/>
    <cellStyle name="Normal 126 4 8" xfId="28288" xr:uid="{00000000-0005-0000-0000-000040150000}"/>
    <cellStyle name="Normal 126 4 9" xfId="29738" xr:uid="{00000000-0005-0000-0000-000041150000}"/>
    <cellStyle name="Normal 126 4_Tabla M" xfId="36232" xr:uid="{00000000-0005-0000-0000-000042150000}"/>
    <cellStyle name="Normal 126 5" xfId="3239" xr:uid="{00000000-0005-0000-0000-000043150000}"/>
    <cellStyle name="Normal 126 5 10" xfId="28766" xr:uid="{00000000-0005-0000-0000-000044150000}"/>
    <cellStyle name="Normal 126 5 2" xfId="7855" xr:uid="{00000000-0005-0000-0000-000045150000}"/>
    <cellStyle name="Normal 126 5 3" xfId="10237" xr:uid="{00000000-0005-0000-0000-000046150000}"/>
    <cellStyle name="Normal 126 5 4" xfId="13378" xr:uid="{00000000-0005-0000-0000-000047150000}"/>
    <cellStyle name="Normal 126 5 5" xfId="16473" xr:uid="{00000000-0005-0000-0000-000048150000}"/>
    <cellStyle name="Normal 126 5 6" xfId="19510" xr:uid="{00000000-0005-0000-0000-000049150000}"/>
    <cellStyle name="Normal 126 5 7" xfId="22493" xr:uid="{00000000-0005-0000-0000-00004A150000}"/>
    <cellStyle name="Normal 126 5 8" xfId="32648" xr:uid="{00000000-0005-0000-0000-00004B150000}"/>
    <cellStyle name="Normal 126 5 9" xfId="34039" xr:uid="{00000000-0005-0000-0000-00004C150000}"/>
    <cellStyle name="Normal 126 5_Tabla M" xfId="36233" xr:uid="{00000000-0005-0000-0000-00004D150000}"/>
    <cellStyle name="Normal 126 6" xfId="3240" xr:uid="{00000000-0005-0000-0000-00004E150000}"/>
    <cellStyle name="Normal 126 6 10" xfId="31991" xr:uid="{00000000-0005-0000-0000-00004F150000}"/>
    <cellStyle name="Normal 126 6 2" xfId="7856" xr:uid="{00000000-0005-0000-0000-000050150000}"/>
    <cellStyle name="Normal 126 6 3" xfId="10236" xr:uid="{00000000-0005-0000-0000-000051150000}"/>
    <cellStyle name="Normal 126 6 4" xfId="13377" xr:uid="{00000000-0005-0000-0000-000052150000}"/>
    <cellStyle name="Normal 126 6 5" xfId="16472" xr:uid="{00000000-0005-0000-0000-000053150000}"/>
    <cellStyle name="Normal 126 6 6" xfId="19509" xr:uid="{00000000-0005-0000-0000-000054150000}"/>
    <cellStyle name="Normal 126 6 7" xfId="22492" xr:uid="{00000000-0005-0000-0000-000055150000}"/>
    <cellStyle name="Normal 126 6 8" xfId="31700" xr:uid="{00000000-0005-0000-0000-000056150000}"/>
    <cellStyle name="Normal 126 6 9" xfId="33282" xr:uid="{00000000-0005-0000-0000-000057150000}"/>
    <cellStyle name="Normal 126 6_Tabla M" xfId="36234" xr:uid="{00000000-0005-0000-0000-000058150000}"/>
    <cellStyle name="Normal 126 7" xfId="3241" xr:uid="{00000000-0005-0000-0000-000059150000}"/>
    <cellStyle name="Normal 126 7 10" xfId="35469" xr:uid="{00000000-0005-0000-0000-00005A150000}"/>
    <cellStyle name="Normal 126 7 2" xfId="7857" xr:uid="{00000000-0005-0000-0000-00005B150000}"/>
    <cellStyle name="Normal 126 7 3" xfId="10235" xr:uid="{00000000-0005-0000-0000-00005C150000}"/>
    <cellStyle name="Normal 126 7 4" xfId="13376" xr:uid="{00000000-0005-0000-0000-00005D150000}"/>
    <cellStyle name="Normal 126 7 5" xfId="16471" xr:uid="{00000000-0005-0000-0000-00005E150000}"/>
    <cellStyle name="Normal 126 7 6" xfId="19508" xr:uid="{00000000-0005-0000-0000-00005F150000}"/>
    <cellStyle name="Normal 126 7 7" xfId="22491" xr:uid="{00000000-0005-0000-0000-000060150000}"/>
    <cellStyle name="Normal 126 7 8" xfId="30587" xr:uid="{00000000-0005-0000-0000-000061150000}"/>
    <cellStyle name="Normal 126 7 9" xfId="30894" xr:uid="{00000000-0005-0000-0000-000062150000}"/>
    <cellStyle name="Normal 126 7_Tabla M" xfId="36235" xr:uid="{00000000-0005-0000-0000-000063150000}"/>
    <cellStyle name="Normal 127" xfId="39102" xr:uid="{00000000-0005-0000-0000-000064150000}"/>
    <cellStyle name="Normal 127 2" xfId="3242" xr:uid="{00000000-0005-0000-0000-000065150000}"/>
    <cellStyle name="Normal 127 2 10" xfId="35411" xr:uid="{00000000-0005-0000-0000-000066150000}"/>
    <cellStyle name="Normal 127 2 2" xfId="7858" xr:uid="{00000000-0005-0000-0000-000067150000}"/>
    <cellStyle name="Normal 127 2 3" xfId="10234" xr:uid="{00000000-0005-0000-0000-000068150000}"/>
    <cellStyle name="Normal 127 2 4" xfId="13375" xr:uid="{00000000-0005-0000-0000-000069150000}"/>
    <cellStyle name="Normal 127 2 5" xfId="16470" xr:uid="{00000000-0005-0000-0000-00006A150000}"/>
    <cellStyle name="Normal 127 2 6" xfId="19507" xr:uid="{00000000-0005-0000-0000-00006B150000}"/>
    <cellStyle name="Normal 127 2 7" xfId="22490" xr:uid="{00000000-0005-0000-0000-00006C150000}"/>
    <cellStyle name="Normal 127 2 8" xfId="29419" xr:uid="{00000000-0005-0000-0000-00006D150000}"/>
    <cellStyle name="Normal 127 2 9" xfId="28668" xr:uid="{00000000-0005-0000-0000-00006E150000}"/>
    <cellStyle name="Normal 127 2_Tabla M" xfId="36236" xr:uid="{00000000-0005-0000-0000-00006F150000}"/>
    <cellStyle name="Normal 127 3" xfId="3243" xr:uid="{00000000-0005-0000-0000-000070150000}"/>
    <cellStyle name="Normal 127 3 10" xfId="34958" xr:uid="{00000000-0005-0000-0000-000071150000}"/>
    <cellStyle name="Normal 127 3 2" xfId="7859" xr:uid="{00000000-0005-0000-0000-000072150000}"/>
    <cellStyle name="Normal 127 3 3" xfId="10233" xr:uid="{00000000-0005-0000-0000-000073150000}"/>
    <cellStyle name="Normal 127 3 4" xfId="13374" xr:uid="{00000000-0005-0000-0000-000074150000}"/>
    <cellStyle name="Normal 127 3 5" xfId="16469" xr:uid="{00000000-0005-0000-0000-000075150000}"/>
    <cellStyle name="Normal 127 3 6" xfId="19506" xr:uid="{00000000-0005-0000-0000-000076150000}"/>
    <cellStyle name="Normal 127 3 7" xfId="22489" xr:uid="{00000000-0005-0000-0000-000077150000}"/>
    <cellStyle name="Normal 127 3 8" xfId="28287" xr:uid="{00000000-0005-0000-0000-000078150000}"/>
    <cellStyle name="Normal 127 3 9" xfId="30876" xr:uid="{00000000-0005-0000-0000-000079150000}"/>
    <cellStyle name="Normal 127 3_Tabla M" xfId="36237" xr:uid="{00000000-0005-0000-0000-00007A150000}"/>
    <cellStyle name="Normal 127 4" xfId="3244" xr:uid="{00000000-0005-0000-0000-00007B150000}"/>
    <cellStyle name="Normal 127 4 10" xfId="34505" xr:uid="{00000000-0005-0000-0000-00007C150000}"/>
    <cellStyle name="Normal 127 4 2" xfId="7860" xr:uid="{00000000-0005-0000-0000-00007D150000}"/>
    <cellStyle name="Normal 127 4 3" xfId="10232" xr:uid="{00000000-0005-0000-0000-00007E150000}"/>
    <cellStyle name="Normal 127 4 4" xfId="13373" xr:uid="{00000000-0005-0000-0000-00007F150000}"/>
    <cellStyle name="Normal 127 4 5" xfId="16468" xr:uid="{00000000-0005-0000-0000-000080150000}"/>
    <cellStyle name="Normal 127 4 6" xfId="19505" xr:uid="{00000000-0005-0000-0000-000081150000}"/>
    <cellStyle name="Normal 127 4 7" xfId="22488" xr:uid="{00000000-0005-0000-0000-000082150000}"/>
    <cellStyle name="Normal 127 4 8" xfId="32647" xr:uid="{00000000-0005-0000-0000-000083150000}"/>
    <cellStyle name="Normal 127 4 9" xfId="34038" xr:uid="{00000000-0005-0000-0000-000084150000}"/>
    <cellStyle name="Normal 127 4_Tabla M" xfId="36238" xr:uid="{00000000-0005-0000-0000-000085150000}"/>
    <cellStyle name="Normal 127 5" xfId="3245" xr:uid="{00000000-0005-0000-0000-000086150000}"/>
    <cellStyle name="Normal 127 5 10" xfId="29911" xr:uid="{00000000-0005-0000-0000-000087150000}"/>
    <cellStyle name="Normal 127 5 2" xfId="7861" xr:uid="{00000000-0005-0000-0000-000088150000}"/>
    <cellStyle name="Normal 127 5 3" xfId="10231" xr:uid="{00000000-0005-0000-0000-000089150000}"/>
    <cellStyle name="Normal 127 5 4" xfId="13372" xr:uid="{00000000-0005-0000-0000-00008A150000}"/>
    <cellStyle name="Normal 127 5 5" xfId="16467" xr:uid="{00000000-0005-0000-0000-00008B150000}"/>
    <cellStyle name="Normal 127 5 6" xfId="19504" xr:uid="{00000000-0005-0000-0000-00008C150000}"/>
    <cellStyle name="Normal 127 5 7" xfId="22487" xr:uid="{00000000-0005-0000-0000-00008D150000}"/>
    <cellStyle name="Normal 127 5 8" xfId="31699" xr:uid="{00000000-0005-0000-0000-00008E150000}"/>
    <cellStyle name="Normal 127 5 9" xfId="33281" xr:uid="{00000000-0005-0000-0000-00008F150000}"/>
    <cellStyle name="Normal 127 5_Tabla M" xfId="36239" xr:uid="{00000000-0005-0000-0000-000090150000}"/>
    <cellStyle name="Normal 128" xfId="39103" xr:uid="{00000000-0005-0000-0000-000091150000}"/>
    <cellStyle name="Normal 128 2" xfId="3246" xr:uid="{00000000-0005-0000-0000-000092150000}"/>
    <cellStyle name="Normal 128 2 10" xfId="24787" xr:uid="{00000000-0005-0000-0000-000093150000}"/>
    <cellStyle name="Normal 128 2 2" xfId="7862" xr:uid="{00000000-0005-0000-0000-000094150000}"/>
    <cellStyle name="Normal 128 2 3" xfId="10230" xr:uid="{00000000-0005-0000-0000-000095150000}"/>
    <cellStyle name="Normal 128 2 4" xfId="13371" xr:uid="{00000000-0005-0000-0000-000096150000}"/>
    <cellStyle name="Normal 128 2 5" xfId="16466" xr:uid="{00000000-0005-0000-0000-000097150000}"/>
    <cellStyle name="Normal 128 2 6" xfId="19503" xr:uid="{00000000-0005-0000-0000-000098150000}"/>
    <cellStyle name="Normal 128 2 7" xfId="22486" xr:uid="{00000000-0005-0000-0000-000099150000}"/>
    <cellStyle name="Normal 128 2 8" xfId="30586" xr:uid="{00000000-0005-0000-0000-00009A150000}"/>
    <cellStyle name="Normal 128 2 9" xfId="26967" xr:uid="{00000000-0005-0000-0000-00009B150000}"/>
    <cellStyle name="Normal 128 2_Tabla M" xfId="36240" xr:uid="{00000000-0005-0000-0000-00009C150000}"/>
    <cellStyle name="Normal 128 3" xfId="3247" xr:uid="{00000000-0005-0000-0000-00009D150000}"/>
    <cellStyle name="Normal 128 3 10" xfId="29666" xr:uid="{00000000-0005-0000-0000-00009E150000}"/>
    <cellStyle name="Normal 128 3 2" xfId="7863" xr:uid="{00000000-0005-0000-0000-00009F150000}"/>
    <cellStyle name="Normal 128 3 3" xfId="10229" xr:uid="{00000000-0005-0000-0000-0000A0150000}"/>
    <cellStyle name="Normal 128 3 4" xfId="13370" xr:uid="{00000000-0005-0000-0000-0000A1150000}"/>
    <cellStyle name="Normal 128 3 5" xfId="16465" xr:uid="{00000000-0005-0000-0000-0000A2150000}"/>
    <cellStyle name="Normal 128 3 6" xfId="19502" xr:uid="{00000000-0005-0000-0000-0000A3150000}"/>
    <cellStyle name="Normal 128 3 7" xfId="22485" xr:uid="{00000000-0005-0000-0000-0000A4150000}"/>
    <cellStyle name="Normal 128 3 8" xfId="29418" xr:uid="{00000000-0005-0000-0000-0000A5150000}"/>
    <cellStyle name="Normal 128 3 9" xfId="29829" xr:uid="{00000000-0005-0000-0000-0000A6150000}"/>
    <cellStyle name="Normal 128 3_Tabla M" xfId="36241" xr:uid="{00000000-0005-0000-0000-0000A7150000}"/>
    <cellStyle name="Normal 128 4" xfId="3248" xr:uid="{00000000-0005-0000-0000-0000A8150000}"/>
    <cellStyle name="Normal 128 4 10" xfId="35556" xr:uid="{00000000-0005-0000-0000-0000A9150000}"/>
    <cellStyle name="Normal 128 4 2" xfId="7864" xr:uid="{00000000-0005-0000-0000-0000AA150000}"/>
    <cellStyle name="Normal 128 4 3" xfId="10228" xr:uid="{00000000-0005-0000-0000-0000AB150000}"/>
    <cellStyle name="Normal 128 4 4" xfId="13369" xr:uid="{00000000-0005-0000-0000-0000AC150000}"/>
    <cellStyle name="Normal 128 4 5" xfId="16464" xr:uid="{00000000-0005-0000-0000-0000AD150000}"/>
    <cellStyle name="Normal 128 4 6" xfId="19501" xr:uid="{00000000-0005-0000-0000-0000AE150000}"/>
    <cellStyle name="Normal 128 4 7" xfId="22484" xr:uid="{00000000-0005-0000-0000-0000AF150000}"/>
    <cellStyle name="Normal 128 4 8" xfId="28286" xr:uid="{00000000-0005-0000-0000-0000B0150000}"/>
    <cellStyle name="Normal 128 4 9" xfId="31887" xr:uid="{00000000-0005-0000-0000-0000B1150000}"/>
    <cellStyle name="Normal 128 4_Tabla M" xfId="36242" xr:uid="{00000000-0005-0000-0000-0000B2150000}"/>
    <cellStyle name="Normal 128 5" xfId="3249" xr:uid="{00000000-0005-0000-0000-0000B3150000}"/>
    <cellStyle name="Normal 128 5 10" xfId="35410" xr:uid="{00000000-0005-0000-0000-0000B4150000}"/>
    <cellStyle name="Normal 128 5 2" xfId="7865" xr:uid="{00000000-0005-0000-0000-0000B5150000}"/>
    <cellStyle name="Normal 128 5 3" xfId="10227" xr:uid="{00000000-0005-0000-0000-0000B6150000}"/>
    <cellStyle name="Normal 128 5 4" xfId="13368" xr:uid="{00000000-0005-0000-0000-0000B7150000}"/>
    <cellStyle name="Normal 128 5 5" xfId="16463" xr:uid="{00000000-0005-0000-0000-0000B8150000}"/>
    <cellStyle name="Normal 128 5 6" xfId="19500" xr:uid="{00000000-0005-0000-0000-0000B9150000}"/>
    <cellStyle name="Normal 128 5 7" xfId="22483" xr:uid="{00000000-0005-0000-0000-0000BA150000}"/>
    <cellStyle name="Normal 128 5 8" xfId="32646" xr:uid="{00000000-0005-0000-0000-0000BB150000}"/>
    <cellStyle name="Normal 128 5 9" xfId="34037" xr:uid="{00000000-0005-0000-0000-0000BC150000}"/>
    <cellStyle name="Normal 128 5_Tabla M" xfId="36243" xr:uid="{00000000-0005-0000-0000-0000BD150000}"/>
    <cellStyle name="Normal 129" xfId="39104" xr:uid="{00000000-0005-0000-0000-0000BE150000}"/>
    <cellStyle name="Normal 129 2" xfId="3250" xr:uid="{00000000-0005-0000-0000-0000BF150000}"/>
    <cellStyle name="Normal 129 2 10" xfId="34957" xr:uid="{00000000-0005-0000-0000-0000C0150000}"/>
    <cellStyle name="Normal 129 2 2" xfId="7866" xr:uid="{00000000-0005-0000-0000-0000C1150000}"/>
    <cellStyle name="Normal 129 2 3" xfId="10226" xr:uid="{00000000-0005-0000-0000-0000C2150000}"/>
    <cellStyle name="Normal 129 2 4" xfId="13367" xr:uid="{00000000-0005-0000-0000-0000C3150000}"/>
    <cellStyle name="Normal 129 2 5" xfId="16462" xr:uid="{00000000-0005-0000-0000-0000C4150000}"/>
    <cellStyle name="Normal 129 2 6" xfId="19499" xr:uid="{00000000-0005-0000-0000-0000C5150000}"/>
    <cellStyle name="Normal 129 2 7" xfId="22482" xr:uid="{00000000-0005-0000-0000-0000C6150000}"/>
    <cellStyle name="Normal 129 2 8" xfId="31698" xr:uid="{00000000-0005-0000-0000-0000C7150000}"/>
    <cellStyle name="Normal 129 2 9" xfId="33280" xr:uid="{00000000-0005-0000-0000-0000C8150000}"/>
    <cellStyle name="Normal 129 2_Tabla M" xfId="36244" xr:uid="{00000000-0005-0000-0000-0000C9150000}"/>
    <cellStyle name="Normal 129 3" xfId="3251" xr:uid="{00000000-0005-0000-0000-0000CA150000}"/>
    <cellStyle name="Normal 129 3 10" xfId="34504" xr:uid="{00000000-0005-0000-0000-0000CB150000}"/>
    <cellStyle name="Normal 129 3 2" xfId="7867" xr:uid="{00000000-0005-0000-0000-0000CC150000}"/>
    <cellStyle name="Normal 129 3 3" xfId="10225" xr:uid="{00000000-0005-0000-0000-0000CD150000}"/>
    <cellStyle name="Normal 129 3 4" xfId="13366" xr:uid="{00000000-0005-0000-0000-0000CE150000}"/>
    <cellStyle name="Normal 129 3 5" xfId="16461" xr:uid="{00000000-0005-0000-0000-0000CF150000}"/>
    <cellStyle name="Normal 129 3 6" xfId="19498" xr:uid="{00000000-0005-0000-0000-0000D0150000}"/>
    <cellStyle name="Normal 129 3 7" xfId="22481" xr:uid="{00000000-0005-0000-0000-0000D1150000}"/>
    <cellStyle name="Normal 129 3 8" xfId="30585" xr:uid="{00000000-0005-0000-0000-0000D2150000}"/>
    <cellStyle name="Normal 129 3 9" xfId="27467" xr:uid="{00000000-0005-0000-0000-0000D3150000}"/>
    <cellStyle name="Normal 129 3_Tabla M" xfId="36245" xr:uid="{00000000-0005-0000-0000-0000D4150000}"/>
    <cellStyle name="Normal 13" xfId="50" xr:uid="{00000000-0005-0000-0000-0000D5150000}"/>
    <cellStyle name="Normal 13 2" xfId="1604" xr:uid="{00000000-0005-0000-0000-0000D6150000}"/>
    <cellStyle name="Normal 13 2 2" xfId="38995" xr:uid="{00000000-0005-0000-0000-0000D7150000}"/>
    <cellStyle name="Normal 130" xfId="39105" xr:uid="{00000000-0005-0000-0000-0000D8150000}"/>
    <cellStyle name="Normal 130 2" xfId="3252" xr:uid="{00000000-0005-0000-0000-0000D9150000}"/>
    <cellStyle name="Normal 130 2 10" xfId="27675" xr:uid="{00000000-0005-0000-0000-0000DA150000}"/>
    <cellStyle name="Normal 130 2 2" xfId="7868" xr:uid="{00000000-0005-0000-0000-0000DB150000}"/>
    <cellStyle name="Normal 130 2 3" xfId="10224" xr:uid="{00000000-0005-0000-0000-0000DC150000}"/>
    <cellStyle name="Normal 130 2 4" xfId="13365" xr:uid="{00000000-0005-0000-0000-0000DD150000}"/>
    <cellStyle name="Normal 130 2 5" xfId="16460" xr:uid="{00000000-0005-0000-0000-0000DE150000}"/>
    <cellStyle name="Normal 130 2 6" xfId="19497" xr:uid="{00000000-0005-0000-0000-0000DF150000}"/>
    <cellStyle name="Normal 130 2 7" xfId="22480" xr:uid="{00000000-0005-0000-0000-0000E0150000}"/>
    <cellStyle name="Normal 130 2 8" xfId="29417" xr:uid="{00000000-0005-0000-0000-0000E1150000}"/>
    <cellStyle name="Normal 130 2 9" xfId="27190" xr:uid="{00000000-0005-0000-0000-0000E2150000}"/>
    <cellStyle name="Normal 130 2_Tabla M" xfId="36246" xr:uid="{00000000-0005-0000-0000-0000E3150000}"/>
    <cellStyle name="Normal 130 3" xfId="3253" xr:uid="{00000000-0005-0000-0000-0000E4150000}"/>
    <cellStyle name="Normal 130 3 10" xfId="27129" xr:uid="{00000000-0005-0000-0000-0000E5150000}"/>
    <cellStyle name="Normal 130 3 2" xfId="7869" xr:uid="{00000000-0005-0000-0000-0000E6150000}"/>
    <cellStyle name="Normal 130 3 3" xfId="10223" xr:uid="{00000000-0005-0000-0000-0000E7150000}"/>
    <cellStyle name="Normal 130 3 4" xfId="13364" xr:uid="{00000000-0005-0000-0000-0000E8150000}"/>
    <cellStyle name="Normal 130 3 5" xfId="16459" xr:uid="{00000000-0005-0000-0000-0000E9150000}"/>
    <cellStyle name="Normal 130 3 6" xfId="19496" xr:uid="{00000000-0005-0000-0000-0000EA150000}"/>
    <cellStyle name="Normal 130 3 7" xfId="22479" xr:uid="{00000000-0005-0000-0000-0000EB150000}"/>
    <cellStyle name="Normal 130 3 8" xfId="28285" xr:uid="{00000000-0005-0000-0000-0000EC150000}"/>
    <cellStyle name="Normal 130 3 9" xfId="27453" xr:uid="{00000000-0005-0000-0000-0000ED150000}"/>
    <cellStyle name="Normal 130 3_Tabla M" xfId="36247" xr:uid="{00000000-0005-0000-0000-0000EE150000}"/>
    <cellStyle name="Normal 131" xfId="39106" xr:uid="{00000000-0005-0000-0000-0000EF150000}"/>
    <cellStyle name="Normal 132" xfId="39107" xr:uid="{00000000-0005-0000-0000-0000F0150000}"/>
    <cellStyle name="Normal 133" xfId="39108" xr:uid="{00000000-0005-0000-0000-0000F1150000}"/>
    <cellStyle name="Normal 134" xfId="39109" xr:uid="{00000000-0005-0000-0000-0000F2150000}"/>
    <cellStyle name="Normal 135" xfId="39110" xr:uid="{00000000-0005-0000-0000-0000F3150000}"/>
    <cellStyle name="Normal 136" xfId="39111" xr:uid="{00000000-0005-0000-0000-0000F4150000}"/>
    <cellStyle name="Normal 137" xfId="39112" xr:uid="{00000000-0005-0000-0000-0000F5150000}"/>
    <cellStyle name="Normal 138" xfId="39113" xr:uid="{00000000-0005-0000-0000-0000F6150000}"/>
    <cellStyle name="Normal 139" xfId="39114" xr:uid="{00000000-0005-0000-0000-0000F7150000}"/>
    <cellStyle name="Normal 14" xfId="51" xr:uid="{00000000-0005-0000-0000-0000F8150000}"/>
    <cellStyle name="Normal 14 2" xfId="52" xr:uid="{00000000-0005-0000-0000-0000F9150000}"/>
    <cellStyle name="Normal 14 2 2" xfId="38996" xr:uid="{00000000-0005-0000-0000-0000FA150000}"/>
    <cellStyle name="Normal 14 3" xfId="1605" xr:uid="{00000000-0005-0000-0000-0000FB150000}"/>
    <cellStyle name="Normal 140" xfId="39115" xr:uid="{00000000-0005-0000-0000-0000FC150000}"/>
    <cellStyle name="Normal 141" xfId="39116" xr:uid="{00000000-0005-0000-0000-0000FD150000}"/>
    <cellStyle name="Normal 142" xfId="39117" xr:uid="{00000000-0005-0000-0000-0000FE150000}"/>
    <cellStyle name="Normal 143" xfId="39118" xr:uid="{00000000-0005-0000-0000-0000FF150000}"/>
    <cellStyle name="Normal 144" xfId="39119" xr:uid="{00000000-0005-0000-0000-000000160000}"/>
    <cellStyle name="Normal 145" xfId="39120" xr:uid="{00000000-0005-0000-0000-000001160000}"/>
    <cellStyle name="Normal 146" xfId="39121" xr:uid="{00000000-0005-0000-0000-000002160000}"/>
    <cellStyle name="Normal 147" xfId="39122" xr:uid="{00000000-0005-0000-0000-000003160000}"/>
    <cellStyle name="Normal 148" xfId="39123" xr:uid="{00000000-0005-0000-0000-000004160000}"/>
    <cellStyle name="Normal 149" xfId="39124" xr:uid="{00000000-0005-0000-0000-000005160000}"/>
    <cellStyle name="Normal 15" xfId="53" xr:uid="{00000000-0005-0000-0000-000006160000}"/>
    <cellStyle name="Normal 15 2" xfId="1606" xr:uid="{00000000-0005-0000-0000-000007160000}"/>
    <cellStyle name="Normal 15 2 2" xfId="2915" xr:uid="{00000000-0005-0000-0000-000008160000}"/>
    <cellStyle name="Normal 15 3" xfId="2657" xr:uid="{00000000-0005-0000-0000-000009160000}"/>
    <cellStyle name="Normal 15 4" xfId="2399" xr:uid="{00000000-0005-0000-0000-00000A160000}"/>
    <cellStyle name="Normal 150" xfId="39125" xr:uid="{00000000-0005-0000-0000-00000B160000}"/>
    <cellStyle name="Normal 151" xfId="39126" xr:uid="{00000000-0005-0000-0000-00000C160000}"/>
    <cellStyle name="Normal 152" xfId="39127" xr:uid="{00000000-0005-0000-0000-00000D160000}"/>
    <cellStyle name="Normal 153" xfId="39128" xr:uid="{00000000-0005-0000-0000-00000E160000}"/>
    <cellStyle name="Normal 154" xfId="39129" xr:uid="{00000000-0005-0000-0000-00000F160000}"/>
    <cellStyle name="Normal 155" xfId="39130" xr:uid="{00000000-0005-0000-0000-000010160000}"/>
    <cellStyle name="Normal 156" xfId="39131" xr:uid="{00000000-0005-0000-0000-000011160000}"/>
    <cellStyle name="Normal 157" xfId="39132" xr:uid="{00000000-0005-0000-0000-000012160000}"/>
    <cellStyle name="Normal 158" xfId="39133" xr:uid="{00000000-0005-0000-0000-000013160000}"/>
    <cellStyle name="Normal 159" xfId="39134" xr:uid="{00000000-0005-0000-0000-000014160000}"/>
    <cellStyle name="Normal 16" xfId="79" xr:uid="{00000000-0005-0000-0000-000015160000}"/>
    <cellStyle name="Normal 16 2" xfId="1607" xr:uid="{00000000-0005-0000-0000-000016160000}"/>
    <cellStyle name="Normal 16 2 2" xfId="2911" xr:uid="{00000000-0005-0000-0000-000017160000}"/>
    <cellStyle name="Normal 160" xfId="39135" xr:uid="{00000000-0005-0000-0000-000018160000}"/>
    <cellStyle name="Normal 161" xfId="39136" xr:uid="{00000000-0005-0000-0000-000019160000}"/>
    <cellStyle name="Normal 162" xfId="39137" xr:uid="{00000000-0005-0000-0000-00001A160000}"/>
    <cellStyle name="Normal 163" xfId="39138" xr:uid="{00000000-0005-0000-0000-00001B160000}"/>
    <cellStyle name="Normal 164" xfId="39139" xr:uid="{00000000-0005-0000-0000-00001C160000}"/>
    <cellStyle name="Normal 165" xfId="39140" xr:uid="{00000000-0005-0000-0000-00001D160000}"/>
    <cellStyle name="Normal 166" xfId="39141" xr:uid="{00000000-0005-0000-0000-00001E160000}"/>
    <cellStyle name="Normal 167" xfId="39142" xr:uid="{00000000-0005-0000-0000-00001F160000}"/>
    <cellStyle name="Normal 168" xfId="39143" xr:uid="{00000000-0005-0000-0000-000020160000}"/>
    <cellStyle name="Normal 169" xfId="39144" xr:uid="{00000000-0005-0000-0000-000021160000}"/>
    <cellStyle name="Normal 17" xfId="105" xr:uid="{00000000-0005-0000-0000-000022160000}"/>
    <cellStyle name="Normal 17 2" xfId="1608" xr:uid="{00000000-0005-0000-0000-000023160000}"/>
    <cellStyle name="Normal 17 2 2" xfId="38997" xr:uid="{00000000-0005-0000-0000-000024160000}"/>
    <cellStyle name="Normal 170" xfId="39145" xr:uid="{00000000-0005-0000-0000-000025160000}"/>
    <cellStyle name="Normal 171" xfId="39146" xr:uid="{00000000-0005-0000-0000-000026160000}"/>
    <cellStyle name="Normal 172" xfId="39147" xr:uid="{00000000-0005-0000-0000-000027160000}"/>
    <cellStyle name="Normal 173" xfId="39148" xr:uid="{00000000-0005-0000-0000-000028160000}"/>
    <cellStyle name="Normal 174" xfId="39149" xr:uid="{00000000-0005-0000-0000-000029160000}"/>
    <cellStyle name="Normal 175" xfId="39150" xr:uid="{00000000-0005-0000-0000-00002A160000}"/>
    <cellStyle name="Normal 176" xfId="39151" xr:uid="{00000000-0005-0000-0000-00002B160000}"/>
    <cellStyle name="Normal 177" xfId="39152" xr:uid="{00000000-0005-0000-0000-00002C160000}"/>
    <cellStyle name="Normal 178" xfId="39153" xr:uid="{00000000-0005-0000-0000-00002D160000}"/>
    <cellStyle name="Normal 179" xfId="39154" xr:uid="{00000000-0005-0000-0000-00002E160000}"/>
    <cellStyle name="Normal 18" xfId="126" xr:uid="{00000000-0005-0000-0000-00002F160000}"/>
    <cellStyle name="Normal 18 2" xfId="1609" xr:uid="{00000000-0005-0000-0000-000030160000}"/>
    <cellStyle name="Normal 18 2 2" xfId="38998" xr:uid="{00000000-0005-0000-0000-000031160000}"/>
    <cellStyle name="Normal 180" xfId="39155" xr:uid="{00000000-0005-0000-0000-000032160000}"/>
    <cellStyle name="Normal 181" xfId="39156" xr:uid="{00000000-0005-0000-0000-000033160000}"/>
    <cellStyle name="Normal 182" xfId="39157" xr:uid="{00000000-0005-0000-0000-000034160000}"/>
    <cellStyle name="Normal 183" xfId="39158" xr:uid="{00000000-0005-0000-0000-000035160000}"/>
    <cellStyle name="Normal 184" xfId="39159" xr:uid="{00000000-0005-0000-0000-000036160000}"/>
    <cellStyle name="Normal 185" xfId="39160" xr:uid="{00000000-0005-0000-0000-000037160000}"/>
    <cellStyle name="Normal 186" xfId="39161" xr:uid="{00000000-0005-0000-0000-000038160000}"/>
    <cellStyle name="Normal 187" xfId="39162" xr:uid="{00000000-0005-0000-0000-000039160000}"/>
    <cellStyle name="Normal 188" xfId="39163" xr:uid="{00000000-0005-0000-0000-00003A160000}"/>
    <cellStyle name="Normal 189" xfId="39164" xr:uid="{00000000-0005-0000-0000-00003B160000}"/>
    <cellStyle name="Normal 19" xfId="132" xr:uid="{00000000-0005-0000-0000-00003C160000}"/>
    <cellStyle name="Normal 19 2" xfId="1610" xr:uid="{00000000-0005-0000-0000-00003D160000}"/>
    <cellStyle name="Normal 19 2 2" xfId="38999" xr:uid="{00000000-0005-0000-0000-00003E160000}"/>
    <cellStyle name="Normal 190" xfId="39165" xr:uid="{00000000-0005-0000-0000-00003F160000}"/>
    <cellStyle name="Normal 191" xfId="39166" xr:uid="{00000000-0005-0000-0000-000040160000}"/>
    <cellStyle name="Normal 192" xfId="39167" xr:uid="{00000000-0005-0000-0000-000041160000}"/>
    <cellStyle name="Normal 193" xfId="39168" xr:uid="{00000000-0005-0000-0000-000042160000}"/>
    <cellStyle name="Normal 194" xfId="39169" xr:uid="{00000000-0005-0000-0000-000043160000}"/>
    <cellStyle name="Normal 195" xfId="39170" xr:uid="{00000000-0005-0000-0000-000044160000}"/>
    <cellStyle name="Normal 196" xfId="39171" xr:uid="{00000000-0005-0000-0000-000045160000}"/>
    <cellStyle name="Normal 197" xfId="39172" xr:uid="{00000000-0005-0000-0000-000046160000}"/>
    <cellStyle name="Normal 198" xfId="39173" xr:uid="{00000000-0005-0000-0000-000047160000}"/>
    <cellStyle name="Normal 199" xfId="39174" xr:uid="{00000000-0005-0000-0000-000048160000}"/>
    <cellStyle name="Normal 2" xfId="54" xr:uid="{00000000-0005-0000-0000-000049160000}"/>
    <cellStyle name="Normal 2 10" xfId="3254" xr:uid="{00000000-0005-0000-0000-00004A160000}"/>
    <cellStyle name="Normal 2 11" xfId="3255" xr:uid="{00000000-0005-0000-0000-00004B160000}"/>
    <cellStyle name="Normal 2 12" xfId="3256" xr:uid="{00000000-0005-0000-0000-00004C160000}"/>
    <cellStyle name="Normal 2 13" xfId="3257" xr:uid="{00000000-0005-0000-0000-00004D160000}"/>
    <cellStyle name="Normal 2 14" xfId="3258" xr:uid="{00000000-0005-0000-0000-00004E160000}"/>
    <cellStyle name="Normal 2 15" xfId="3259" xr:uid="{00000000-0005-0000-0000-00004F160000}"/>
    <cellStyle name="Normal 2 16" xfId="3260" xr:uid="{00000000-0005-0000-0000-000050160000}"/>
    <cellStyle name="Normal 2 17" xfId="3261" xr:uid="{00000000-0005-0000-0000-000051160000}"/>
    <cellStyle name="Normal 2 18" xfId="3262" xr:uid="{00000000-0005-0000-0000-000052160000}"/>
    <cellStyle name="Normal 2 19" xfId="3263" xr:uid="{00000000-0005-0000-0000-000053160000}"/>
    <cellStyle name="Normal 2 2" xfId="55" xr:uid="{00000000-0005-0000-0000-000054160000}"/>
    <cellStyle name="Normal 2 2 10" xfId="3264" xr:uid="{00000000-0005-0000-0000-000055160000}"/>
    <cellStyle name="Normal 2 2 10 10" xfId="24781" xr:uid="{00000000-0005-0000-0000-000056160000}"/>
    <cellStyle name="Normal 2 2 10 2" xfId="7882" xr:uid="{00000000-0005-0000-0000-000057160000}"/>
    <cellStyle name="Normal 2 2 10 3" xfId="10210" xr:uid="{00000000-0005-0000-0000-000058160000}"/>
    <cellStyle name="Normal 2 2 10 4" xfId="13351" xr:uid="{00000000-0005-0000-0000-000059160000}"/>
    <cellStyle name="Normal 2 2 10 5" xfId="16447" xr:uid="{00000000-0005-0000-0000-00005A160000}"/>
    <cellStyle name="Normal 2 2 10 6" xfId="19487" xr:uid="{00000000-0005-0000-0000-00005B160000}"/>
    <cellStyle name="Normal 2 2 10 7" xfId="22476" xr:uid="{00000000-0005-0000-0000-00005C160000}"/>
    <cellStyle name="Normal 2 2 10 8" xfId="30584" xr:uid="{00000000-0005-0000-0000-00005D160000}"/>
    <cellStyle name="Normal 2 2 10 9" xfId="30893" xr:uid="{00000000-0005-0000-0000-00005E160000}"/>
    <cellStyle name="Normal 2 2 10_Tabla M" xfId="36249" xr:uid="{00000000-0005-0000-0000-00005F160000}"/>
    <cellStyle name="Normal 2 2 11" xfId="3265" xr:uid="{00000000-0005-0000-0000-000060160000}"/>
    <cellStyle name="Normal 2 2 11 10" xfId="32031" xr:uid="{00000000-0005-0000-0000-000061160000}"/>
    <cellStyle name="Normal 2 2 11 2" xfId="7883" xr:uid="{00000000-0005-0000-0000-000062160000}"/>
    <cellStyle name="Normal 2 2 11 3" xfId="10209" xr:uid="{00000000-0005-0000-0000-000063160000}"/>
    <cellStyle name="Normal 2 2 11 4" xfId="13350" xr:uid="{00000000-0005-0000-0000-000064160000}"/>
    <cellStyle name="Normal 2 2 11 5" xfId="16446" xr:uid="{00000000-0005-0000-0000-000065160000}"/>
    <cellStyle name="Normal 2 2 11 6" xfId="19486" xr:uid="{00000000-0005-0000-0000-000066160000}"/>
    <cellStyle name="Normal 2 2 11 7" xfId="22475" xr:uid="{00000000-0005-0000-0000-000067160000}"/>
    <cellStyle name="Normal 2 2 11 8" xfId="29416" xr:uid="{00000000-0005-0000-0000-000068160000}"/>
    <cellStyle name="Normal 2 2 11 9" xfId="28669" xr:uid="{00000000-0005-0000-0000-000069160000}"/>
    <cellStyle name="Normal 2 2 11_Tabla M" xfId="36250" xr:uid="{00000000-0005-0000-0000-00006A160000}"/>
    <cellStyle name="Normal 2 2 12" xfId="3266" xr:uid="{00000000-0005-0000-0000-00006B160000}"/>
    <cellStyle name="Normal 2 2 12 10" xfId="33408" xr:uid="{00000000-0005-0000-0000-00006C160000}"/>
    <cellStyle name="Normal 2 2 12 2" xfId="7884" xr:uid="{00000000-0005-0000-0000-00006D160000}"/>
    <cellStyle name="Normal 2 2 12 3" xfId="10208" xr:uid="{00000000-0005-0000-0000-00006E160000}"/>
    <cellStyle name="Normal 2 2 12 4" xfId="13349" xr:uid="{00000000-0005-0000-0000-00006F160000}"/>
    <cellStyle name="Normal 2 2 12 5" xfId="16445" xr:uid="{00000000-0005-0000-0000-000070160000}"/>
    <cellStyle name="Normal 2 2 12 6" xfId="19485" xr:uid="{00000000-0005-0000-0000-000071160000}"/>
    <cellStyle name="Normal 2 2 12 7" xfId="22474" xr:uid="{00000000-0005-0000-0000-000072160000}"/>
    <cellStyle name="Normal 2 2 12 8" xfId="28284" xr:uid="{00000000-0005-0000-0000-000073160000}"/>
    <cellStyle name="Normal 2 2 12 9" xfId="30877" xr:uid="{00000000-0005-0000-0000-000074160000}"/>
    <cellStyle name="Normal 2 2 12_Tabla M" xfId="36251" xr:uid="{00000000-0005-0000-0000-000075160000}"/>
    <cellStyle name="Normal 2 2 13" xfId="3267" xr:uid="{00000000-0005-0000-0000-000076160000}"/>
    <cellStyle name="Normal 2 2 13 10" xfId="35828" xr:uid="{00000000-0005-0000-0000-000077160000}"/>
    <cellStyle name="Normal 2 2 13 2" xfId="7885" xr:uid="{00000000-0005-0000-0000-000078160000}"/>
    <cellStyle name="Normal 2 2 13 3" xfId="10207" xr:uid="{00000000-0005-0000-0000-000079160000}"/>
    <cellStyle name="Normal 2 2 13 4" xfId="13348" xr:uid="{00000000-0005-0000-0000-00007A160000}"/>
    <cellStyle name="Normal 2 2 13 5" xfId="16444" xr:uid="{00000000-0005-0000-0000-00007B160000}"/>
    <cellStyle name="Normal 2 2 13 6" xfId="19484" xr:uid="{00000000-0005-0000-0000-00007C160000}"/>
    <cellStyle name="Normal 2 2 13 7" xfId="22473" xr:uid="{00000000-0005-0000-0000-00007D160000}"/>
    <cellStyle name="Normal 2 2 13 8" xfId="32644" xr:uid="{00000000-0005-0000-0000-00007E160000}"/>
    <cellStyle name="Normal 2 2 13 9" xfId="34035" xr:uid="{00000000-0005-0000-0000-00007F160000}"/>
    <cellStyle name="Normal 2 2 13_Tabla M" xfId="36252" xr:uid="{00000000-0005-0000-0000-000080160000}"/>
    <cellStyle name="Normal 2 2 14" xfId="3268" xr:uid="{00000000-0005-0000-0000-000081160000}"/>
    <cellStyle name="Normal 2 2 14 10" xfId="35409" xr:uid="{00000000-0005-0000-0000-000082160000}"/>
    <cellStyle name="Normal 2 2 14 2" xfId="7886" xr:uid="{00000000-0005-0000-0000-000083160000}"/>
    <cellStyle name="Normal 2 2 14 3" xfId="10206" xr:uid="{00000000-0005-0000-0000-000084160000}"/>
    <cellStyle name="Normal 2 2 14 4" xfId="13347" xr:uid="{00000000-0005-0000-0000-000085160000}"/>
    <cellStyle name="Normal 2 2 14 5" xfId="16443" xr:uid="{00000000-0005-0000-0000-000086160000}"/>
    <cellStyle name="Normal 2 2 14 6" xfId="19483" xr:uid="{00000000-0005-0000-0000-000087160000}"/>
    <cellStyle name="Normal 2 2 14 7" xfId="22472" xr:uid="{00000000-0005-0000-0000-000088160000}"/>
    <cellStyle name="Normal 2 2 14 8" xfId="31696" xr:uid="{00000000-0005-0000-0000-000089160000}"/>
    <cellStyle name="Normal 2 2 14 9" xfId="33278" xr:uid="{00000000-0005-0000-0000-00008A160000}"/>
    <cellStyle name="Normal 2 2 14_Tabla M" xfId="36253" xr:uid="{00000000-0005-0000-0000-00008B160000}"/>
    <cellStyle name="Normal 2 2 15" xfId="3269" xr:uid="{00000000-0005-0000-0000-00008C160000}"/>
    <cellStyle name="Normal 2 2 15 10" xfId="34956" xr:uid="{00000000-0005-0000-0000-00008D160000}"/>
    <cellStyle name="Normal 2 2 15 2" xfId="7887" xr:uid="{00000000-0005-0000-0000-00008E160000}"/>
    <cellStyle name="Normal 2 2 15 3" xfId="10205" xr:uid="{00000000-0005-0000-0000-00008F160000}"/>
    <cellStyle name="Normal 2 2 15 4" xfId="13346" xr:uid="{00000000-0005-0000-0000-000090160000}"/>
    <cellStyle name="Normal 2 2 15 5" xfId="16442" xr:uid="{00000000-0005-0000-0000-000091160000}"/>
    <cellStyle name="Normal 2 2 15 6" xfId="19482" xr:uid="{00000000-0005-0000-0000-000092160000}"/>
    <cellStyle name="Normal 2 2 15 7" xfId="22471" xr:uid="{00000000-0005-0000-0000-000093160000}"/>
    <cellStyle name="Normal 2 2 15 8" xfId="30583" xr:uid="{00000000-0005-0000-0000-000094160000}"/>
    <cellStyle name="Normal 2 2 15 9" xfId="26968" xr:uid="{00000000-0005-0000-0000-000095160000}"/>
    <cellStyle name="Normal 2 2 15_Tabla M" xfId="36254" xr:uid="{00000000-0005-0000-0000-000096160000}"/>
    <cellStyle name="Normal 2 2 16" xfId="3270" xr:uid="{00000000-0005-0000-0000-000097160000}"/>
    <cellStyle name="Normal 2 2 16 10" xfId="34502" xr:uid="{00000000-0005-0000-0000-000098160000}"/>
    <cellStyle name="Normal 2 2 16 2" xfId="7888" xr:uid="{00000000-0005-0000-0000-000099160000}"/>
    <cellStyle name="Normal 2 2 16 3" xfId="10204" xr:uid="{00000000-0005-0000-0000-00009A160000}"/>
    <cellStyle name="Normal 2 2 16 4" xfId="13345" xr:uid="{00000000-0005-0000-0000-00009B160000}"/>
    <cellStyle name="Normal 2 2 16 5" xfId="16441" xr:uid="{00000000-0005-0000-0000-00009C160000}"/>
    <cellStyle name="Normal 2 2 16 6" xfId="19481" xr:uid="{00000000-0005-0000-0000-00009D160000}"/>
    <cellStyle name="Normal 2 2 16 7" xfId="22470" xr:uid="{00000000-0005-0000-0000-00009E160000}"/>
    <cellStyle name="Normal 2 2 16 8" xfId="29415" xr:uid="{00000000-0005-0000-0000-00009F160000}"/>
    <cellStyle name="Normal 2 2 16 9" xfId="29830" xr:uid="{00000000-0005-0000-0000-0000A0160000}"/>
    <cellStyle name="Normal 2 2 16_Tabla M" xfId="36255" xr:uid="{00000000-0005-0000-0000-0000A1160000}"/>
    <cellStyle name="Normal 2 2 17" xfId="3271" xr:uid="{00000000-0005-0000-0000-0000A2160000}"/>
    <cellStyle name="Normal 2 2 17 10" xfId="27099" xr:uid="{00000000-0005-0000-0000-0000A3160000}"/>
    <cellStyle name="Normal 2 2 17 2" xfId="7889" xr:uid="{00000000-0005-0000-0000-0000A4160000}"/>
    <cellStyle name="Normal 2 2 17 3" xfId="10203" xr:uid="{00000000-0005-0000-0000-0000A5160000}"/>
    <cellStyle name="Normal 2 2 17 4" xfId="13344" xr:uid="{00000000-0005-0000-0000-0000A6160000}"/>
    <cellStyle name="Normal 2 2 17 5" xfId="16440" xr:uid="{00000000-0005-0000-0000-0000A7160000}"/>
    <cellStyle name="Normal 2 2 17 6" xfId="19480" xr:uid="{00000000-0005-0000-0000-0000A8160000}"/>
    <cellStyle name="Normal 2 2 17 7" xfId="22469" xr:uid="{00000000-0005-0000-0000-0000A9160000}"/>
    <cellStyle name="Normal 2 2 17 8" xfId="28283" xr:uid="{00000000-0005-0000-0000-0000AA160000}"/>
    <cellStyle name="Normal 2 2 17 9" xfId="31888" xr:uid="{00000000-0005-0000-0000-0000AB160000}"/>
    <cellStyle name="Normal 2 2 17_Tabla M" xfId="36256" xr:uid="{00000000-0005-0000-0000-0000AC160000}"/>
    <cellStyle name="Normal 2 2 18" xfId="3272" xr:uid="{00000000-0005-0000-0000-0000AD160000}"/>
    <cellStyle name="Normal 2 2 18 10" xfId="27627" xr:uid="{00000000-0005-0000-0000-0000AE160000}"/>
    <cellStyle name="Normal 2 2 18 2" xfId="7890" xr:uid="{00000000-0005-0000-0000-0000AF160000}"/>
    <cellStyle name="Normal 2 2 18 3" xfId="10202" xr:uid="{00000000-0005-0000-0000-0000B0160000}"/>
    <cellStyle name="Normal 2 2 18 4" xfId="13343" xr:uid="{00000000-0005-0000-0000-0000B1160000}"/>
    <cellStyle name="Normal 2 2 18 5" xfId="16439" xr:uid="{00000000-0005-0000-0000-0000B2160000}"/>
    <cellStyle name="Normal 2 2 18 6" xfId="19479" xr:uid="{00000000-0005-0000-0000-0000B3160000}"/>
    <cellStyle name="Normal 2 2 18 7" xfId="22468" xr:uid="{00000000-0005-0000-0000-0000B4160000}"/>
    <cellStyle name="Normal 2 2 18 8" xfId="32643" xr:uid="{00000000-0005-0000-0000-0000B5160000}"/>
    <cellStyle name="Normal 2 2 18 9" xfId="34034" xr:uid="{00000000-0005-0000-0000-0000B6160000}"/>
    <cellStyle name="Normal 2 2 18_Tabla M" xfId="36257" xr:uid="{00000000-0005-0000-0000-0000B7160000}"/>
    <cellStyle name="Normal 2 2 19" xfId="3273" xr:uid="{00000000-0005-0000-0000-0000B8160000}"/>
    <cellStyle name="Normal 2 2 19 10" xfId="31040" xr:uid="{00000000-0005-0000-0000-0000B9160000}"/>
    <cellStyle name="Normal 2 2 19 2" xfId="7891" xr:uid="{00000000-0005-0000-0000-0000BA160000}"/>
    <cellStyle name="Normal 2 2 19 3" xfId="10201" xr:uid="{00000000-0005-0000-0000-0000BB160000}"/>
    <cellStyle name="Normal 2 2 19 4" xfId="13342" xr:uid="{00000000-0005-0000-0000-0000BC160000}"/>
    <cellStyle name="Normal 2 2 19 5" xfId="16438" xr:uid="{00000000-0005-0000-0000-0000BD160000}"/>
    <cellStyle name="Normal 2 2 19 6" xfId="19478" xr:uid="{00000000-0005-0000-0000-0000BE160000}"/>
    <cellStyle name="Normal 2 2 19 7" xfId="22467" xr:uid="{00000000-0005-0000-0000-0000BF160000}"/>
    <cellStyle name="Normal 2 2 19 8" xfId="31695" xr:uid="{00000000-0005-0000-0000-0000C0160000}"/>
    <cellStyle name="Normal 2 2 19 9" xfId="33277" xr:uid="{00000000-0005-0000-0000-0000C1160000}"/>
    <cellStyle name="Normal 2 2 19_Tabla M" xfId="36258" xr:uid="{00000000-0005-0000-0000-0000C2160000}"/>
    <cellStyle name="Normal 2 2 2" xfId="89" xr:uid="{00000000-0005-0000-0000-0000C3160000}"/>
    <cellStyle name="Normal 2 2 2 10" xfId="3274" xr:uid="{00000000-0005-0000-0000-0000C4160000}"/>
    <cellStyle name="Normal 2 2 2 11" xfId="3275" xr:uid="{00000000-0005-0000-0000-0000C5160000}"/>
    <cellStyle name="Normal 2 2 2 12" xfId="3276" xr:uid="{00000000-0005-0000-0000-0000C6160000}"/>
    <cellStyle name="Normal 2 2 2 13" xfId="3277" xr:uid="{00000000-0005-0000-0000-0000C7160000}"/>
    <cellStyle name="Normal 2 2 2 14" xfId="3278" xr:uid="{00000000-0005-0000-0000-0000C8160000}"/>
    <cellStyle name="Normal 2 2 2 15" xfId="3279" xr:uid="{00000000-0005-0000-0000-0000C9160000}"/>
    <cellStyle name="Normal 2 2 2 16" xfId="3280" xr:uid="{00000000-0005-0000-0000-0000CA160000}"/>
    <cellStyle name="Normal 2 2 2 17" xfId="3281" xr:uid="{00000000-0005-0000-0000-0000CB160000}"/>
    <cellStyle name="Normal 2 2 2 18" xfId="3282" xr:uid="{00000000-0005-0000-0000-0000CC160000}"/>
    <cellStyle name="Normal 2 2 2 19" xfId="3283" xr:uid="{00000000-0005-0000-0000-0000CD160000}"/>
    <cellStyle name="Normal 2 2 2 2" xfId="3284" xr:uid="{00000000-0005-0000-0000-0000CE160000}"/>
    <cellStyle name="Normal 2 2 2 2 10" xfId="3285" xr:uid="{00000000-0005-0000-0000-0000CF160000}"/>
    <cellStyle name="Normal 2 2 2 2 10 10" xfId="30681" xr:uid="{00000000-0005-0000-0000-0000D0160000}"/>
    <cellStyle name="Normal 2 2 2 2 10 2" xfId="7904" xr:uid="{00000000-0005-0000-0000-0000D1160000}"/>
    <cellStyle name="Normal 2 2 2 2 10 3" xfId="10129" xr:uid="{00000000-0005-0000-0000-0000D2160000}"/>
    <cellStyle name="Normal 2 2 2 2 10 4" xfId="13270" xr:uid="{00000000-0005-0000-0000-0000D3160000}"/>
    <cellStyle name="Normal 2 2 2 2 10 5" xfId="16372" xr:uid="{00000000-0005-0000-0000-0000D4160000}"/>
    <cellStyle name="Normal 2 2 2 2 10 6" xfId="19410" xr:uid="{00000000-0005-0000-0000-0000D5160000}"/>
    <cellStyle name="Normal 2 2 2 2 10 7" xfId="22405" xr:uid="{00000000-0005-0000-0000-0000D6160000}"/>
    <cellStyle name="Normal 2 2 2 2 10 8" xfId="28282" xr:uid="{00000000-0005-0000-0000-0000D7160000}"/>
    <cellStyle name="Normal 2 2 2 2 10 9" xfId="29739" xr:uid="{00000000-0005-0000-0000-0000D8160000}"/>
    <cellStyle name="Normal 2 2 2 2 10_Tabla M" xfId="36261" xr:uid="{00000000-0005-0000-0000-0000D9160000}"/>
    <cellStyle name="Normal 2 2 2 2 11" xfId="3286" xr:uid="{00000000-0005-0000-0000-0000DA160000}"/>
    <cellStyle name="Normal 2 2 2 2 11 10" xfId="30705" xr:uid="{00000000-0005-0000-0000-0000DB160000}"/>
    <cellStyle name="Normal 2 2 2 2 11 2" xfId="7905" xr:uid="{00000000-0005-0000-0000-0000DC160000}"/>
    <cellStyle name="Normal 2 2 2 2 11 3" xfId="10128" xr:uid="{00000000-0005-0000-0000-0000DD160000}"/>
    <cellStyle name="Normal 2 2 2 2 11 4" xfId="13269" xr:uid="{00000000-0005-0000-0000-0000DE160000}"/>
    <cellStyle name="Normal 2 2 2 2 11 5" xfId="16371" xr:uid="{00000000-0005-0000-0000-0000DF160000}"/>
    <cellStyle name="Normal 2 2 2 2 11 6" xfId="19409" xr:uid="{00000000-0005-0000-0000-0000E0160000}"/>
    <cellStyle name="Normal 2 2 2 2 11 7" xfId="22404" xr:uid="{00000000-0005-0000-0000-0000E1160000}"/>
    <cellStyle name="Normal 2 2 2 2 11 8" xfId="32642" xr:uid="{00000000-0005-0000-0000-0000E2160000}"/>
    <cellStyle name="Normal 2 2 2 2 11 9" xfId="34033" xr:uid="{00000000-0005-0000-0000-0000E3160000}"/>
    <cellStyle name="Normal 2 2 2 2 11_Tabla M" xfId="36262" xr:uid="{00000000-0005-0000-0000-0000E4160000}"/>
    <cellStyle name="Normal 2 2 2 2 12" xfId="3287" xr:uid="{00000000-0005-0000-0000-0000E5160000}"/>
    <cellStyle name="Normal 2 2 2 2 12 10" xfId="35642" xr:uid="{00000000-0005-0000-0000-0000E6160000}"/>
    <cellStyle name="Normal 2 2 2 2 12 2" xfId="7906" xr:uid="{00000000-0005-0000-0000-0000E7160000}"/>
    <cellStyle name="Normal 2 2 2 2 12 3" xfId="10127" xr:uid="{00000000-0005-0000-0000-0000E8160000}"/>
    <cellStyle name="Normal 2 2 2 2 12 4" xfId="13268" xr:uid="{00000000-0005-0000-0000-0000E9160000}"/>
    <cellStyle name="Normal 2 2 2 2 12 5" xfId="16370" xr:uid="{00000000-0005-0000-0000-0000EA160000}"/>
    <cellStyle name="Normal 2 2 2 2 12 6" xfId="19408" xr:uid="{00000000-0005-0000-0000-0000EB160000}"/>
    <cellStyle name="Normal 2 2 2 2 12 7" xfId="22403" xr:uid="{00000000-0005-0000-0000-0000EC160000}"/>
    <cellStyle name="Normal 2 2 2 2 12 8" xfId="31694" xr:uid="{00000000-0005-0000-0000-0000ED160000}"/>
    <cellStyle name="Normal 2 2 2 2 12 9" xfId="33276" xr:uid="{00000000-0005-0000-0000-0000EE160000}"/>
    <cellStyle name="Normal 2 2 2 2 12_Tabla M" xfId="36263" xr:uid="{00000000-0005-0000-0000-0000EF160000}"/>
    <cellStyle name="Normal 2 2 2 2 13" xfId="3288" xr:uid="{00000000-0005-0000-0000-0000F0160000}"/>
    <cellStyle name="Normal 2 2 2 2 13 10" xfId="35408" xr:uid="{00000000-0005-0000-0000-0000F1160000}"/>
    <cellStyle name="Normal 2 2 2 2 13 2" xfId="7907" xr:uid="{00000000-0005-0000-0000-0000F2160000}"/>
    <cellStyle name="Normal 2 2 2 2 13 3" xfId="10126" xr:uid="{00000000-0005-0000-0000-0000F3160000}"/>
    <cellStyle name="Normal 2 2 2 2 13 4" xfId="13267" xr:uid="{00000000-0005-0000-0000-0000F4160000}"/>
    <cellStyle name="Normal 2 2 2 2 13 5" xfId="16369" xr:uid="{00000000-0005-0000-0000-0000F5160000}"/>
    <cellStyle name="Normal 2 2 2 2 13 6" xfId="19407" xr:uid="{00000000-0005-0000-0000-0000F6160000}"/>
    <cellStyle name="Normal 2 2 2 2 13 7" xfId="22402" xr:uid="{00000000-0005-0000-0000-0000F7160000}"/>
    <cellStyle name="Normal 2 2 2 2 13 8" xfId="30581" xr:uid="{00000000-0005-0000-0000-0000F8160000}"/>
    <cellStyle name="Normal 2 2 2 2 13 9" xfId="30892" xr:uid="{00000000-0005-0000-0000-0000F9160000}"/>
    <cellStyle name="Normal 2 2 2 2 13_Tabla M" xfId="36264" xr:uid="{00000000-0005-0000-0000-0000FA160000}"/>
    <cellStyle name="Normal 2 2 2 2 14" xfId="3289" xr:uid="{00000000-0005-0000-0000-0000FB160000}"/>
    <cellStyle name="Normal 2 2 2 2 14 10" xfId="34955" xr:uid="{00000000-0005-0000-0000-0000FC160000}"/>
    <cellStyle name="Normal 2 2 2 2 14 2" xfId="7908" xr:uid="{00000000-0005-0000-0000-0000FD160000}"/>
    <cellStyle name="Normal 2 2 2 2 14 3" xfId="10125" xr:uid="{00000000-0005-0000-0000-0000FE160000}"/>
    <cellStyle name="Normal 2 2 2 2 14 4" xfId="13266" xr:uid="{00000000-0005-0000-0000-0000FF160000}"/>
    <cellStyle name="Normal 2 2 2 2 14 5" xfId="16368" xr:uid="{00000000-0005-0000-0000-000000170000}"/>
    <cellStyle name="Normal 2 2 2 2 14 6" xfId="19406" xr:uid="{00000000-0005-0000-0000-000001170000}"/>
    <cellStyle name="Normal 2 2 2 2 14 7" xfId="22401" xr:uid="{00000000-0005-0000-0000-000002170000}"/>
    <cellStyle name="Normal 2 2 2 2 14 8" xfId="29413" xr:uid="{00000000-0005-0000-0000-000003170000}"/>
    <cellStyle name="Normal 2 2 2 2 14 9" xfId="29617" xr:uid="{00000000-0005-0000-0000-000004170000}"/>
    <cellStyle name="Normal 2 2 2 2 14_Tabla M" xfId="36265" xr:uid="{00000000-0005-0000-0000-000005170000}"/>
    <cellStyle name="Normal 2 2 2 2 15" xfId="3290" xr:uid="{00000000-0005-0000-0000-000006170000}"/>
    <cellStyle name="Normal 2 2 2 2 15 10" xfId="34501" xr:uid="{00000000-0005-0000-0000-000007170000}"/>
    <cellStyle name="Normal 2 2 2 2 15 2" xfId="7909" xr:uid="{00000000-0005-0000-0000-000008170000}"/>
    <cellStyle name="Normal 2 2 2 2 15 3" xfId="10124" xr:uid="{00000000-0005-0000-0000-000009170000}"/>
    <cellStyle name="Normal 2 2 2 2 15 4" xfId="13265" xr:uid="{00000000-0005-0000-0000-00000A170000}"/>
    <cellStyle name="Normal 2 2 2 2 15 5" xfId="16367" xr:uid="{00000000-0005-0000-0000-00000B170000}"/>
    <cellStyle name="Normal 2 2 2 2 15 6" xfId="19405" xr:uid="{00000000-0005-0000-0000-00000C170000}"/>
    <cellStyle name="Normal 2 2 2 2 15 7" xfId="22400" xr:uid="{00000000-0005-0000-0000-00000D170000}"/>
    <cellStyle name="Normal 2 2 2 2 15 8" xfId="28281" xr:uid="{00000000-0005-0000-0000-00000E170000}"/>
    <cellStyle name="Normal 2 2 2 2 15 9" xfId="30878" xr:uid="{00000000-0005-0000-0000-00000F170000}"/>
    <cellStyle name="Normal 2 2 2 2 15_Tabla M" xfId="36266" xr:uid="{00000000-0005-0000-0000-000010170000}"/>
    <cellStyle name="Normal 2 2 2 2 16" xfId="3291" xr:uid="{00000000-0005-0000-0000-000011170000}"/>
    <cellStyle name="Normal 2 2 2 2 16 10" xfId="27625" xr:uid="{00000000-0005-0000-0000-000012170000}"/>
    <cellStyle name="Normal 2 2 2 2 16 2" xfId="7910" xr:uid="{00000000-0005-0000-0000-000013170000}"/>
    <cellStyle name="Normal 2 2 2 2 16 3" xfId="10123" xr:uid="{00000000-0005-0000-0000-000014170000}"/>
    <cellStyle name="Normal 2 2 2 2 16 4" xfId="13264" xr:uid="{00000000-0005-0000-0000-000015170000}"/>
    <cellStyle name="Normal 2 2 2 2 16 5" xfId="16366" xr:uid="{00000000-0005-0000-0000-000016170000}"/>
    <cellStyle name="Normal 2 2 2 2 16 6" xfId="19404" xr:uid="{00000000-0005-0000-0000-000017170000}"/>
    <cellStyle name="Normal 2 2 2 2 16 7" xfId="22399" xr:uid="{00000000-0005-0000-0000-000018170000}"/>
    <cellStyle name="Normal 2 2 2 2 16 8" xfId="32641" xr:uid="{00000000-0005-0000-0000-000019170000}"/>
    <cellStyle name="Normal 2 2 2 2 16 9" xfId="34032" xr:uid="{00000000-0005-0000-0000-00001A170000}"/>
    <cellStyle name="Normal 2 2 2 2 16_Tabla M" xfId="36267" xr:uid="{00000000-0005-0000-0000-00001B170000}"/>
    <cellStyle name="Normal 2 2 2 2 17" xfId="3292" xr:uid="{00000000-0005-0000-0000-00001C170000}"/>
    <cellStyle name="Normal 2 2 2 2 17 10" xfId="29951" xr:uid="{00000000-0005-0000-0000-00001D170000}"/>
    <cellStyle name="Normal 2 2 2 2 17 2" xfId="7911" xr:uid="{00000000-0005-0000-0000-00001E170000}"/>
    <cellStyle name="Normal 2 2 2 2 17 3" xfId="10122" xr:uid="{00000000-0005-0000-0000-00001F170000}"/>
    <cellStyle name="Normal 2 2 2 2 17 4" xfId="13263" xr:uid="{00000000-0005-0000-0000-000020170000}"/>
    <cellStyle name="Normal 2 2 2 2 17 5" xfId="16365" xr:uid="{00000000-0005-0000-0000-000021170000}"/>
    <cellStyle name="Normal 2 2 2 2 17 6" xfId="19403" xr:uid="{00000000-0005-0000-0000-000022170000}"/>
    <cellStyle name="Normal 2 2 2 2 17 7" xfId="22398" xr:uid="{00000000-0005-0000-0000-000023170000}"/>
    <cellStyle name="Normal 2 2 2 2 17 8" xfId="31693" xr:uid="{00000000-0005-0000-0000-000024170000}"/>
    <cellStyle name="Normal 2 2 2 2 17 9" xfId="33275" xr:uid="{00000000-0005-0000-0000-000025170000}"/>
    <cellStyle name="Normal 2 2 2 2 17_Tabla M" xfId="36268" xr:uid="{00000000-0005-0000-0000-000026170000}"/>
    <cellStyle name="Normal 2 2 2 2 18" xfId="3293" xr:uid="{00000000-0005-0000-0000-000027170000}"/>
    <cellStyle name="Normal 2 2 2 2 18 10" xfId="28738" xr:uid="{00000000-0005-0000-0000-000028170000}"/>
    <cellStyle name="Normal 2 2 2 2 18 2" xfId="7912" xr:uid="{00000000-0005-0000-0000-000029170000}"/>
    <cellStyle name="Normal 2 2 2 2 18 3" xfId="10121" xr:uid="{00000000-0005-0000-0000-00002A170000}"/>
    <cellStyle name="Normal 2 2 2 2 18 4" xfId="13262" xr:uid="{00000000-0005-0000-0000-00002B170000}"/>
    <cellStyle name="Normal 2 2 2 2 18 5" xfId="16364" xr:uid="{00000000-0005-0000-0000-00002C170000}"/>
    <cellStyle name="Normal 2 2 2 2 18 6" xfId="19402" xr:uid="{00000000-0005-0000-0000-00002D170000}"/>
    <cellStyle name="Normal 2 2 2 2 18 7" xfId="22397" xr:uid="{00000000-0005-0000-0000-00002E170000}"/>
    <cellStyle name="Normal 2 2 2 2 18 8" xfId="30580" xr:uid="{00000000-0005-0000-0000-00002F170000}"/>
    <cellStyle name="Normal 2 2 2 2 18 9" xfId="26969" xr:uid="{00000000-0005-0000-0000-000030170000}"/>
    <cellStyle name="Normal 2 2 2 2 18_Tabla M" xfId="36269" xr:uid="{00000000-0005-0000-0000-000031170000}"/>
    <cellStyle name="Normal 2 2 2 2 19" xfId="3294" xr:uid="{00000000-0005-0000-0000-000032170000}"/>
    <cellStyle name="Normal 2 2 2 2 19 10" xfId="35735" xr:uid="{00000000-0005-0000-0000-000033170000}"/>
    <cellStyle name="Normal 2 2 2 2 19 2" xfId="7913" xr:uid="{00000000-0005-0000-0000-000034170000}"/>
    <cellStyle name="Normal 2 2 2 2 19 3" xfId="10120" xr:uid="{00000000-0005-0000-0000-000035170000}"/>
    <cellStyle name="Normal 2 2 2 2 19 4" xfId="13261" xr:uid="{00000000-0005-0000-0000-000036170000}"/>
    <cellStyle name="Normal 2 2 2 2 19 5" xfId="16363" xr:uid="{00000000-0005-0000-0000-000037170000}"/>
    <cellStyle name="Normal 2 2 2 2 19 6" xfId="19401" xr:uid="{00000000-0005-0000-0000-000038170000}"/>
    <cellStyle name="Normal 2 2 2 2 19 7" xfId="22396" xr:uid="{00000000-0005-0000-0000-000039170000}"/>
    <cellStyle name="Normal 2 2 2 2 19 8" xfId="29412" xr:uid="{00000000-0005-0000-0000-00003A170000}"/>
    <cellStyle name="Normal 2 2 2 2 19 9" xfId="30767" xr:uid="{00000000-0005-0000-0000-00003B170000}"/>
    <cellStyle name="Normal 2 2 2 2 19_Tabla M" xfId="36270" xr:uid="{00000000-0005-0000-0000-00003C170000}"/>
    <cellStyle name="Normal 2 2 2 2 2" xfId="3295" xr:uid="{00000000-0005-0000-0000-00003D170000}"/>
    <cellStyle name="Normal 2 2 2 2 2 10" xfId="3296" xr:uid="{00000000-0005-0000-0000-00003E170000}"/>
    <cellStyle name="Normal 2 2 2 2 2 11" xfId="3297" xr:uid="{00000000-0005-0000-0000-00003F170000}"/>
    <cellStyle name="Normal 2 2 2 2 2 12" xfId="3298" xr:uid="{00000000-0005-0000-0000-000040170000}"/>
    <cellStyle name="Normal 2 2 2 2 2 13" xfId="3299" xr:uid="{00000000-0005-0000-0000-000041170000}"/>
    <cellStyle name="Normal 2 2 2 2 2 14" xfId="3300" xr:uid="{00000000-0005-0000-0000-000042170000}"/>
    <cellStyle name="Normal 2 2 2 2 2 15" xfId="3301" xr:uid="{00000000-0005-0000-0000-000043170000}"/>
    <cellStyle name="Normal 2 2 2 2 2 16" xfId="3302" xr:uid="{00000000-0005-0000-0000-000044170000}"/>
    <cellStyle name="Normal 2 2 2 2 2 17" xfId="3303" xr:uid="{00000000-0005-0000-0000-000045170000}"/>
    <cellStyle name="Normal 2 2 2 2 2 18" xfId="3304" xr:uid="{00000000-0005-0000-0000-000046170000}"/>
    <cellStyle name="Normal 2 2 2 2 2 19" xfId="3305" xr:uid="{00000000-0005-0000-0000-000047170000}"/>
    <cellStyle name="Normal 2 2 2 2 2 2" xfId="3306" xr:uid="{00000000-0005-0000-0000-000048170000}"/>
    <cellStyle name="Normal 2 2 2 2 2 2 10" xfId="3307" xr:uid="{00000000-0005-0000-0000-000049170000}"/>
    <cellStyle name="Normal 2 2 2 2 2 2 10 10" xfId="29925" xr:uid="{00000000-0005-0000-0000-00004A170000}"/>
    <cellStyle name="Normal 2 2 2 2 2 2 10 2" xfId="7926" xr:uid="{00000000-0005-0000-0000-00004B170000}"/>
    <cellStyle name="Normal 2 2 2 2 2 2 10 3" xfId="10107" xr:uid="{00000000-0005-0000-0000-00004C170000}"/>
    <cellStyle name="Normal 2 2 2 2 2 2 10 4" xfId="13248" xr:uid="{00000000-0005-0000-0000-00004D170000}"/>
    <cellStyle name="Normal 2 2 2 2 2 2 10 5" xfId="16350" xr:uid="{00000000-0005-0000-0000-00004E170000}"/>
    <cellStyle name="Normal 2 2 2 2 2 2 10 6" xfId="19388" xr:uid="{00000000-0005-0000-0000-00004F170000}"/>
    <cellStyle name="Normal 2 2 2 2 2 2 10 7" xfId="22393" xr:uid="{00000000-0005-0000-0000-000050170000}"/>
    <cellStyle name="Normal 2 2 2 2 2 2 10 8" xfId="31691" xr:uid="{00000000-0005-0000-0000-000051170000}"/>
    <cellStyle name="Normal 2 2 2 2 2 2 10 9" xfId="33274" xr:uid="{00000000-0005-0000-0000-000052170000}"/>
    <cellStyle name="Normal 2 2 2 2 2 2 10_Tabla M" xfId="36273" xr:uid="{00000000-0005-0000-0000-000053170000}"/>
    <cellStyle name="Normal 2 2 2 2 2 2 11" xfId="3308" xr:uid="{00000000-0005-0000-0000-000054170000}"/>
    <cellStyle name="Normal 2 2 2 2 2 2 11 10" xfId="35471" xr:uid="{00000000-0005-0000-0000-000055170000}"/>
    <cellStyle name="Normal 2 2 2 2 2 2 11 2" xfId="7927" xr:uid="{00000000-0005-0000-0000-000056170000}"/>
    <cellStyle name="Normal 2 2 2 2 2 2 11 3" xfId="10106" xr:uid="{00000000-0005-0000-0000-000057170000}"/>
    <cellStyle name="Normal 2 2 2 2 2 2 11 4" xfId="13247" xr:uid="{00000000-0005-0000-0000-000058170000}"/>
    <cellStyle name="Normal 2 2 2 2 2 2 11 5" xfId="16349" xr:uid="{00000000-0005-0000-0000-000059170000}"/>
    <cellStyle name="Normal 2 2 2 2 2 2 11 6" xfId="19387" xr:uid="{00000000-0005-0000-0000-00005A170000}"/>
    <cellStyle name="Normal 2 2 2 2 2 2 11 7" xfId="22392" xr:uid="{00000000-0005-0000-0000-00005B170000}"/>
    <cellStyle name="Normal 2 2 2 2 2 2 11 8" xfId="30578" xr:uid="{00000000-0005-0000-0000-00005C170000}"/>
    <cellStyle name="Normal 2 2 2 2 2 2 11 9" xfId="29757" xr:uid="{00000000-0005-0000-0000-00005D170000}"/>
    <cellStyle name="Normal 2 2 2 2 2 2 11_Tabla M" xfId="36274" xr:uid="{00000000-0005-0000-0000-00005E170000}"/>
    <cellStyle name="Normal 2 2 2 2 2 2 12" xfId="3309" xr:uid="{00000000-0005-0000-0000-00005F170000}"/>
    <cellStyle name="Normal 2 2 2 2 2 2 12 10" xfId="35406" xr:uid="{00000000-0005-0000-0000-000060170000}"/>
    <cellStyle name="Normal 2 2 2 2 2 2 12 2" xfId="7928" xr:uid="{00000000-0005-0000-0000-000061170000}"/>
    <cellStyle name="Normal 2 2 2 2 2 2 12 3" xfId="10105" xr:uid="{00000000-0005-0000-0000-000062170000}"/>
    <cellStyle name="Normal 2 2 2 2 2 2 12 4" xfId="13246" xr:uid="{00000000-0005-0000-0000-000063170000}"/>
    <cellStyle name="Normal 2 2 2 2 2 2 12 5" xfId="16348" xr:uid="{00000000-0005-0000-0000-000064170000}"/>
    <cellStyle name="Normal 2 2 2 2 2 2 12 6" xfId="19386" xr:uid="{00000000-0005-0000-0000-000065170000}"/>
    <cellStyle name="Normal 2 2 2 2 2 2 12 7" xfId="22391" xr:uid="{00000000-0005-0000-0000-000066170000}"/>
    <cellStyle name="Normal 2 2 2 2 2 2 12 8" xfId="29409" xr:uid="{00000000-0005-0000-0000-000067170000}"/>
    <cellStyle name="Normal 2 2 2 2 2 2 12 9" xfId="27537" xr:uid="{00000000-0005-0000-0000-000068170000}"/>
    <cellStyle name="Normal 2 2 2 2 2 2 12_Tabla M" xfId="36275" xr:uid="{00000000-0005-0000-0000-000069170000}"/>
    <cellStyle name="Normal 2 2 2 2 2 2 13" xfId="3310" xr:uid="{00000000-0005-0000-0000-00006A170000}"/>
    <cellStyle name="Normal 2 2 2 2 2 2 13 10" xfId="34954" xr:uid="{00000000-0005-0000-0000-00006B170000}"/>
    <cellStyle name="Normal 2 2 2 2 2 2 13 2" xfId="7929" xr:uid="{00000000-0005-0000-0000-00006C170000}"/>
    <cellStyle name="Normal 2 2 2 2 2 2 13 3" xfId="10104" xr:uid="{00000000-0005-0000-0000-00006D170000}"/>
    <cellStyle name="Normal 2 2 2 2 2 2 13 4" xfId="13245" xr:uid="{00000000-0005-0000-0000-00006E170000}"/>
    <cellStyle name="Normal 2 2 2 2 2 2 13 5" xfId="16347" xr:uid="{00000000-0005-0000-0000-00006F170000}"/>
    <cellStyle name="Normal 2 2 2 2 2 2 13 6" xfId="19385" xr:uid="{00000000-0005-0000-0000-000070170000}"/>
    <cellStyle name="Normal 2 2 2 2 2 2 13 7" xfId="22390" xr:uid="{00000000-0005-0000-0000-000071170000}"/>
    <cellStyle name="Normal 2 2 2 2 2 2 13 8" xfId="28277" xr:uid="{00000000-0005-0000-0000-000072170000}"/>
    <cellStyle name="Normal 2 2 2 2 2 2 13 9" xfId="29740" xr:uid="{00000000-0005-0000-0000-000073170000}"/>
    <cellStyle name="Normal 2 2 2 2 2 2 13_Tabla M" xfId="36276" xr:uid="{00000000-0005-0000-0000-000074170000}"/>
    <cellStyle name="Normal 2 2 2 2 2 2 14" xfId="3311" xr:uid="{00000000-0005-0000-0000-000075170000}"/>
    <cellStyle name="Normal 2 2 2 2 2 2 14 10" xfId="34500" xr:uid="{00000000-0005-0000-0000-000076170000}"/>
    <cellStyle name="Normal 2 2 2 2 2 2 14 2" xfId="7930" xr:uid="{00000000-0005-0000-0000-000077170000}"/>
    <cellStyle name="Normal 2 2 2 2 2 2 14 3" xfId="10103" xr:uid="{00000000-0005-0000-0000-000078170000}"/>
    <cellStyle name="Normal 2 2 2 2 2 2 14 4" xfId="13244" xr:uid="{00000000-0005-0000-0000-000079170000}"/>
    <cellStyle name="Normal 2 2 2 2 2 2 14 5" xfId="16346" xr:uid="{00000000-0005-0000-0000-00007A170000}"/>
    <cellStyle name="Normal 2 2 2 2 2 2 14 6" xfId="19384" xr:uid="{00000000-0005-0000-0000-00007B170000}"/>
    <cellStyle name="Normal 2 2 2 2 2 2 14 7" xfId="22389" xr:uid="{00000000-0005-0000-0000-00007C170000}"/>
    <cellStyle name="Normal 2 2 2 2 2 2 14 8" xfId="32638" xr:uid="{00000000-0005-0000-0000-00007D170000}"/>
    <cellStyle name="Normal 2 2 2 2 2 2 14 9" xfId="34030" xr:uid="{00000000-0005-0000-0000-00007E170000}"/>
    <cellStyle name="Normal 2 2 2 2 2 2 14_Tabla M" xfId="36277" xr:uid="{00000000-0005-0000-0000-00007F170000}"/>
    <cellStyle name="Normal 2 2 2 2 2 2 15" xfId="3312" xr:uid="{00000000-0005-0000-0000-000080170000}"/>
    <cellStyle name="Normal 2 2 2 2 2 2 15 10" xfId="26887" xr:uid="{00000000-0005-0000-0000-000081170000}"/>
    <cellStyle name="Normal 2 2 2 2 2 2 15 2" xfId="7931" xr:uid="{00000000-0005-0000-0000-000082170000}"/>
    <cellStyle name="Normal 2 2 2 2 2 2 15 3" xfId="10102" xr:uid="{00000000-0005-0000-0000-000083170000}"/>
    <cellStyle name="Normal 2 2 2 2 2 2 15 4" xfId="13243" xr:uid="{00000000-0005-0000-0000-000084170000}"/>
    <cellStyle name="Normal 2 2 2 2 2 2 15 5" xfId="16345" xr:uid="{00000000-0005-0000-0000-000085170000}"/>
    <cellStyle name="Normal 2 2 2 2 2 2 15 6" xfId="19383" xr:uid="{00000000-0005-0000-0000-000086170000}"/>
    <cellStyle name="Normal 2 2 2 2 2 2 15 7" xfId="22388" xr:uid="{00000000-0005-0000-0000-000087170000}"/>
    <cellStyle name="Normal 2 2 2 2 2 2 15 8" xfId="31690" xr:uid="{00000000-0005-0000-0000-000088170000}"/>
    <cellStyle name="Normal 2 2 2 2 2 2 15 9" xfId="33273" xr:uid="{00000000-0005-0000-0000-000089170000}"/>
    <cellStyle name="Normal 2 2 2 2 2 2 15_Tabla M" xfId="36278" xr:uid="{00000000-0005-0000-0000-00008A170000}"/>
    <cellStyle name="Normal 2 2 2 2 2 2 16" xfId="3313" xr:uid="{00000000-0005-0000-0000-00008B170000}"/>
    <cellStyle name="Normal 2 2 2 2 2 2 16 10" xfId="24786" xr:uid="{00000000-0005-0000-0000-00008C170000}"/>
    <cellStyle name="Normal 2 2 2 2 2 2 16 2" xfId="7932" xr:uid="{00000000-0005-0000-0000-00008D170000}"/>
    <cellStyle name="Normal 2 2 2 2 2 2 16 3" xfId="10101" xr:uid="{00000000-0005-0000-0000-00008E170000}"/>
    <cellStyle name="Normal 2 2 2 2 2 2 16 4" xfId="13242" xr:uid="{00000000-0005-0000-0000-00008F170000}"/>
    <cellStyle name="Normal 2 2 2 2 2 2 16 5" xfId="16344" xr:uid="{00000000-0005-0000-0000-000090170000}"/>
    <cellStyle name="Normal 2 2 2 2 2 2 16 6" xfId="19382" xr:uid="{00000000-0005-0000-0000-000091170000}"/>
    <cellStyle name="Normal 2 2 2 2 2 2 16 7" xfId="22387" xr:uid="{00000000-0005-0000-0000-000092170000}"/>
    <cellStyle name="Normal 2 2 2 2 2 2 16 8" xfId="30577" xr:uid="{00000000-0005-0000-0000-000093170000}"/>
    <cellStyle name="Normal 2 2 2 2 2 2 16 9" xfId="30891" xr:uid="{00000000-0005-0000-0000-000094170000}"/>
    <cellStyle name="Normal 2 2 2 2 2 2 16_Tabla M" xfId="36279" xr:uid="{00000000-0005-0000-0000-000095170000}"/>
    <cellStyle name="Normal 2 2 2 2 2 2 17" xfId="3314" xr:uid="{00000000-0005-0000-0000-000096170000}"/>
    <cellStyle name="Normal 2 2 2 2 2 2 17 10" xfId="27374" xr:uid="{00000000-0005-0000-0000-000097170000}"/>
    <cellStyle name="Normal 2 2 2 2 2 2 17 2" xfId="7933" xr:uid="{00000000-0005-0000-0000-000098170000}"/>
    <cellStyle name="Normal 2 2 2 2 2 2 17 3" xfId="10100" xr:uid="{00000000-0005-0000-0000-000099170000}"/>
    <cellStyle name="Normal 2 2 2 2 2 2 17 4" xfId="13241" xr:uid="{00000000-0005-0000-0000-00009A170000}"/>
    <cellStyle name="Normal 2 2 2 2 2 2 17 5" xfId="16343" xr:uid="{00000000-0005-0000-0000-00009B170000}"/>
    <cellStyle name="Normal 2 2 2 2 2 2 17 6" xfId="19381" xr:uid="{00000000-0005-0000-0000-00009C170000}"/>
    <cellStyle name="Normal 2 2 2 2 2 2 17 7" xfId="22386" xr:uid="{00000000-0005-0000-0000-00009D170000}"/>
    <cellStyle name="Normal 2 2 2 2 2 2 17 8" xfId="29408" xr:uid="{00000000-0005-0000-0000-00009E170000}"/>
    <cellStyle name="Normal 2 2 2 2 2 2 17 9" xfId="28670" xr:uid="{00000000-0005-0000-0000-00009F170000}"/>
    <cellStyle name="Normal 2 2 2 2 2 2 17_Tabla M" xfId="36280" xr:uid="{00000000-0005-0000-0000-0000A0170000}"/>
    <cellStyle name="Normal 2 2 2 2 2 2 18" xfId="3315" xr:uid="{00000000-0005-0000-0000-0000A1170000}"/>
    <cellStyle name="Normal 2 2 2 2 2 2 18 10" xfId="35557" xr:uid="{00000000-0005-0000-0000-0000A2170000}"/>
    <cellStyle name="Normal 2 2 2 2 2 2 18 2" xfId="7934" xr:uid="{00000000-0005-0000-0000-0000A3170000}"/>
    <cellStyle name="Normal 2 2 2 2 2 2 18 3" xfId="10099" xr:uid="{00000000-0005-0000-0000-0000A4170000}"/>
    <cellStyle name="Normal 2 2 2 2 2 2 18 4" xfId="13240" xr:uid="{00000000-0005-0000-0000-0000A5170000}"/>
    <cellStyle name="Normal 2 2 2 2 2 2 18 5" xfId="16342" xr:uid="{00000000-0005-0000-0000-0000A6170000}"/>
    <cellStyle name="Normal 2 2 2 2 2 2 18 6" xfId="19380" xr:uid="{00000000-0005-0000-0000-0000A7170000}"/>
    <cellStyle name="Normal 2 2 2 2 2 2 18 7" xfId="22385" xr:uid="{00000000-0005-0000-0000-0000A8170000}"/>
    <cellStyle name="Normal 2 2 2 2 2 2 18 8" xfId="28276" xr:uid="{00000000-0005-0000-0000-0000A9170000}"/>
    <cellStyle name="Normal 2 2 2 2 2 2 18 9" xfId="30879" xr:uid="{00000000-0005-0000-0000-0000AA170000}"/>
    <cellStyle name="Normal 2 2 2 2 2 2 18_Tabla M" xfId="36281" xr:uid="{00000000-0005-0000-0000-0000AB170000}"/>
    <cellStyle name="Normal 2 2 2 2 2 2 19" xfId="3316" xr:uid="{00000000-0005-0000-0000-0000AC170000}"/>
    <cellStyle name="Normal 2 2 2 2 2 2 19 10" xfId="35405" xr:uid="{00000000-0005-0000-0000-0000AD170000}"/>
    <cellStyle name="Normal 2 2 2 2 2 2 19 2" xfId="7935" xr:uid="{00000000-0005-0000-0000-0000AE170000}"/>
    <cellStyle name="Normal 2 2 2 2 2 2 19 3" xfId="10098" xr:uid="{00000000-0005-0000-0000-0000AF170000}"/>
    <cellStyle name="Normal 2 2 2 2 2 2 19 4" xfId="13239" xr:uid="{00000000-0005-0000-0000-0000B0170000}"/>
    <cellStyle name="Normal 2 2 2 2 2 2 19 5" xfId="16341" xr:uid="{00000000-0005-0000-0000-0000B1170000}"/>
    <cellStyle name="Normal 2 2 2 2 2 2 19 6" xfId="19379" xr:uid="{00000000-0005-0000-0000-0000B2170000}"/>
    <cellStyle name="Normal 2 2 2 2 2 2 19 7" xfId="22384" xr:uid="{00000000-0005-0000-0000-0000B3170000}"/>
    <cellStyle name="Normal 2 2 2 2 2 2 19 8" xfId="32637" xr:uid="{00000000-0005-0000-0000-0000B4170000}"/>
    <cellStyle name="Normal 2 2 2 2 2 2 19 9" xfId="34029" xr:uid="{00000000-0005-0000-0000-0000B5170000}"/>
    <cellStyle name="Normal 2 2 2 2 2 2 19_Tabla M" xfId="36282" xr:uid="{00000000-0005-0000-0000-0000B6170000}"/>
    <cellStyle name="Normal 2 2 2 2 2 2 2" xfId="3317" xr:uid="{00000000-0005-0000-0000-0000B7170000}"/>
    <cellStyle name="Normal 2 2 2 2 2 2 2 10" xfId="3318" xr:uid="{00000000-0005-0000-0000-0000B8170000}"/>
    <cellStyle name="Normal 2 2 2 2 2 2 2 11" xfId="3319" xr:uid="{00000000-0005-0000-0000-0000B9170000}"/>
    <cellStyle name="Normal 2 2 2 2 2 2 2 12" xfId="3320" xr:uid="{00000000-0005-0000-0000-0000BA170000}"/>
    <cellStyle name="Normal 2 2 2 2 2 2 2 13" xfId="3321" xr:uid="{00000000-0005-0000-0000-0000BB170000}"/>
    <cellStyle name="Normal 2 2 2 2 2 2 2 14" xfId="3322" xr:uid="{00000000-0005-0000-0000-0000BC170000}"/>
    <cellStyle name="Normal 2 2 2 2 2 2 2 15" xfId="3323" xr:uid="{00000000-0005-0000-0000-0000BD170000}"/>
    <cellStyle name="Normal 2 2 2 2 2 2 2 16" xfId="3324" xr:uid="{00000000-0005-0000-0000-0000BE170000}"/>
    <cellStyle name="Normal 2 2 2 2 2 2 2 17" xfId="3325" xr:uid="{00000000-0005-0000-0000-0000BF170000}"/>
    <cellStyle name="Normal 2 2 2 2 2 2 2 18" xfId="3326" xr:uid="{00000000-0005-0000-0000-0000C0170000}"/>
    <cellStyle name="Normal 2 2 2 2 2 2 2 19" xfId="3327" xr:uid="{00000000-0005-0000-0000-0000C1170000}"/>
    <cellStyle name="Normal 2 2 2 2 2 2 2 2" xfId="3328" xr:uid="{00000000-0005-0000-0000-0000C2170000}"/>
    <cellStyle name="Normal 2 2 2 2 2 2 2 2 10" xfId="3329" xr:uid="{00000000-0005-0000-0000-0000C3170000}"/>
    <cellStyle name="Normal 2 2 2 2 2 2 2 2 10 10" xfId="35736" xr:uid="{00000000-0005-0000-0000-0000C4170000}"/>
    <cellStyle name="Normal 2 2 2 2 2 2 2 2 10 2" xfId="7948" xr:uid="{00000000-0005-0000-0000-0000C5170000}"/>
    <cellStyle name="Normal 2 2 2 2 2 2 2 2 10 3" xfId="10085" xr:uid="{00000000-0005-0000-0000-0000C6170000}"/>
    <cellStyle name="Normal 2 2 2 2 2 2 2 2 10 4" xfId="13226" xr:uid="{00000000-0005-0000-0000-0000C7170000}"/>
    <cellStyle name="Normal 2 2 2 2 2 2 2 2 10 5" xfId="16328" xr:uid="{00000000-0005-0000-0000-0000C8170000}"/>
    <cellStyle name="Normal 2 2 2 2 2 2 2 2 10 6" xfId="19366" xr:uid="{00000000-0005-0000-0000-0000C9170000}"/>
    <cellStyle name="Normal 2 2 2 2 2 2 2 2 10 7" xfId="22375" xr:uid="{00000000-0005-0000-0000-0000CA170000}"/>
    <cellStyle name="Normal 2 2 2 2 2 2 2 2 10 8" xfId="29406" xr:uid="{00000000-0005-0000-0000-0000CB170000}"/>
    <cellStyle name="Normal 2 2 2 2 2 2 2 2 10 9" xfId="26920" xr:uid="{00000000-0005-0000-0000-0000CC170000}"/>
    <cellStyle name="Normal 2 2 2 2 2 2 2 2 10_Tabla M" xfId="36285" xr:uid="{00000000-0005-0000-0000-0000CD170000}"/>
    <cellStyle name="Normal 2 2 2 2 2 2 2 2 11" xfId="3330" xr:uid="{00000000-0005-0000-0000-0000CE170000}"/>
    <cellStyle name="Normal 2 2 2 2 2 2 2 2 11 10" xfId="35404" xr:uid="{00000000-0005-0000-0000-0000CF170000}"/>
    <cellStyle name="Normal 2 2 2 2 2 2 2 2 11 2" xfId="7949" xr:uid="{00000000-0005-0000-0000-0000D0170000}"/>
    <cellStyle name="Normal 2 2 2 2 2 2 2 2 11 3" xfId="10084" xr:uid="{00000000-0005-0000-0000-0000D1170000}"/>
    <cellStyle name="Normal 2 2 2 2 2 2 2 2 11 4" xfId="13225" xr:uid="{00000000-0005-0000-0000-0000D2170000}"/>
    <cellStyle name="Normal 2 2 2 2 2 2 2 2 11 5" xfId="16327" xr:uid="{00000000-0005-0000-0000-0000D3170000}"/>
    <cellStyle name="Normal 2 2 2 2 2 2 2 2 11 6" xfId="19365" xr:uid="{00000000-0005-0000-0000-0000D4170000}"/>
    <cellStyle name="Normal 2 2 2 2 2 2 2 2 11 7" xfId="22374" xr:uid="{00000000-0005-0000-0000-0000D5170000}"/>
    <cellStyle name="Normal 2 2 2 2 2 2 2 2 11 8" xfId="28274" xr:uid="{00000000-0005-0000-0000-0000D6170000}"/>
    <cellStyle name="Normal 2 2 2 2 2 2 2 2 11 9" xfId="28587" xr:uid="{00000000-0005-0000-0000-0000D7170000}"/>
    <cellStyle name="Normal 2 2 2 2 2 2 2 2 11_Tabla M" xfId="36286" xr:uid="{00000000-0005-0000-0000-0000D8170000}"/>
    <cellStyle name="Normal 2 2 2 2 2 2 2 2 12" xfId="3331" xr:uid="{00000000-0005-0000-0000-0000D9170000}"/>
    <cellStyle name="Normal 2 2 2 2 2 2 2 2 12 10" xfId="34952" xr:uid="{00000000-0005-0000-0000-0000DA170000}"/>
    <cellStyle name="Normal 2 2 2 2 2 2 2 2 12 2" xfId="7950" xr:uid="{00000000-0005-0000-0000-0000DB170000}"/>
    <cellStyle name="Normal 2 2 2 2 2 2 2 2 12 3" xfId="10083" xr:uid="{00000000-0005-0000-0000-0000DC170000}"/>
    <cellStyle name="Normal 2 2 2 2 2 2 2 2 12 4" xfId="13224" xr:uid="{00000000-0005-0000-0000-0000DD170000}"/>
    <cellStyle name="Normal 2 2 2 2 2 2 2 2 12 5" xfId="16326" xr:uid="{00000000-0005-0000-0000-0000DE170000}"/>
    <cellStyle name="Normal 2 2 2 2 2 2 2 2 12 6" xfId="19364" xr:uid="{00000000-0005-0000-0000-0000DF170000}"/>
    <cellStyle name="Normal 2 2 2 2 2 2 2 2 12 7" xfId="22373" xr:uid="{00000000-0005-0000-0000-0000E0170000}"/>
    <cellStyle name="Normal 2 2 2 2 2 2 2 2 12 8" xfId="32635" xr:uid="{00000000-0005-0000-0000-0000E1170000}"/>
    <cellStyle name="Normal 2 2 2 2 2 2 2 2 12 9" xfId="34028" xr:uid="{00000000-0005-0000-0000-0000E2170000}"/>
    <cellStyle name="Normal 2 2 2 2 2 2 2 2 12_Tabla M" xfId="36287" xr:uid="{00000000-0005-0000-0000-0000E3170000}"/>
    <cellStyle name="Normal 2 2 2 2 2 2 2 2 13" xfId="3332" xr:uid="{00000000-0005-0000-0000-0000E4170000}"/>
    <cellStyle name="Normal 2 2 2 2 2 2 2 2 13 10" xfId="34499" xr:uid="{00000000-0005-0000-0000-0000E5170000}"/>
    <cellStyle name="Normal 2 2 2 2 2 2 2 2 13 2" xfId="7951" xr:uid="{00000000-0005-0000-0000-0000E6170000}"/>
    <cellStyle name="Normal 2 2 2 2 2 2 2 2 13 3" xfId="10082" xr:uid="{00000000-0005-0000-0000-0000E7170000}"/>
    <cellStyle name="Normal 2 2 2 2 2 2 2 2 13 4" xfId="13223" xr:uid="{00000000-0005-0000-0000-0000E8170000}"/>
    <cellStyle name="Normal 2 2 2 2 2 2 2 2 13 5" xfId="16325" xr:uid="{00000000-0005-0000-0000-0000E9170000}"/>
    <cellStyle name="Normal 2 2 2 2 2 2 2 2 13 6" xfId="19363" xr:uid="{00000000-0005-0000-0000-0000EA170000}"/>
    <cellStyle name="Normal 2 2 2 2 2 2 2 2 13 7" xfId="22372" xr:uid="{00000000-0005-0000-0000-0000EB170000}"/>
    <cellStyle name="Normal 2 2 2 2 2 2 2 2 13 8" xfId="31687" xr:uid="{00000000-0005-0000-0000-0000EC170000}"/>
    <cellStyle name="Normal 2 2 2 2 2 2 2 2 13 9" xfId="33271" xr:uid="{00000000-0005-0000-0000-0000ED170000}"/>
    <cellStyle name="Normal 2 2 2 2 2 2 2 2 13_Tabla M" xfId="36288" xr:uid="{00000000-0005-0000-0000-0000EE170000}"/>
    <cellStyle name="Normal 2 2 2 2 2 2 2 2 14" xfId="3333" xr:uid="{00000000-0005-0000-0000-0000EF170000}"/>
    <cellStyle name="Normal 2 2 2 2 2 2 2 2 14 10" xfId="28275" xr:uid="{00000000-0005-0000-0000-0000F0170000}"/>
    <cellStyle name="Normal 2 2 2 2 2 2 2 2 14 2" xfId="7952" xr:uid="{00000000-0005-0000-0000-0000F1170000}"/>
    <cellStyle name="Normal 2 2 2 2 2 2 2 2 14 3" xfId="10024" xr:uid="{00000000-0005-0000-0000-0000F2170000}"/>
    <cellStyle name="Normal 2 2 2 2 2 2 2 2 14 4" xfId="13165" xr:uid="{00000000-0005-0000-0000-0000F3170000}"/>
    <cellStyle name="Normal 2 2 2 2 2 2 2 2 14 5" xfId="16267" xr:uid="{00000000-0005-0000-0000-0000F4170000}"/>
    <cellStyle name="Normal 2 2 2 2 2 2 2 2 14 6" xfId="19305" xr:uid="{00000000-0005-0000-0000-0000F5170000}"/>
    <cellStyle name="Normal 2 2 2 2 2 2 2 2 14 7" xfId="22314" xr:uid="{00000000-0005-0000-0000-0000F6170000}"/>
    <cellStyle name="Normal 2 2 2 2 2 2 2 2 14 8" xfId="30574" xr:uid="{00000000-0005-0000-0000-0000F7170000}"/>
    <cellStyle name="Normal 2 2 2 2 2 2 2 2 14 9" xfId="29756" xr:uid="{00000000-0005-0000-0000-0000F8170000}"/>
    <cellStyle name="Normal 2 2 2 2 2 2 2 2 14_Tabla M" xfId="36289" xr:uid="{00000000-0005-0000-0000-0000F9170000}"/>
    <cellStyle name="Normal 2 2 2 2 2 2 2 2 15" xfId="3334" xr:uid="{00000000-0005-0000-0000-0000FA170000}"/>
    <cellStyle name="Normal 2 2 2 2 2 2 2 2 15 10" xfId="28804" xr:uid="{00000000-0005-0000-0000-0000FB170000}"/>
    <cellStyle name="Normal 2 2 2 2 2 2 2 2 15 2" xfId="7953" xr:uid="{00000000-0005-0000-0000-0000FC170000}"/>
    <cellStyle name="Normal 2 2 2 2 2 2 2 2 15 3" xfId="10023" xr:uid="{00000000-0005-0000-0000-0000FD170000}"/>
    <cellStyle name="Normal 2 2 2 2 2 2 2 2 15 4" xfId="13164" xr:uid="{00000000-0005-0000-0000-0000FE170000}"/>
    <cellStyle name="Normal 2 2 2 2 2 2 2 2 15 5" xfId="16266" xr:uid="{00000000-0005-0000-0000-0000FF170000}"/>
    <cellStyle name="Normal 2 2 2 2 2 2 2 2 15 6" xfId="19304" xr:uid="{00000000-0005-0000-0000-000000180000}"/>
    <cellStyle name="Normal 2 2 2 2 2 2 2 2 15 7" xfId="22313" xr:uid="{00000000-0005-0000-0000-000001180000}"/>
    <cellStyle name="Normal 2 2 2 2 2 2 2 2 15 8" xfId="29405" xr:uid="{00000000-0005-0000-0000-000002180000}"/>
    <cellStyle name="Normal 2 2 2 2 2 2 2 2 15 9" xfId="27538" xr:uid="{00000000-0005-0000-0000-000003180000}"/>
    <cellStyle name="Normal 2 2 2 2 2 2 2 2 15_Tabla M" xfId="36290" xr:uid="{00000000-0005-0000-0000-000004180000}"/>
    <cellStyle name="Normal 2 2 2 2 2 2 2 2 16" xfId="3335" xr:uid="{00000000-0005-0000-0000-000005180000}"/>
    <cellStyle name="Normal 2 2 2 2 2 2 2 2 16 10" xfId="33409" xr:uid="{00000000-0005-0000-0000-000006180000}"/>
    <cellStyle name="Normal 2 2 2 2 2 2 2 2 16 2" xfId="7954" xr:uid="{00000000-0005-0000-0000-000007180000}"/>
    <cellStyle name="Normal 2 2 2 2 2 2 2 2 16 3" xfId="10022" xr:uid="{00000000-0005-0000-0000-000008180000}"/>
    <cellStyle name="Normal 2 2 2 2 2 2 2 2 16 4" xfId="13163" xr:uid="{00000000-0005-0000-0000-000009180000}"/>
    <cellStyle name="Normal 2 2 2 2 2 2 2 2 16 5" xfId="16265" xr:uid="{00000000-0005-0000-0000-00000A180000}"/>
    <cellStyle name="Normal 2 2 2 2 2 2 2 2 16 6" xfId="19303" xr:uid="{00000000-0005-0000-0000-00000B180000}"/>
    <cellStyle name="Normal 2 2 2 2 2 2 2 2 16 7" xfId="22312" xr:uid="{00000000-0005-0000-0000-00000C180000}"/>
    <cellStyle name="Normal 2 2 2 2 2 2 2 2 16 8" xfId="28273" xr:uid="{00000000-0005-0000-0000-00000D180000}"/>
    <cellStyle name="Normal 2 2 2 2 2 2 2 2 16 9" xfId="29741" xr:uid="{00000000-0005-0000-0000-00000E180000}"/>
    <cellStyle name="Normal 2 2 2 2 2 2 2 2 16_Tabla M" xfId="36291" xr:uid="{00000000-0005-0000-0000-00000F180000}"/>
    <cellStyle name="Normal 2 2 2 2 2 2 2 2 17" xfId="3336" xr:uid="{00000000-0005-0000-0000-000010180000}"/>
    <cellStyle name="Normal 2 2 2 2 2 2 2 2 17 10" xfId="35829" xr:uid="{00000000-0005-0000-0000-000011180000}"/>
    <cellStyle name="Normal 2 2 2 2 2 2 2 2 17 2" xfId="7955" xr:uid="{00000000-0005-0000-0000-000012180000}"/>
    <cellStyle name="Normal 2 2 2 2 2 2 2 2 17 3" xfId="10021" xr:uid="{00000000-0005-0000-0000-000013180000}"/>
    <cellStyle name="Normal 2 2 2 2 2 2 2 2 17 4" xfId="13162" xr:uid="{00000000-0005-0000-0000-000014180000}"/>
    <cellStyle name="Normal 2 2 2 2 2 2 2 2 17 5" xfId="16264" xr:uid="{00000000-0005-0000-0000-000015180000}"/>
    <cellStyle name="Normal 2 2 2 2 2 2 2 2 17 6" xfId="19302" xr:uid="{00000000-0005-0000-0000-000016180000}"/>
    <cellStyle name="Normal 2 2 2 2 2 2 2 2 17 7" xfId="22311" xr:uid="{00000000-0005-0000-0000-000017180000}"/>
    <cellStyle name="Normal 2 2 2 2 2 2 2 2 17 8" xfId="32634" xr:uid="{00000000-0005-0000-0000-000018180000}"/>
    <cellStyle name="Normal 2 2 2 2 2 2 2 2 17 9" xfId="34027" xr:uid="{00000000-0005-0000-0000-000019180000}"/>
    <cellStyle name="Normal 2 2 2 2 2 2 2 2 17_Tabla M" xfId="36292" xr:uid="{00000000-0005-0000-0000-00001A180000}"/>
    <cellStyle name="Normal 2 2 2 2 2 2 2 2 18" xfId="3337" xr:uid="{00000000-0005-0000-0000-00001B180000}"/>
    <cellStyle name="Normal 2 2 2 2 2 2 2 2 18 10" xfId="35403" xr:uid="{00000000-0005-0000-0000-00001C180000}"/>
    <cellStyle name="Normal 2 2 2 2 2 2 2 2 18 2" xfId="7956" xr:uid="{00000000-0005-0000-0000-00001D180000}"/>
    <cellStyle name="Normal 2 2 2 2 2 2 2 2 18 3" xfId="10020" xr:uid="{00000000-0005-0000-0000-00001E180000}"/>
    <cellStyle name="Normal 2 2 2 2 2 2 2 2 18 4" xfId="13161" xr:uid="{00000000-0005-0000-0000-00001F180000}"/>
    <cellStyle name="Normal 2 2 2 2 2 2 2 2 18 5" xfId="16263" xr:uid="{00000000-0005-0000-0000-000020180000}"/>
    <cellStyle name="Normal 2 2 2 2 2 2 2 2 18 6" xfId="19301" xr:uid="{00000000-0005-0000-0000-000021180000}"/>
    <cellStyle name="Normal 2 2 2 2 2 2 2 2 18 7" xfId="22310" xr:uid="{00000000-0005-0000-0000-000022180000}"/>
    <cellStyle name="Normal 2 2 2 2 2 2 2 2 18 8" xfId="31686" xr:uid="{00000000-0005-0000-0000-000023180000}"/>
    <cellStyle name="Normal 2 2 2 2 2 2 2 2 18 9" xfId="33270" xr:uid="{00000000-0005-0000-0000-000024180000}"/>
    <cellStyle name="Normal 2 2 2 2 2 2 2 2 18_Tabla M" xfId="36293" xr:uid="{00000000-0005-0000-0000-000025180000}"/>
    <cellStyle name="Normal 2 2 2 2 2 2 2 2 19" xfId="3338" xr:uid="{00000000-0005-0000-0000-000026180000}"/>
    <cellStyle name="Normal 2 2 2 2 2 2 2 2 19 10" xfId="34951" xr:uid="{00000000-0005-0000-0000-000027180000}"/>
    <cellStyle name="Normal 2 2 2 2 2 2 2 2 19 2" xfId="7957" xr:uid="{00000000-0005-0000-0000-000028180000}"/>
    <cellStyle name="Normal 2 2 2 2 2 2 2 2 19 3" xfId="10019" xr:uid="{00000000-0005-0000-0000-000029180000}"/>
    <cellStyle name="Normal 2 2 2 2 2 2 2 2 19 4" xfId="13160" xr:uid="{00000000-0005-0000-0000-00002A180000}"/>
    <cellStyle name="Normal 2 2 2 2 2 2 2 2 19 5" xfId="16262" xr:uid="{00000000-0005-0000-0000-00002B180000}"/>
    <cellStyle name="Normal 2 2 2 2 2 2 2 2 19 6" xfId="19300" xr:uid="{00000000-0005-0000-0000-00002C180000}"/>
    <cellStyle name="Normal 2 2 2 2 2 2 2 2 19 7" xfId="22309" xr:uid="{00000000-0005-0000-0000-00002D180000}"/>
    <cellStyle name="Normal 2 2 2 2 2 2 2 2 19 8" xfId="30573" xr:uid="{00000000-0005-0000-0000-00002E180000}"/>
    <cellStyle name="Normal 2 2 2 2 2 2 2 2 19 9" xfId="30890" xr:uid="{00000000-0005-0000-0000-00002F180000}"/>
    <cellStyle name="Normal 2 2 2 2 2 2 2 2 19_Tabla M" xfId="36294" xr:uid="{00000000-0005-0000-0000-000030180000}"/>
    <cellStyle name="Normal 2 2 2 2 2 2 2 2 2" xfId="3339" xr:uid="{00000000-0005-0000-0000-000031180000}"/>
    <cellStyle name="Normal 2 2 2 2 2 2 2 2 2 10" xfId="3340" xr:uid="{00000000-0005-0000-0000-000032180000}"/>
    <cellStyle name="Normal 2 2 2 2 2 2 2 2 2 11" xfId="3341" xr:uid="{00000000-0005-0000-0000-000033180000}"/>
    <cellStyle name="Normal 2 2 2 2 2 2 2 2 2 12" xfId="3342" xr:uid="{00000000-0005-0000-0000-000034180000}"/>
    <cellStyle name="Normal 2 2 2 2 2 2 2 2 2 13" xfId="3343" xr:uid="{00000000-0005-0000-0000-000035180000}"/>
    <cellStyle name="Normal 2 2 2 2 2 2 2 2 2 14" xfId="3344" xr:uid="{00000000-0005-0000-0000-000036180000}"/>
    <cellStyle name="Normal 2 2 2 2 2 2 2 2 2 15" xfId="3345" xr:uid="{00000000-0005-0000-0000-000037180000}"/>
    <cellStyle name="Normal 2 2 2 2 2 2 2 2 2 16" xfId="3346" xr:uid="{00000000-0005-0000-0000-000038180000}"/>
    <cellStyle name="Normal 2 2 2 2 2 2 2 2 2 17" xfId="3347" xr:uid="{00000000-0005-0000-0000-000039180000}"/>
    <cellStyle name="Normal 2 2 2 2 2 2 2 2 2 18" xfId="3348" xr:uid="{00000000-0005-0000-0000-00003A180000}"/>
    <cellStyle name="Normal 2 2 2 2 2 2 2 2 2 19" xfId="3349" xr:uid="{00000000-0005-0000-0000-00003B180000}"/>
    <cellStyle name="Normal 2 2 2 2 2 2 2 2 2 2" xfId="3350" xr:uid="{00000000-0005-0000-0000-00003C180000}"/>
    <cellStyle name="Normal 2 2 2 2 2 2 2 2 2 2 10" xfId="3351" xr:uid="{00000000-0005-0000-0000-00003D180000}"/>
    <cellStyle name="Normal 2 2 2 2 2 2 2 2 2 2 10 10" xfId="35402" xr:uid="{00000000-0005-0000-0000-00003E180000}"/>
    <cellStyle name="Normal 2 2 2 2 2 2 2 2 2 2 10 2" xfId="7970" xr:uid="{00000000-0005-0000-0000-00003F180000}"/>
    <cellStyle name="Normal 2 2 2 2 2 2 2 2 2 2 10 3" xfId="10006" xr:uid="{00000000-0005-0000-0000-000040180000}"/>
    <cellStyle name="Normal 2 2 2 2 2 2 2 2 2 2 10 4" xfId="13147" xr:uid="{00000000-0005-0000-0000-000041180000}"/>
    <cellStyle name="Normal 2 2 2 2 2 2 2 2 2 2 10 5" xfId="16249" xr:uid="{00000000-0005-0000-0000-000042180000}"/>
    <cellStyle name="Normal 2 2 2 2 2 2 2 2 2 2 10 6" xfId="19291" xr:uid="{00000000-0005-0000-0000-000043180000}"/>
    <cellStyle name="Normal 2 2 2 2 2 2 2 2 2 2 10 7" xfId="22301" xr:uid="{00000000-0005-0000-0000-000044180000}"/>
    <cellStyle name="Normal 2 2 2 2 2 2 2 2 2 2 10 8" xfId="32632" xr:uid="{00000000-0005-0000-0000-000045180000}"/>
    <cellStyle name="Normal 2 2 2 2 2 2 2 2 2 2 10 9" xfId="34026" xr:uid="{00000000-0005-0000-0000-000046180000}"/>
    <cellStyle name="Normal 2 2 2 2 2 2 2 2 2 2 10_Tabla M" xfId="36297" xr:uid="{00000000-0005-0000-0000-000047180000}"/>
    <cellStyle name="Normal 2 2 2 2 2 2 2 2 2 2 11" xfId="3352" xr:uid="{00000000-0005-0000-0000-000048180000}"/>
    <cellStyle name="Normal 2 2 2 2 2 2 2 2 2 2 11 10" xfId="34950" xr:uid="{00000000-0005-0000-0000-000049180000}"/>
    <cellStyle name="Normal 2 2 2 2 2 2 2 2 2 2 11 2" xfId="7971" xr:uid="{00000000-0005-0000-0000-00004A180000}"/>
    <cellStyle name="Normal 2 2 2 2 2 2 2 2 2 2 11 3" xfId="10005" xr:uid="{00000000-0005-0000-0000-00004B180000}"/>
    <cellStyle name="Normal 2 2 2 2 2 2 2 2 2 2 11 4" xfId="13146" xr:uid="{00000000-0005-0000-0000-00004C180000}"/>
    <cellStyle name="Normal 2 2 2 2 2 2 2 2 2 2 11 5" xfId="16248" xr:uid="{00000000-0005-0000-0000-00004D180000}"/>
    <cellStyle name="Normal 2 2 2 2 2 2 2 2 2 2 11 6" xfId="19290" xr:uid="{00000000-0005-0000-0000-00004E180000}"/>
    <cellStyle name="Normal 2 2 2 2 2 2 2 2 2 2 11 7" xfId="22300" xr:uid="{00000000-0005-0000-0000-00004F180000}"/>
    <cellStyle name="Normal 2 2 2 2 2 2 2 2 2 2 11 8" xfId="31684" xr:uid="{00000000-0005-0000-0000-000050180000}"/>
    <cellStyle name="Normal 2 2 2 2 2 2 2 2 2 2 11 9" xfId="33269" xr:uid="{00000000-0005-0000-0000-000051180000}"/>
    <cellStyle name="Normal 2 2 2 2 2 2 2 2 2 2 11_Tabla M" xfId="36298" xr:uid="{00000000-0005-0000-0000-000052180000}"/>
    <cellStyle name="Normal 2 2 2 2 2 2 2 2 2 2 12" xfId="3353" xr:uid="{00000000-0005-0000-0000-000053180000}"/>
    <cellStyle name="Normal 2 2 2 2 2 2 2 2 2 2 12 10" xfId="34497" xr:uid="{00000000-0005-0000-0000-000054180000}"/>
    <cellStyle name="Normal 2 2 2 2 2 2 2 2 2 2 12 2" xfId="7972" xr:uid="{00000000-0005-0000-0000-000055180000}"/>
    <cellStyle name="Normal 2 2 2 2 2 2 2 2 2 2 12 3" xfId="10004" xr:uid="{00000000-0005-0000-0000-000056180000}"/>
    <cellStyle name="Normal 2 2 2 2 2 2 2 2 2 2 12 4" xfId="13145" xr:uid="{00000000-0005-0000-0000-000057180000}"/>
    <cellStyle name="Normal 2 2 2 2 2 2 2 2 2 2 12 5" xfId="16247" xr:uid="{00000000-0005-0000-0000-000058180000}"/>
    <cellStyle name="Normal 2 2 2 2 2 2 2 2 2 2 12 6" xfId="19289" xr:uid="{00000000-0005-0000-0000-000059180000}"/>
    <cellStyle name="Normal 2 2 2 2 2 2 2 2 2 2 12 7" xfId="22299" xr:uid="{00000000-0005-0000-0000-00005A180000}"/>
    <cellStyle name="Normal 2 2 2 2 2 2 2 2 2 2 12 8" xfId="30571" xr:uid="{00000000-0005-0000-0000-00005B180000}"/>
    <cellStyle name="Normal 2 2 2 2 2 2 2 2 2 2 12 9" xfId="28602" xr:uid="{00000000-0005-0000-0000-00005C180000}"/>
    <cellStyle name="Normal 2 2 2 2 2 2 2 2 2 2 12_Tabla M" xfId="36299" xr:uid="{00000000-0005-0000-0000-00005D180000}"/>
    <cellStyle name="Normal 2 2 2 2 2 2 2 2 2 2 13" xfId="3354" xr:uid="{00000000-0005-0000-0000-00005E180000}"/>
    <cellStyle name="Normal 2 2 2 2 2 2 2 2 2 2 13 10" xfId="30576" xr:uid="{00000000-0005-0000-0000-00005F180000}"/>
    <cellStyle name="Normal 2 2 2 2 2 2 2 2 2 2 13 2" xfId="7973" xr:uid="{00000000-0005-0000-0000-000060180000}"/>
    <cellStyle name="Normal 2 2 2 2 2 2 2 2 2 2 13 3" xfId="10003" xr:uid="{00000000-0005-0000-0000-000061180000}"/>
    <cellStyle name="Normal 2 2 2 2 2 2 2 2 2 2 13 4" xfId="13144" xr:uid="{00000000-0005-0000-0000-000062180000}"/>
    <cellStyle name="Normal 2 2 2 2 2 2 2 2 2 2 13 5" xfId="16246" xr:uid="{00000000-0005-0000-0000-000063180000}"/>
    <cellStyle name="Normal 2 2 2 2 2 2 2 2 2 2 13 6" xfId="19288" xr:uid="{00000000-0005-0000-0000-000064180000}"/>
    <cellStyle name="Normal 2 2 2 2 2 2 2 2 2 2 13 7" xfId="22298" xr:uid="{00000000-0005-0000-0000-000065180000}"/>
    <cellStyle name="Normal 2 2 2 2 2 2 2 2 2 2 13 8" xfId="29403" xr:uid="{00000000-0005-0000-0000-000066180000}"/>
    <cellStyle name="Normal 2 2 2 2 2 2 2 2 2 2 13 9" xfId="26919" xr:uid="{00000000-0005-0000-0000-000067180000}"/>
    <cellStyle name="Normal 2 2 2 2 2 2 2 2 2 2 13_Tabla M" xfId="36300" xr:uid="{00000000-0005-0000-0000-000068180000}"/>
    <cellStyle name="Normal 2 2 2 2 2 2 2 2 2 2 14" xfId="3355" xr:uid="{00000000-0005-0000-0000-000069180000}"/>
    <cellStyle name="Normal 2 2 2 2 2 2 2 2 2 2 14 10" xfId="28391" xr:uid="{00000000-0005-0000-0000-00006A180000}"/>
    <cellStyle name="Normal 2 2 2 2 2 2 2 2 2 2 14 2" xfId="7974" xr:uid="{00000000-0005-0000-0000-00006B180000}"/>
    <cellStyle name="Normal 2 2 2 2 2 2 2 2 2 2 14 3" xfId="10002" xr:uid="{00000000-0005-0000-0000-00006C180000}"/>
    <cellStyle name="Normal 2 2 2 2 2 2 2 2 2 2 14 4" xfId="13143" xr:uid="{00000000-0005-0000-0000-00006D180000}"/>
    <cellStyle name="Normal 2 2 2 2 2 2 2 2 2 2 14 5" xfId="16245" xr:uid="{00000000-0005-0000-0000-00006E180000}"/>
    <cellStyle name="Normal 2 2 2 2 2 2 2 2 2 2 14 6" xfId="19287" xr:uid="{00000000-0005-0000-0000-00006F180000}"/>
    <cellStyle name="Normal 2 2 2 2 2 2 2 2 2 2 14 7" xfId="22297" xr:uid="{00000000-0005-0000-0000-000070180000}"/>
    <cellStyle name="Normal 2 2 2 2 2 2 2 2 2 2 14 8" xfId="28270" xr:uid="{00000000-0005-0000-0000-000071180000}"/>
    <cellStyle name="Normal 2 2 2 2 2 2 2 2 2 2 14 9" xfId="28588" xr:uid="{00000000-0005-0000-0000-000072180000}"/>
    <cellStyle name="Normal 2 2 2 2 2 2 2 2 2 2 14_Tabla M" xfId="36301" xr:uid="{00000000-0005-0000-0000-000073180000}"/>
    <cellStyle name="Normal 2 2 2 2 2 2 2 2 2 2 15" xfId="3356" xr:uid="{00000000-0005-0000-0000-000074180000}"/>
    <cellStyle name="Normal 2 2 2 2 2 2 2 2 2 2 15 10" xfId="29548" xr:uid="{00000000-0005-0000-0000-000075180000}"/>
    <cellStyle name="Normal 2 2 2 2 2 2 2 2 2 2 15 2" xfId="7975" xr:uid="{00000000-0005-0000-0000-000076180000}"/>
    <cellStyle name="Normal 2 2 2 2 2 2 2 2 2 2 15 3" xfId="10001" xr:uid="{00000000-0005-0000-0000-000077180000}"/>
    <cellStyle name="Normal 2 2 2 2 2 2 2 2 2 2 15 4" xfId="13142" xr:uid="{00000000-0005-0000-0000-000078180000}"/>
    <cellStyle name="Normal 2 2 2 2 2 2 2 2 2 2 15 5" xfId="16244" xr:uid="{00000000-0005-0000-0000-000079180000}"/>
    <cellStyle name="Normal 2 2 2 2 2 2 2 2 2 2 15 6" xfId="19286" xr:uid="{00000000-0005-0000-0000-00007A180000}"/>
    <cellStyle name="Normal 2 2 2 2 2 2 2 2 2 2 15 7" xfId="22296" xr:uid="{00000000-0005-0000-0000-00007B180000}"/>
    <cellStyle name="Normal 2 2 2 2 2 2 2 2 2 2 15 8" xfId="32631" xr:uid="{00000000-0005-0000-0000-00007C180000}"/>
    <cellStyle name="Normal 2 2 2 2 2 2 2 2 2 2 15 9" xfId="34025" xr:uid="{00000000-0005-0000-0000-00007D180000}"/>
    <cellStyle name="Normal 2 2 2 2 2 2 2 2 2 2 15_Tabla M" xfId="36302" xr:uid="{00000000-0005-0000-0000-00007E180000}"/>
    <cellStyle name="Normal 2 2 2 2 2 2 2 2 2 2 16" xfId="3357" xr:uid="{00000000-0005-0000-0000-00007F180000}"/>
    <cellStyle name="Normal 2 2 2 2 2 2 2 2 2 2 16 10" xfId="35643" xr:uid="{00000000-0005-0000-0000-000080180000}"/>
    <cellStyle name="Normal 2 2 2 2 2 2 2 2 2 2 16 2" xfId="7976" xr:uid="{00000000-0005-0000-0000-000081180000}"/>
    <cellStyle name="Normal 2 2 2 2 2 2 2 2 2 2 16 3" xfId="10000" xr:uid="{00000000-0005-0000-0000-000082180000}"/>
    <cellStyle name="Normal 2 2 2 2 2 2 2 2 2 2 16 4" xfId="13141" xr:uid="{00000000-0005-0000-0000-000083180000}"/>
    <cellStyle name="Normal 2 2 2 2 2 2 2 2 2 2 16 5" xfId="16243" xr:uid="{00000000-0005-0000-0000-000084180000}"/>
    <cellStyle name="Normal 2 2 2 2 2 2 2 2 2 2 16 6" xfId="19285" xr:uid="{00000000-0005-0000-0000-000085180000}"/>
    <cellStyle name="Normal 2 2 2 2 2 2 2 2 2 2 16 7" xfId="22295" xr:uid="{00000000-0005-0000-0000-000086180000}"/>
    <cellStyle name="Normal 2 2 2 2 2 2 2 2 2 2 16 8" xfId="31683" xr:uid="{00000000-0005-0000-0000-000087180000}"/>
    <cellStyle name="Normal 2 2 2 2 2 2 2 2 2 2 16 9" xfId="33268" xr:uid="{00000000-0005-0000-0000-000088180000}"/>
    <cellStyle name="Normal 2 2 2 2 2 2 2 2 2 2 16_Tabla M" xfId="36303" xr:uid="{00000000-0005-0000-0000-000089180000}"/>
    <cellStyle name="Normal 2 2 2 2 2 2 2 2 2 2 17" xfId="3358" xr:uid="{00000000-0005-0000-0000-00008A180000}"/>
    <cellStyle name="Normal 2 2 2 2 2 2 2 2 2 2 17 10" xfId="35401" xr:uid="{00000000-0005-0000-0000-00008B180000}"/>
    <cellStyle name="Normal 2 2 2 2 2 2 2 2 2 2 17 2" xfId="7977" xr:uid="{00000000-0005-0000-0000-00008C180000}"/>
    <cellStyle name="Normal 2 2 2 2 2 2 2 2 2 2 17 3" xfId="9999" xr:uid="{00000000-0005-0000-0000-00008D180000}"/>
    <cellStyle name="Normal 2 2 2 2 2 2 2 2 2 2 17 4" xfId="13140" xr:uid="{00000000-0005-0000-0000-00008E180000}"/>
    <cellStyle name="Normal 2 2 2 2 2 2 2 2 2 2 17 5" xfId="16242" xr:uid="{00000000-0005-0000-0000-00008F180000}"/>
    <cellStyle name="Normal 2 2 2 2 2 2 2 2 2 2 17 6" xfId="19284" xr:uid="{00000000-0005-0000-0000-000090180000}"/>
    <cellStyle name="Normal 2 2 2 2 2 2 2 2 2 2 17 7" xfId="22294" xr:uid="{00000000-0005-0000-0000-000091180000}"/>
    <cellStyle name="Normal 2 2 2 2 2 2 2 2 2 2 17 8" xfId="30570" xr:uid="{00000000-0005-0000-0000-000092180000}"/>
    <cellStyle name="Normal 2 2 2 2 2 2 2 2 2 2 17 9" xfId="29755" xr:uid="{00000000-0005-0000-0000-000093180000}"/>
    <cellStyle name="Normal 2 2 2 2 2 2 2 2 2 2 17_Tabla M" xfId="36304" xr:uid="{00000000-0005-0000-0000-000094180000}"/>
    <cellStyle name="Normal 2 2 2 2 2 2 2 2 2 2 18" xfId="3359" xr:uid="{00000000-0005-0000-0000-000095180000}"/>
    <cellStyle name="Normal 2 2 2 2 2 2 2 2 2 2 18 10" xfId="34949" xr:uid="{00000000-0005-0000-0000-000096180000}"/>
    <cellStyle name="Normal 2 2 2 2 2 2 2 2 2 2 18 2" xfId="7978" xr:uid="{00000000-0005-0000-0000-000097180000}"/>
    <cellStyle name="Normal 2 2 2 2 2 2 2 2 2 2 18 3" xfId="9998" xr:uid="{00000000-0005-0000-0000-000098180000}"/>
    <cellStyle name="Normal 2 2 2 2 2 2 2 2 2 2 18 4" xfId="13139" xr:uid="{00000000-0005-0000-0000-000099180000}"/>
    <cellStyle name="Normal 2 2 2 2 2 2 2 2 2 2 18 5" xfId="16241" xr:uid="{00000000-0005-0000-0000-00009A180000}"/>
    <cellStyle name="Normal 2 2 2 2 2 2 2 2 2 2 18 6" xfId="19283" xr:uid="{00000000-0005-0000-0000-00009B180000}"/>
    <cellStyle name="Normal 2 2 2 2 2 2 2 2 2 2 18 7" xfId="22293" xr:uid="{00000000-0005-0000-0000-00009C180000}"/>
    <cellStyle name="Normal 2 2 2 2 2 2 2 2 2 2 18 8" xfId="29402" xr:uid="{00000000-0005-0000-0000-00009D180000}"/>
    <cellStyle name="Normal 2 2 2 2 2 2 2 2 2 2 18 9" xfId="27539" xr:uid="{00000000-0005-0000-0000-00009E180000}"/>
    <cellStyle name="Normal 2 2 2 2 2 2 2 2 2 2 18_Tabla M" xfId="36305" xr:uid="{00000000-0005-0000-0000-00009F180000}"/>
    <cellStyle name="Normal 2 2 2 2 2 2 2 2 2 2 19" xfId="3360" xr:uid="{00000000-0005-0000-0000-0000A0180000}"/>
    <cellStyle name="Normal 2 2 2 2 2 2 2 2 2 2 19 10" xfId="34496" xr:uid="{00000000-0005-0000-0000-0000A1180000}"/>
    <cellStyle name="Normal 2 2 2 2 2 2 2 2 2 2 19 2" xfId="7979" xr:uid="{00000000-0005-0000-0000-0000A2180000}"/>
    <cellStyle name="Normal 2 2 2 2 2 2 2 2 2 2 19 3" xfId="9997" xr:uid="{00000000-0005-0000-0000-0000A3180000}"/>
    <cellStyle name="Normal 2 2 2 2 2 2 2 2 2 2 19 4" xfId="13138" xr:uid="{00000000-0005-0000-0000-0000A4180000}"/>
    <cellStyle name="Normal 2 2 2 2 2 2 2 2 2 2 19 5" xfId="16240" xr:uid="{00000000-0005-0000-0000-0000A5180000}"/>
    <cellStyle name="Normal 2 2 2 2 2 2 2 2 2 2 19 6" xfId="19282" xr:uid="{00000000-0005-0000-0000-0000A6180000}"/>
    <cellStyle name="Normal 2 2 2 2 2 2 2 2 2 2 19 7" xfId="22292" xr:uid="{00000000-0005-0000-0000-0000A7180000}"/>
    <cellStyle name="Normal 2 2 2 2 2 2 2 2 2 2 19 8" xfId="28269" xr:uid="{00000000-0005-0000-0000-0000A8180000}"/>
    <cellStyle name="Normal 2 2 2 2 2 2 2 2 2 2 19 9" xfId="29742" xr:uid="{00000000-0005-0000-0000-0000A9180000}"/>
    <cellStyle name="Normal 2 2 2 2 2 2 2 2 2 2 19_Tabla M" xfId="36306" xr:uid="{00000000-0005-0000-0000-0000AA180000}"/>
    <cellStyle name="Normal 2 2 2 2 2 2 2 2 2 2 2" xfId="3361" xr:uid="{00000000-0005-0000-0000-0000AB180000}"/>
    <cellStyle name="Normal 2 2 2 2 2 2 2 2 2 2 2 10" xfId="3362" xr:uid="{00000000-0005-0000-0000-0000AC180000}"/>
    <cellStyle name="Normal 2 2 2 2 2 2 2 2 2 2 2 11" xfId="3363" xr:uid="{00000000-0005-0000-0000-0000AD180000}"/>
    <cellStyle name="Normal 2 2 2 2 2 2 2 2 2 2 2 12" xfId="3364" xr:uid="{00000000-0005-0000-0000-0000AE180000}"/>
    <cellStyle name="Normal 2 2 2 2 2 2 2 2 2 2 2 13" xfId="3365" xr:uid="{00000000-0005-0000-0000-0000AF180000}"/>
    <cellStyle name="Normal 2 2 2 2 2 2 2 2 2 2 2 14" xfId="3366" xr:uid="{00000000-0005-0000-0000-0000B0180000}"/>
    <cellStyle name="Normal 2 2 2 2 2 2 2 2 2 2 2 15" xfId="3367" xr:uid="{00000000-0005-0000-0000-0000B1180000}"/>
    <cellStyle name="Normal 2 2 2 2 2 2 2 2 2 2 2 16" xfId="3368" xr:uid="{00000000-0005-0000-0000-0000B2180000}"/>
    <cellStyle name="Normal 2 2 2 2 2 2 2 2 2 2 2 17" xfId="3369" xr:uid="{00000000-0005-0000-0000-0000B3180000}"/>
    <cellStyle name="Normal 2 2 2 2 2 2 2 2 2 2 2 18" xfId="3370" xr:uid="{00000000-0005-0000-0000-0000B4180000}"/>
    <cellStyle name="Normal 2 2 2 2 2 2 2 2 2 2 2 19" xfId="3371" xr:uid="{00000000-0005-0000-0000-0000B5180000}"/>
    <cellStyle name="Normal 2 2 2 2 2 2 2 2 2 2 2 2" xfId="3372" xr:uid="{00000000-0005-0000-0000-0000B6180000}"/>
    <cellStyle name="Normal 2 2 2 2 2 2 2 2 2 2 2 2 10" xfId="3373" xr:uid="{00000000-0005-0000-0000-0000B7180000}"/>
    <cellStyle name="Normal 2 2 2 2 2 2 2 2 2 2 2 2 10 10" xfId="34948" xr:uid="{00000000-0005-0000-0000-0000B8180000}"/>
    <cellStyle name="Normal 2 2 2 2 2 2 2 2 2 2 2 2 10 2" xfId="7992" xr:uid="{00000000-0005-0000-0000-0000B9180000}"/>
    <cellStyle name="Normal 2 2 2 2 2 2 2 2 2 2 2 2 10 3" xfId="9984" xr:uid="{00000000-0005-0000-0000-0000BA180000}"/>
    <cellStyle name="Normal 2 2 2 2 2 2 2 2 2 2 2 2 10 4" xfId="13125" xr:uid="{00000000-0005-0000-0000-0000BB180000}"/>
    <cellStyle name="Normal 2 2 2 2 2 2 2 2 2 2 2 2 10 5" xfId="16232" xr:uid="{00000000-0005-0000-0000-0000BC180000}"/>
    <cellStyle name="Normal 2 2 2 2 2 2 2 2 2 2 2 2 10 6" xfId="19276" xr:uid="{00000000-0005-0000-0000-0000BD180000}"/>
    <cellStyle name="Normal 2 2 2 2 2 2 2 2 2 2 2 2 10 7" xfId="22279" xr:uid="{00000000-0005-0000-0000-0000BE180000}"/>
    <cellStyle name="Normal 2 2 2 2 2 2 2 2 2 2 2 2 10 8" xfId="30567" xr:uid="{00000000-0005-0000-0000-0000BF180000}"/>
    <cellStyle name="Normal 2 2 2 2 2 2 2 2 2 2 2 2 10 9" xfId="27465" xr:uid="{00000000-0005-0000-0000-0000C0180000}"/>
    <cellStyle name="Normal 2 2 2 2 2 2 2 2 2 2 2 2 10_Tabla M" xfId="36309" xr:uid="{00000000-0005-0000-0000-0000C1180000}"/>
    <cellStyle name="Normal 2 2 2 2 2 2 2 2 2 2 2 2 11" xfId="3374" xr:uid="{00000000-0005-0000-0000-0000C2180000}"/>
    <cellStyle name="Normal 2 2 2 2 2 2 2 2 2 2 2 2 11 10" xfId="34495" xr:uid="{00000000-0005-0000-0000-0000C3180000}"/>
    <cellStyle name="Normal 2 2 2 2 2 2 2 2 2 2 2 2 11 2" xfId="7993" xr:uid="{00000000-0005-0000-0000-0000C4180000}"/>
    <cellStyle name="Normal 2 2 2 2 2 2 2 2 2 2 2 2 11 3" xfId="9983" xr:uid="{00000000-0005-0000-0000-0000C5180000}"/>
    <cellStyle name="Normal 2 2 2 2 2 2 2 2 2 2 2 2 11 4" xfId="13124" xr:uid="{00000000-0005-0000-0000-0000C6180000}"/>
    <cellStyle name="Normal 2 2 2 2 2 2 2 2 2 2 2 2 11 5" xfId="16231" xr:uid="{00000000-0005-0000-0000-0000C7180000}"/>
    <cellStyle name="Normal 2 2 2 2 2 2 2 2 2 2 2 2 11 6" xfId="19275" xr:uid="{00000000-0005-0000-0000-0000C8180000}"/>
    <cellStyle name="Normal 2 2 2 2 2 2 2 2 2 2 2 2 11 7" xfId="22278" xr:uid="{00000000-0005-0000-0000-0000C9180000}"/>
    <cellStyle name="Normal 2 2 2 2 2 2 2 2 2 2 2 2 11 8" xfId="29399" xr:uid="{00000000-0005-0000-0000-0000CA180000}"/>
    <cellStyle name="Normal 2 2 2 2 2 2 2 2 2 2 2 2 11 9" xfId="27191" xr:uid="{00000000-0005-0000-0000-0000CB180000}"/>
    <cellStyle name="Normal 2 2 2 2 2 2 2 2 2 2 2 2 11_Tabla M" xfId="36310" xr:uid="{00000000-0005-0000-0000-0000CC180000}"/>
    <cellStyle name="Normal 2 2 2 2 2 2 2 2 2 2 2 2 12" xfId="3375" xr:uid="{00000000-0005-0000-0000-0000CD180000}"/>
    <cellStyle name="Normal 2 2 2 2 2 2 2 2 2 2 2 2 12 10" xfId="32636" xr:uid="{00000000-0005-0000-0000-0000CE180000}"/>
    <cellStyle name="Normal 2 2 2 2 2 2 2 2 2 2 2 2 12 2" xfId="7994" xr:uid="{00000000-0005-0000-0000-0000CF180000}"/>
    <cellStyle name="Normal 2 2 2 2 2 2 2 2 2 2 2 2 12 3" xfId="9982" xr:uid="{00000000-0005-0000-0000-0000D0180000}"/>
    <cellStyle name="Normal 2 2 2 2 2 2 2 2 2 2 2 2 12 4" xfId="13123" xr:uid="{00000000-0005-0000-0000-0000D1180000}"/>
    <cellStyle name="Normal 2 2 2 2 2 2 2 2 2 2 2 2 12 5" xfId="16230" xr:uid="{00000000-0005-0000-0000-0000D2180000}"/>
    <cellStyle name="Normal 2 2 2 2 2 2 2 2 2 2 2 2 12 6" xfId="19274" xr:uid="{00000000-0005-0000-0000-0000D3180000}"/>
    <cellStyle name="Normal 2 2 2 2 2 2 2 2 2 2 2 2 12 7" xfId="22277" xr:uid="{00000000-0005-0000-0000-0000D4180000}"/>
    <cellStyle name="Normal 2 2 2 2 2 2 2 2 2 2 2 2 12 8" xfId="28267" xr:uid="{00000000-0005-0000-0000-0000D5180000}"/>
    <cellStyle name="Normal 2 2 2 2 2 2 2 2 2 2 2 2 12 9" xfId="27455" xr:uid="{00000000-0005-0000-0000-0000D6180000}"/>
    <cellStyle name="Normal 2 2 2 2 2 2 2 2 2 2 2 2 12_Tabla M" xfId="36311" xr:uid="{00000000-0005-0000-0000-0000D7180000}"/>
    <cellStyle name="Normal 2 2 2 2 2 2 2 2 2 2 2 2 13" xfId="3376" xr:uid="{00000000-0005-0000-0000-0000D8180000}"/>
    <cellStyle name="Normal 2 2 2 2 2 2 2 2 2 2 2 2 13 10" xfId="29920" xr:uid="{00000000-0005-0000-0000-0000D9180000}"/>
    <cellStyle name="Normal 2 2 2 2 2 2 2 2 2 2 2 2 13 2" xfId="7995" xr:uid="{00000000-0005-0000-0000-0000DA180000}"/>
    <cellStyle name="Normal 2 2 2 2 2 2 2 2 2 2 2 2 13 3" xfId="9981" xr:uid="{00000000-0005-0000-0000-0000DB180000}"/>
    <cellStyle name="Normal 2 2 2 2 2 2 2 2 2 2 2 2 13 4" xfId="13122" xr:uid="{00000000-0005-0000-0000-0000DC180000}"/>
    <cellStyle name="Normal 2 2 2 2 2 2 2 2 2 2 2 2 13 5" xfId="16229" xr:uid="{00000000-0005-0000-0000-0000DD180000}"/>
    <cellStyle name="Normal 2 2 2 2 2 2 2 2 2 2 2 2 13 6" xfId="19273" xr:uid="{00000000-0005-0000-0000-0000DE180000}"/>
    <cellStyle name="Normal 2 2 2 2 2 2 2 2 2 2 2 2 13 7" xfId="22276" xr:uid="{00000000-0005-0000-0000-0000DF180000}"/>
    <cellStyle name="Normal 2 2 2 2 2 2 2 2 2 2 2 2 13 8" xfId="32629" xr:uid="{00000000-0005-0000-0000-0000E0180000}"/>
    <cellStyle name="Normal 2 2 2 2 2 2 2 2 2 2 2 2 13 9" xfId="34023" xr:uid="{00000000-0005-0000-0000-0000E1180000}"/>
    <cellStyle name="Normal 2 2 2 2 2 2 2 2 2 2 2 2 13_Tabla M" xfId="36312" xr:uid="{00000000-0005-0000-0000-0000E2180000}"/>
    <cellStyle name="Normal 2 2 2 2 2 2 2 2 2 2 2 2 14" xfId="3377" xr:uid="{00000000-0005-0000-0000-0000E3180000}"/>
    <cellStyle name="Normal 2 2 2 2 2 2 2 2 2 2 2 2 14 10" xfId="28771" xr:uid="{00000000-0005-0000-0000-0000E4180000}"/>
    <cellStyle name="Normal 2 2 2 2 2 2 2 2 2 2 2 2 14 2" xfId="7996" xr:uid="{00000000-0005-0000-0000-0000E5180000}"/>
    <cellStyle name="Normal 2 2 2 2 2 2 2 2 2 2 2 2 14 3" xfId="9980" xr:uid="{00000000-0005-0000-0000-0000E6180000}"/>
    <cellStyle name="Normal 2 2 2 2 2 2 2 2 2 2 2 2 14 4" xfId="13121" xr:uid="{00000000-0005-0000-0000-0000E7180000}"/>
    <cellStyle name="Normal 2 2 2 2 2 2 2 2 2 2 2 2 14 5" xfId="16228" xr:uid="{00000000-0005-0000-0000-0000E8180000}"/>
    <cellStyle name="Normal 2 2 2 2 2 2 2 2 2 2 2 2 14 6" xfId="19272" xr:uid="{00000000-0005-0000-0000-0000E9180000}"/>
    <cellStyle name="Normal 2 2 2 2 2 2 2 2 2 2 2 2 14 7" xfId="22275" xr:uid="{00000000-0005-0000-0000-0000EA180000}"/>
    <cellStyle name="Normal 2 2 2 2 2 2 2 2 2 2 2 2 14 8" xfId="31679" xr:uid="{00000000-0005-0000-0000-0000EB180000}"/>
    <cellStyle name="Normal 2 2 2 2 2 2 2 2 2 2 2 2 14 9" xfId="33266" xr:uid="{00000000-0005-0000-0000-0000EC180000}"/>
    <cellStyle name="Normal 2 2 2 2 2 2 2 2 2 2 2 2 14_Tabla M" xfId="36313" xr:uid="{00000000-0005-0000-0000-0000ED180000}"/>
    <cellStyle name="Normal 2 2 2 2 2 2 2 2 2 2 2 2 15" xfId="3378" xr:uid="{00000000-0005-0000-0000-0000EE180000}"/>
    <cellStyle name="Normal 2 2 2 2 2 2 2 2 2 2 2 2 15 10" xfId="35472" xr:uid="{00000000-0005-0000-0000-0000EF180000}"/>
    <cellStyle name="Normal 2 2 2 2 2 2 2 2 2 2 2 2 15 2" xfId="7997" xr:uid="{00000000-0005-0000-0000-0000F0180000}"/>
    <cellStyle name="Normal 2 2 2 2 2 2 2 2 2 2 2 2 15 3" xfId="9979" xr:uid="{00000000-0005-0000-0000-0000F1180000}"/>
    <cellStyle name="Normal 2 2 2 2 2 2 2 2 2 2 2 2 15 4" xfId="13120" xr:uid="{00000000-0005-0000-0000-0000F2180000}"/>
    <cellStyle name="Normal 2 2 2 2 2 2 2 2 2 2 2 2 15 5" xfId="16227" xr:uid="{00000000-0005-0000-0000-0000F3180000}"/>
    <cellStyle name="Normal 2 2 2 2 2 2 2 2 2 2 2 2 15 6" xfId="19271" xr:uid="{00000000-0005-0000-0000-0000F4180000}"/>
    <cellStyle name="Normal 2 2 2 2 2 2 2 2 2 2 2 2 15 7" xfId="22274" xr:uid="{00000000-0005-0000-0000-0000F5180000}"/>
    <cellStyle name="Normal 2 2 2 2 2 2 2 2 2 2 2 2 15 8" xfId="30566" xr:uid="{00000000-0005-0000-0000-0000F6180000}"/>
    <cellStyle name="Normal 2 2 2 2 2 2 2 2 2 2 2 2 15 9" xfId="28601" xr:uid="{00000000-0005-0000-0000-0000F7180000}"/>
    <cellStyle name="Normal 2 2 2 2 2 2 2 2 2 2 2 2 15_Tabla M" xfId="36314" xr:uid="{00000000-0005-0000-0000-0000F8180000}"/>
    <cellStyle name="Normal 2 2 2 2 2 2 2 2 2 2 2 2 16" xfId="3379" xr:uid="{00000000-0005-0000-0000-0000F9180000}"/>
    <cellStyle name="Normal 2 2 2 2 2 2 2 2 2 2 2 2 16 10" xfId="35399" xr:uid="{00000000-0005-0000-0000-0000FA180000}"/>
    <cellStyle name="Normal 2 2 2 2 2 2 2 2 2 2 2 2 16 2" xfId="7998" xr:uid="{00000000-0005-0000-0000-0000FB180000}"/>
    <cellStyle name="Normal 2 2 2 2 2 2 2 2 2 2 2 2 16 3" xfId="9978" xr:uid="{00000000-0005-0000-0000-0000FC180000}"/>
    <cellStyle name="Normal 2 2 2 2 2 2 2 2 2 2 2 2 16 4" xfId="13119" xr:uid="{00000000-0005-0000-0000-0000FD180000}"/>
    <cellStyle name="Normal 2 2 2 2 2 2 2 2 2 2 2 2 16 5" xfId="16226" xr:uid="{00000000-0005-0000-0000-0000FE180000}"/>
    <cellStyle name="Normal 2 2 2 2 2 2 2 2 2 2 2 2 16 6" xfId="19270" xr:uid="{00000000-0005-0000-0000-0000FF180000}"/>
    <cellStyle name="Normal 2 2 2 2 2 2 2 2 2 2 2 2 16 7" xfId="22273" xr:uid="{00000000-0005-0000-0000-000000190000}"/>
    <cellStyle name="Normal 2 2 2 2 2 2 2 2 2 2 2 2 16 8" xfId="29398" xr:uid="{00000000-0005-0000-0000-000001190000}"/>
    <cellStyle name="Normal 2 2 2 2 2 2 2 2 2 2 2 2 16 9" xfId="26918" xr:uid="{00000000-0005-0000-0000-000002190000}"/>
    <cellStyle name="Normal 2 2 2 2 2 2 2 2 2 2 2 2 16_Tabla M" xfId="36315" xr:uid="{00000000-0005-0000-0000-000003190000}"/>
    <cellStyle name="Normal 2 2 2 2 2 2 2 2 2 2 2 2 17" xfId="3380" xr:uid="{00000000-0005-0000-0000-000004190000}"/>
    <cellStyle name="Normal 2 2 2 2 2 2 2 2 2 2 2 2 17 10" xfId="34947" xr:uid="{00000000-0005-0000-0000-000005190000}"/>
    <cellStyle name="Normal 2 2 2 2 2 2 2 2 2 2 2 2 17 2" xfId="7999" xr:uid="{00000000-0005-0000-0000-000006190000}"/>
    <cellStyle name="Normal 2 2 2 2 2 2 2 2 2 2 2 2 17 3" xfId="9977" xr:uid="{00000000-0005-0000-0000-000007190000}"/>
    <cellStyle name="Normal 2 2 2 2 2 2 2 2 2 2 2 2 17 4" xfId="13118" xr:uid="{00000000-0005-0000-0000-000008190000}"/>
    <cellStyle name="Normal 2 2 2 2 2 2 2 2 2 2 2 2 17 5" xfId="16225" xr:uid="{00000000-0005-0000-0000-000009190000}"/>
    <cellStyle name="Normal 2 2 2 2 2 2 2 2 2 2 2 2 17 6" xfId="19269" xr:uid="{00000000-0005-0000-0000-00000A190000}"/>
    <cellStyle name="Normal 2 2 2 2 2 2 2 2 2 2 2 2 17 7" xfId="22272" xr:uid="{00000000-0005-0000-0000-00000B190000}"/>
    <cellStyle name="Normal 2 2 2 2 2 2 2 2 2 2 2 2 17 8" xfId="28266" xr:uid="{00000000-0005-0000-0000-00000C190000}"/>
    <cellStyle name="Normal 2 2 2 2 2 2 2 2 2 2 2 2 17 9" xfId="28589" xr:uid="{00000000-0005-0000-0000-00000D190000}"/>
    <cellStyle name="Normal 2 2 2 2 2 2 2 2 2 2 2 2 17_Tabla M" xfId="36316" xr:uid="{00000000-0005-0000-0000-00000E190000}"/>
    <cellStyle name="Normal 2 2 2 2 2 2 2 2 2 2 2 2 18" xfId="3381" xr:uid="{00000000-0005-0000-0000-00000F190000}"/>
    <cellStyle name="Normal 2 2 2 2 2 2 2 2 2 2 2 2 18 10" xfId="34494" xr:uid="{00000000-0005-0000-0000-000010190000}"/>
    <cellStyle name="Normal 2 2 2 2 2 2 2 2 2 2 2 2 18 2" xfId="8000" xr:uid="{00000000-0005-0000-0000-000011190000}"/>
    <cellStyle name="Normal 2 2 2 2 2 2 2 2 2 2 2 2 18 3" xfId="9976" xr:uid="{00000000-0005-0000-0000-000012190000}"/>
    <cellStyle name="Normal 2 2 2 2 2 2 2 2 2 2 2 2 18 4" xfId="13117" xr:uid="{00000000-0005-0000-0000-000013190000}"/>
    <cellStyle name="Normal 2 2 2 2 2 2 2 2 2 2 2 2 18 5" xfId="16224" xr:uid="{00000000-0005-0000-0000-000014190000}"/>
    <cellStyle name="Normal 2 2 2 2 2 2 2 2 2 2 2 2 18 6" xfId="19268" xr:uid="{00000000-0005-0000-0000-000015190000}"/>
    <cellStyle name="Normal 2 2 2 2 2 2 2 2 2 2 2 2 18 7" xfId="22271" xr:uid="{00000000-0005-0000-0000-000016190000}"/>
    <cellStyle name="Normal 2 2 2 2 2 2 2 2 2 2 2 2 18 8" xfId="32628" xr:uid="{00000000-0005-0000-0000-000017190000}"/>
    <cellStyle name="Normal 2 2 2 2 2 2 2 2 2 2 2 2 18 9" xfId="34022" xr:uid="{00000000-0005-0000-0000-000018190000}"/>
    <cellStyle name="Normal 2 2 2 2 2 2 2 2 2 2 2 2 18_Tabla M" xfId="36317" xr:uid="{00000000-0005-0000-0000-000019190000}"/>
    <cellStyle name="Normal 2 2 2 2 2 2 2 2 2 2 2 2 19" xfId="3382" xr:uid="{00000000-0005-0000-0000-00001A190000}"/>
    <cellStyle name="Normal 2 2 2 2 2 2 2 2 2 2 2 2 19 10" xfId="31688" xr:uid="{00000000-0005-0000-0000-00001B190000}"/>
    <cellStyle name="Normal 2 2 2 2 2 2 2 2 2 2 2 2 19 2" xfId="8001" xr:uid="{00000000-0005-0000-0000-00001C190000}"/>
    <cellStyle name="Normal 2 2 2 2 2 2 2 2 2 2 2 2 19 3" xfId="9975" xr:uid="{00000000-0005-0000-0000-00001D190000}"/>
    <cellStyle name="Normal 2 2 2 2 2 2 2 2 2 2 2 2 19 4" xfId="13116" xr:uid="{00000000-0005-0000-0000-00001E190000}"/>
    <cellStyle name="Normal 2 2 2 2 2 2 2 2 2 2 2 2 19 5" xfId="16223" xr:uid="{00000000-0005-0000-0000-00001F190000}"/>
    <cellStyle name="Normal 2 2 2 2 2 2 2 2 2 2 2 2 19 6" xfId="19267" xr:uid="{00000000-0005-0000-0000-000020190000}"/>
    <cellStyle name="Normal 2 2 2 2 2 2 2 2 2 2 2 2 19 7" xfId="22270" xr:uid="{00000000-0005-0000-0000-000021190000}"/>
    <cellStyle name="Normal 2 2 2 2 2 2 2 2 2 2 2 2 19 8" xfId="31678" xr:uid="{00000000-0005-0000-0000-000022190000}"/>
    <cellStyle name="Normal 2 2 2 2 2 2 2 2 2 2 2 2 19 9" xfId="33265" xr:uid="{00000000-0005-0000-0000-000023190000}"/>
    <cellStyle name="Normal 2 2 2 2 2 2 2 2 2 2 2 2 19_Tabla M" xfId="36318" xr:uid="{00000000-0005-0000-0000-000024190000}"/>
    <cellStyle name="Normal 2 2 2 2 2 2 2 2 2 2 2 2 2" xfId="3383" xr:uid="{00000000-0005-0000-0000-000025190000}"/>
    <cellStyle name="Normal 2 2 2 2 2 2 2 2 2 2 2 2 2 10" xfId="3384" xr:uid="{00000000-0005-0000-0000-000026190000}"/>
    <cellStyle name="Normal 2 2 2 2 2 2 2 2 2 2 2 2 2 11" xfId="3385" xr:uid="{00000000-0005-0000-0000-000027190000}"/>
    <cellStyle name="Normal 2 2 2 2 2 2 2 2 2 2 2 2 2 12" xfId="3386" xr:uid="{00000000-0005-0000-0000-000028190000}"/>
    <cellStyle name="Normal 2 2 2 2 2 2 2 2 2 2 2 2 2 13" xfId="3387" xr:uid="{00000000-0005-0000-0000-000029190000}"/>
    <cellStyle name="Normal 2 2 2 2 2 2 2 2 2 2 2 2 2 14" xfId="3388" xr:uid="{00000000-0005-0000-0000-00002A190000}"/>
    <cellStyle name="Normal 2 2 2 2 2 2 2 2 2 2 2 2 2 15" xfId="3389" xr:uid="{00000000-0005-0000-0000-00002B190000}"/>
    <cellStyle name="Normal 2 2 2 2 2 2 2 2 2 2 2 2 2 16" xfId="3390" xr:uid="{00000000-0005-0000-0000-00002C190000}"/>
    <cellStyle name="Normal 2 2 2 2 2 2 2 2 2 2 2 2 2 17" xfId="3391" xr:uid="{00000000-0005-0000-0000-00002D190000}"/>
    <cellStyle name="Normal 2 2 2 2 2 2 2 2 2 2 2 2 2 18" xfId="3392" xr:uid="{00000000-0005-0000-0000-00002E190000}"/>
    <cellStyle name="Normal 2 2 2 2 2 2 2 2 2 2 2 2 2 19" xfId="3393" xr:uid="{00000000-0005-0000-0000-00002F190000}"/>
    <cellStyle name="Normal 2 2 2 2 2 2 2 2 2 2 2 2 2 2" xfId="3394" xr:uid="{00000000-0005-0000-0000-000030190000}"/>
    <cellStyle name="Normal 2 2 2 2 2 2 2 2 2 2 2 2 2 2 10" xfId="3395" xr:uid="{00000000-0005-0000-0000-000031190000}"/>
    <cellStyle name="Normal 2 2 2 2 2 2 2 2 2 2 2 2 2 2 10 10" xfId="34493" xr:uid="{00000000-0005-0000-0000-000032190000}"/>
    <cellStyle name="Normal 2 2 2 2 2 2 2 2 2 2 2 2 2 2 10 2" xfId="8014" xr:uid="{00000000-0005-0000-0000-000033190000}"/>
    <cellStyle name="Normal 2 2 2 2 2 2 2 2 2 2 2 2 2 2 10 3" xfId="9907" xr:uid="{00000000-0005-0000-0000-000034190000}"/>
    <cellStyle name="Normal 2 2 2 2 2 2 2 2 2 2 2 2 2 2 10 4" xfId="13048" xr:uid="{00000000-0005-0000-0000-000035190000}"/>
    <cellStyle name="Normal 2 2 2 2 2 2 2 2 2 2 2 2 2 2 10 5" xfId="16157" xr:uid="{00000000-0005-0000-0000-000036190000}"/>
    <cellStyle name="Normal 2 2 2 2 2 2 2 2 2 2 2 2 2 2 10 6" xfId="19204" xr:uid="{00000000-0005-0000-0000-000037190000}"/>
    <cellStyle name="Normal 2 2 2 2 2 2 2 2 2 2 2 2 2 2 10 7" xfId="22207" xr:uid="{00000000-0005-0000-0000-000038190000}"/>
    <cellStyle name="Normal 2 2 2 2 2 2 2 2 2 2 2 2 2 2 10 8" xfId="28264" xr:uid="{00000000-0005-0000-0000-000039190000}"/>
    <cellStyle name="Normal 2 2 2 2 2 2 2 2 2 2 2 2 2 2 10 9" xfId="31890" xr:uid="{00000000-0005-0000-0000-00003A190000}"/>
    <cellStyle name="Normal 2 2 2 2 2 2 2 2 2 2 2 2 2 2 10_Tabla M" xfId="36321" xr:uid="{00000000-0005-0000-0000-00003B190000}"/>
    <cellStyle name="Normal 2 2 2 2 2 2 2 2 2 2 2 2 2 2 11" xfId="3396" xr:uid="{00000000-0005-0000-0000-00003C190000}"/>
    <cellStyle name="Normal 2 2 2 2 2 2 2 2 2 2 2 2 2 2 11 10" xfId="31035" xr:uid="{00000000-0005-0000-0000-00003D190000}"/>
    <cellStyle name="Normal 2 2 2 2 2 2 2 2 2 2 2 2 2 2 11 2" xfId="8015" xr:uid="{00000000-0005-0000-0000-00003E190000}"/>
    <cellStyle name="Normal 2 2 2 2 2 2 2 2 2 2 2 2 2 2 11 3" xfId="9906" xr:uid="{00000000-0005-0000-0000-00003F190000}"/>
    <cellStyle name="Normal 2 2 2 2 2 2 2 2 2 2 2 2 2 2 11 4" xfId="13047" xr:uid="{00000000-0005-0000-0000-000040190000}"/>
    <cellStyle name="Normal 2 2 2 2 2 2 2 2 2 2 2 2 2 2 11 5" xfId="16156" xr:uid="{00000000-0005-0000-0000-000041190000}"/>
    <cellStyle name="Normal 2 2 2 2 2 2 2 2 2 2 2 2 2 2 11 6" xfId="19203" xr:uid="{00000000-0005-0000-0000-000042190000}"/>
    <cellStyle name="Normal 2 2 2 2 2 2 2 2 2 2 2 2 2 2 11 7" xfId="22206" xr:uid="{00000000-0005-0000-0000-000043190000}"/>
    <cellStyle name="Normal 2 2 2 2 2 2 2 2 2 2 2 2 2 2 11 8" xfId="32626" xr:uid="{00000000-0005-0000-0000-000044190000}"/>
    <cellStyle name="Normal 2 2 2 2 2 2 2 2 2 2 2 2 2 2 11 9" xfId="34021" xr:uid="{00000000-0005-0000-0000-000045190000}"/>
    <cellStyle name="Normal 2 2 2 2 2 2 2 2 2 2 2 2 2 2 11_Tabla M" xfId="36322" xr:uid="{00000000-0005-0000-0000-000046190000}"/>
    <cellStyle name="Normal 2 2 2 2 2 2 2 2 2 2 2 2 2 2 12" xfId="3397" xr:uid="{00000000-0005-0000-0000-000047190000}"/>
    <cellStyle name="Normal 2 2 2 2 2 2 2 2 2 2 2 2 2 2 12 10" xfId="32014" xr:uid="{00000000-0005-0000-0000-000048190000}"/>
    <cellStyle name="Normal 2 2 2 2 2 2 2 2 2 2 2 2 2 2 12 2" xfId="8016" xr:uid="{00000000-0005-0000-0000-000049190000}"/>
    <cellStyle name="Normal 2 2 2 2 2 2 2 2 2 2 2 2 2 2 12 3" xfId="9905" xr:uid="{00000000-0005-0000-0000-00004A190000}"/>
    <cellStyle name="Normal 2 2 2 2 2 2 2 2 2 2 2 2 2 2 12 4" xfId="13046" xr:uid="{00000000-0005-0000-0000-00004B190000}"/>
    <cellStyle name="Normal 2 2 2 2 2 2 2 2 2 2 2 2 2 2 12 5" xfId="16155" xr:uid="{00000000-0005-0000-0000-00004C190000}"/>
    <cellStyle name="Normal 2 2 2 2 2 2 2 2 2 2 2 2 2 2 12 6" xfId="19202" xr:uid="{00000000-0005-0000-0000-00004D190000}"/>
    <cellStyle name="Normal 2 2 2 2 2 2 2 2 2 2 2 2 2 2 12 7" xfId="22205" xr:uid="{00000000-0005-0000-0000-00004E190000}"/>
    <cellStyle name="Normal 2 2 2 2 2 2 2 2 2 2 2 2 2 2 12 8" xfId="31676" xr:uid="{00000000-0005-0000-0000-00004F190000}"/>
    <cellStyle name="Normal 2 2 2 2 2 2 2 2 2 2 2 2 2 2 12 9" xfId="33264" xr:uid="{00000000-0005-0000-0000-000050190000}"/>
    <cellStyle name="Normal 2 2 2 2 2 2 2 2 2 2 2 2 2 2 12_Tabla M" xfId="36323" xr:uid="{00000000-0005-0000-0000-000051190000}"/>
    <cellStyle name="Normal 2 2 2 2 2 2 2 2 2 2 2 2 2 2 13" xfId="3398" xr:uid="{00000000-0005-0000-0000-000052190000}"/>
    <cellStyle name="Normal 2 2 2 2 2 2 2 2 2 2 2 2 2 2 13 10" xfId="31011" xr:uid="{00000000-0005-0000-0000-000053190000}"/>
    <cellStyle name="Normal 2 2 2 2 2 2 2 2 2 2 2 2 2 2 13 2" xfId="8017" xr:uid="{00000000-0005-0000-0000-000054190000}"/>
    <cellStyle name="Normal 2 2 2 2 2 2 2 2 2 2 2 2 2 2 13 3" xfId="9904" xr:uid="{00000000-0005-0000-0000-000055190000}"/>
    <cellStyle name="Normal 2 2 2 2 2 2 2 2 2 2 2 2 2 2 13 4" xfId="13045" xr:uid="{00000000-0005-0000-0000-000056190000}"/>
    <cellStyle name="Normal 2 2 2 2 2 2 2 2 2 2 2 2 2 2 13 5" xfId="16154" xr:uid="{00000000-0005-0000-0000-000057190000}"/>
    <cellStyle name="Normal 2 2 2 2 2 2 2 2 2 2 2 2 2 2 13 6" xfId="19201" xr:uid="{00000000-0005-0000-0000-000058190000}"/>
    <cellStyle name="Normal 2 2 2 2 2 2 2 2 2 2 2 2 2 2 13 7" xfId="22204" xr:uid="{00000000-0005-0000-0000-000059190000}"/>
    <cellStyle name="Normal 2 2 2 2 2 2 2 2 2 2 2 2 2 2 13 8" xfId="30563" xr:uid="{00000000-0005-0000-0000-00005A190000}"/>
    <cellStyle name="Normal 2 2 2 2 2 2 2 2 2 2 2 2 2 2 13 9" xfId="22268" xr:uid="{00000000-0005-0000-0000-00005B190000}"/>
    <cellStyle name="Normal 2 2 2 2 2 2 2 2 2 2 2 2 2 2 13_Tabla M" xfId="36324" xr:uid="{00000000-0005-0000-0000-00005C190000}"/>
    <cellStyle name="Normal 2 2 2 2 2 2 2 2 2 2 2 2 2 2 14" xfId="3399" xr:uid="{00000000-0005-0000-0000-00005D190000}"/>
    <cellStyle name="Normal 2 2 2 2 2 2 2 2 2 2 2 2 2 2 14 10" xfId="35737" xr:uid="{00000000-0005-0000-0000-00005E190000}"/>
    <cellStyle name="Normal 2 2 2 2 2 2 2 2 2 2 2 2 2 2 14 2" xfId="8018" xr:uid="{00000000-0005-0000-0000-00005F190000}"/>
    <cellStyle name="Normal 2 2 2 2 2 2 2 2 2 2 2 2 2 2 14 3" xfId="9903" xr:uid="{00000000-0005-0000-0000-000060190000}"/>
    <cellStyle name="Normal 2 2 2 2 2 2 2 2 2 2 2 2 2 2 14 4" xfId="13044" xr:uid="{00000000-0005-0000-0000-000061190000}"/>
    <cellStyle name="Normal 2 2 2 2 2 2 2 2 2 2 2 2 2 2 14 5" xfId="16153" xr:uid="{00000000-0005-0000-0000-000062190000}"/>
    <cellStyle name="Normal 2 2 2 2 2 2 2 2 2 2 2 2 2 2 14 6" xfId="19200" xr:uid="{00000000-0005-0000-0000-000063190000}"/>
    <cellStyle name="Normal 2 2 2 2 2 2 2 2 2 2 2 2 2 2 14 7" xfId="22203" xr:uid="{00000000-0005-0000-0000-000064190000}"/>
    <cellStyle name="Normal 2 2 2 2 2 2 2 2 2 2 2 2 2 2 14 8" xfId="29395" xr:uid="{00000000-0005-0000-0000-000065190000}"/>
    <cellStyle name="Normal 2 2 2 2 2 2 2 2 2 2 2 2 2 2 14 9" xfId="27192" xr:uid="{00000000-0005-0000-0000-000066190000}"/>
    <cellStyle name="Normal 2 2 2 2 2 2 2 2 2 2 2 2 2 2 14_Tabla M" xfId="36325" xr:uid="{00000000-0005-0000-0000-000067190000}"/>
    <cellStyle name="Normal 2 2 2 2 2 2 2 2 2 2 2 2 2 2 15" xfId="3400" xr:uid="{00000000-0005-0000-0000-000068190000}"/>
    <cellStyle name="Normal 2 2 2 2 2 2 2 2 2 2 2 2 2 2 15 10" xfId="35398" xr:uid="{00000000-0005-0000-0000-000069190000}"/>
    <cellStyle name="Normal 2 2 2 2 2 2 2 2 2 2 2 2 2 2 15 2" xfId="8019" xr:uid="{00000000-0005-0000-0000-00006A190000}"/>
    <cellStyle name="Normal 2 2 2 2 2 2 2 2 2 2 2 2 2 2 15 3" xfId="9902" xr:uid="{00000000-0005-0000-0000-00006B190000}"/>
    <cellStyle name="Normal 2 2 2 2 2 2 2 2 2 2 2 2 2 2 15 4" xfId="13043" xr:uid="{00000000-0005-0000-0000-00006C190000}"/>
    <cellStyle name="Normal 2 2 2 2 2 2 2 2 2 2 2 2 2 2 15 5" xfId="16152" xr:uid="{00000000-0005-0000-0000-00006D190000}"/>
    <cellStyle name="Normal 2 2 2 2 2 2 2 2 2 2 2 2 2 2 15 6" xfId="19199" xr:uid="{00000000-0005-0000-0000-00006E190000}"/>
    <cellStyle name="Normal 2 2 2 2 2 2 2 2 2 2 2 2 2 2 15 7" xfId="22202" xr:uid="{00000000-0005-0000-0000-00006F190000}"/>
    <cellStyle name="Normal 2 2 2 2 2 2 2 2 2 2 2 2 2 2 15 8" xfId="28263" xr:uid="{00000000-0005-0000-0000-000070190000}"/>
    <cellStyle name="Normal 2 2 2 2 2 2 2 2 2 2 2 2 2 2 15 9" xfId="27456" xr:uid="{00000000-0005-0000-0000-000071190000}"/>
    <cellStyle name="Normal 2 2 2 2 2 2 2 2 2 2 2 2 2 2 15_Tabla M" xfId="36326" xr:uid="{00000000-0005-0000-0000-000072190000}"/>
    <cellStyle name="Normal 2 2 2 2 2 2 2 2 2 2 2 2 2 2 16" xfId="3401" xr:uid="{00000000-0005-0000-0000-000073190000}"/>
    <cellStyle name="Normal 2 2 2 2 2 2 2 2 2 2 2 2 2 2 16 10" xfId="34945" xr:uid="{00000000-0005-0000-0000-000074190000}"/>
    <cellStyle name="Normal 2 2 2 2 2 2 2 2 2 2 2 2 2 2 16 2" xfId="8020" xr:uid="{00000000-0005-0000-0000-000075190000}"/>
    <cellStyle name="Normal 2 2 2 2 2 2 2 2 2 2 2 2 2 2 16 3" xfId="9901" xr:uid="{00000000-0005-0000-0000-000076190000}"/>
    <cellStyle name="Normal 2 2 2 2 2 2 2 2 2 2 2 2 2 2 16 4" xfId="13042" xr:uid="{00000000-0005-0000-0000-000077190000}"/>
    <cellStyle name="Normal 2 2 2 2 2 2 2 2 2 2 2 2 2 2 16 5" xfId="16151" xr:uid="{00000000-0005-0000-0000-000078190000}"/>
    <cellStyle name="Normal 2 2 2 2 2 2 2 2 2 2 2 2 2 2 16 6" xfId="19198" xr:uid="{00000000-0005-0000-0000-000079190000}"/>
    <cellStyle name="Normal 2 2 2 2 2 2 2 2 2 2 2 2 2 2 16 7" xfId="22201" xr:uid="{00000000-0005-0000-0000-00007A190000}"/>
    <cellStyle name="Normal 2 2 2 2 2 2 2 2 2 2 2 2 2 2 16 8" xfId="32625" xr:uid="{00000000-0005-0000-0000-00007B190000}"/>
    <cellStyle name="Normal 2 2 2 2 2 2 2 2 2 2 2 2 2 2 16 9" xfId="34020" xr:uid="{00000000-0005-0000-0000-00007C190000}"/>
    <cellStyle name="Normal 2 2 2 2 2 2 2 2 2 2 2 2 2 2 16_Tabla M" xfId="36327" xr:uid="{00000000-0005-0000-0000-00007D190000}"/>
    <cellStyle name="Normal 2 2 2 2 2 2 2 2 2 2 2 2 2 2 17" xfId="3402" xr:uid="{00000000-0005-0000-0000-00007E190000}"/>
    <cellStyle name="Normal 2 2 2 2 2 2 2 2 2 2 2 2 2 2 17 10" xfId="34492" xr:uid="{00000000-0005-0000-0000-00007F190000}"/>
    <cellStyle name="Normal 2 2 2 2 2 2 2 2 2 2 2 2 2 2 17 2" xfId="8021" xr:uid="{00000000-0005-0000-0000-000080190000}"/>
    <cellStyle name="Normal 2 2 2 2 2 2 2 2 2 2 2 2 2 2 17 3" xfId="9900" xr:uid="{00000000-0005-0000-0000-000081190000}"/>
    <cellStyle name="Normal 2 2 2 2 2 2 2 2 2 2 2 2 2 2 17 4" xfId="13041" xr:uid="{00000000-0005-0000-0000-000082190000}"/>
    <cellStyle name="Normal 2 2 2 2 2 2 2 2 2 2 2 2 2 2 17 5" xfId="16150" xr:uid="{00000000-0005-0000-0000-000083190000}"/>
    <cellStyle name="Normal 2 2 2 2 2 2 2 2 2 2 2 2 2 2 17 6" xfId="19197" xr:uid="{00000000-0005-0000-0000-000084190000}"/>
    <cellStyle name="Normal 2 2 2 2 2 2 2 2 2 2 2 2 2 2 17 7" xfId="22200" xr:uid="{00000000-0005-0000-0000-000085190000}"/>
    <cellStyle name="Normal 2 2 2 2 2 2 2 2 2 2 2 2 2 2 17 8" xfId="31675" xr:uid="{00000000-0005-0000-0000-000086190000}"/>
    <cellStyle name="Normal 2 2 2 2 2 2 2 2 2 2 2 2 2 2 17 9" xfId="33263" xr:uid="{00000000-0005-0000-0000-000087190000}"/>
    <cellStyle name="Normal 2 2 2 2 2 2 2 2 2 2 2 2 2 2 17_Tabla M" xfId="36328" xr:uid="{00000000-0005-0000-0000-000088190000}"/>
    <cellStyle name="Normal 2 2 2 2 2 2 2 2 2 2 2 2 2 2 18" xfId="3403" xr:uid="{00000000-0005-0000-0000-000089190000}"/>
    <cellStyle name="Normal 2 2 2 2 2 2 2 2 2 2 2 2 2 2 18 10" xfId="24789" xr:uid="{00000000-0005-0000-0000-00008A190000}"/>
    <cellStyle name="Normal 2 2 2 2 2 2 2 2 2 2 2 2 2 2 18 2" xfId="8022" xr:uid="{00000000-0005-0000-0000-00008B190000}"/>
    <cellStyle name="Normal 2 2 2 2 2 2 2 2 2 2 2 2 2 2 18 3" xfId="9899" xr:uid="{00000000-0005-0000-0000-00008C190000}"/>
    <cellStyle name="Normal 2 2 2 2 2 2 2 2 2 2 2 2 2 2 18 4" xfId="13040" xr:uid="{00000000-0005-0000-0000-00008D190000}"/>
    <cellStyle name="Normal 2 2 2 2 2 2 2 2 2 2 2 2 2 2 18 5" xfId="16149" xr:uid="{00000000-0005-0000-0000-00008E190000}"/>
    <cellStyle name="Normal 2 2 2 2 2 2 2 2 2 2 2 2 2 2 18 6" xfId="19196" xr:uid="{00000000-0005-0000-0000-00008F190000}"/>
    <cellStyle name="Normal 2 2 2 2 2 2 2 2 2 2 2 2 2 2 18 7" xfId="22199" xr:uid="{00000000-0005-0000-0000-000090190000}"/>
    <cellStyle name="Normal 2 2 2 2 2 2 2 2 2 2 2 2 2 2 18 8" xfId="30562" xr:uid="{00000000-0005-0000-0000-000091190000}"/>
    <cellStyle name="Normal 2 2 2 2 2 2 2 2 2 2 2 2 2 2 18 9" xfId="22267" xr:uid="{00000000-0005-0000-0000-000092190000}"/>
    <cellStyle name="Normal 2 2 2 2 2 2 2 2 2 2 2 2 2 2 18_Tabla M" xfId="36329" xr:uid="{00000000-0005-0000-0000-000093190000}"/>
    <cellStyle name="Normal 2 2 2 2 2 2 2 2 2 2 2 2 2 2 19" xfId="3404" xr:uid="{00000000-0005-0000-0000-000094190000}"/>
    <cellStyle name="Normal 2 2 2 2 2 2 2 2 2 2 2 2 2 2 19 10" xfId="31075" xr:uid="{00000000-0005-0000-0000-000095190000}"/>
    <cellStyle name="Normal 2 2 2 2 2 2 2 2 2 2 2 2 2 2 19 2" xfId="8023" xr:uid="{00000000-0005-0000-0000-000096190000}"/>
    <cellStyle name="Normal 2 2 2 2 2 2 2 2 2 2 2 2 2 2 19 3" xfId="9898" xr:uid="{00000000-0005-0000-0000-000097190000}"/>
    <cellStyle name="Normal 2 2 2 2 2 2 2 2 2 2 2 2 2 2 19 4" xfId="13039" xr:uid="{00000000-0005-0000-0000-000098190000}"/>
    <cellStyle name="Normal 2 2 2 2 2 2 2 2 2 2 2 2 2 2 19 5" xfId="16148" xr:uid="{00000000-0005-0000-0000-000099190000}"/>
    <cellStyle name="Normal 2 2 2 2 2 2 2 2 2 2 2 2 2 2 19 6" xfId="19195" xr:uid="{00000000-0005-0000-0000-00009A190000}"/>
    <cellStyle name="Normal 2 2 2 2 2 2 2 2 2 2 2 2 2 2 19 7" xfId="22198" xr:uid="{00000000-0005-0000-0000-00009B190000}"/>
    <cellStyle name="Normal 2 2 2 2 2 2 2 2 2 2 2 2 2 2 19 8" xfId="29394" xr:uid="{00000000-0005-0000-0000-00009C190000}"/>
    <cellStyle name="Normal 2 2 2 2 2 2 2 2 2 2 2 2 2 2 19 9" xfId="26917" xr:uid="{00000000-0005-0000-0000-00009D190000}"/>
    <cellStyle name="Normal 2 2 2 2 2 2 2 2 2 2 2 2 2 2 19_Tabla M" xfId="36330" xr:uid="{00000000-0005-0000-0000-00009E190000}"/>
    <cellStyle name="Normal 2 2 2 2 2 2 2 2 2 2 2 2 2 2 2" xfId="3405" xr:uid="{00000000-0005-0000-0000-00009F190000}"/>
    <cellStyle name="Normal 2 2 2 2 2 2 2 2 2 2 2 2 2 2 2 10" xfId="3406" xr:uid="{00000000-0005-0000-0000-0000A0190000}"/>
    <cellStyle name="Normal 2 2 2 2 2 2 2 2 2 2 2 2 2 2 2 11" xfId="3407" xr:uid="{00000000-0005-0000-0000-0000A1190000}"/>
    <cellStyle name="Normal 2 2 2 2 2 2 2 2 2 2 2 2 2 2 2 12" xfId="3408" xr:uid="{00000000-0005-0000-0000-0000A2190000}"/>
    <cellStyle name="Normal 2 2 2 2 2 2 2 2 2 2 2 2 2 2 2 13" xfId="3409" xr:uid="{00000000-0005-0000-0000-0000A3190000}"/>
    <cellStyle name="Normal 2 2 2 2 2 2 2 2 2 2 2 2 2 2 2 14" xfId="3410" xr:uid="{00000000-0005-0000-0000-0000A4190000}"/>
    <cellStyle name="Normal 2 2 2 2 2 2 2 2 2 2 2 2 2 2 2 15" xfId="3411" xr:uid="{00000000-0005-0000-0000-0000A5190000}"/>
    <cellStyle name="Normal 2 2 2 2 2 2 2 2 2 2 2 2 2 2 2 16" xfId="3412" xr:uid="{00000000-0005-0000-0000-0000A6190000}"/>
    <cellStyle name="Normal 2 2 2 2 2 2 2 2 2 2 2 2 2 2 2 17" xfId="3413" xr:uid="{00000000-0005-0000-0000-0000A7190000}"/>
    <cellStyle name="Normal 2 2 2 2 2 2 2 2 2 2 2 2 2 2 2 18" xfId="3414" xr:uid="{00000000-0005-0000-0000-0000A8190000}"/>
    <cellStyle name="Normal 2 2 2 2 2 2 2 2 2 2 2 2 2 2 2 19" xfId="3415" xr:uid="{00000000-0005-0000-0000-0000A9190000}"/>
    <cellStyle name="Normal 2 2 2 2 2 2 2 2 2 2 2 2 2 2 2 2" xfId="3416" xr:uid="{00000000-0005-0000-0000-0000AA190000}"/>
    <cellStyle name="Normal 2 2 2 2 2 2 2 2 2 2 2 2 2 2 2 2 10" xfId="3417" xr:uid="{00000000-0005-0000-0000-0000AB190000}"/>
    <cellStyle name="Normal 2 2 2 2 2 2 2 2 2 2 2 2 2 2 2 2 10 10" xfId="29910" xr:uid="{00000000-0005-0000-0000-0000AC190000}"/>
    <cellStyle name="Normal 2 2 2 2 2 2 2 2 2 2 2 2 2 2 2 2 10 2" xfId="8036" xr:uid="{00000000-0005-0000-0000-0000AD190000}"/>
    <cellStyle name="Normal 2 2 2 2 2 2 2 2 2 2 2 2 2 2 2 2 10 3" xfId="9885" xr:uid="{00000000-0005-0000-0000-0000AE190000}"/>
    <cellStyle name="Normal 2 2 2 2 2 2 2 2 2 2 2 2 2 2 2 2 10 4" xfId="13026" xr:uid="{00000000-0005-0000-0000-0000AF190000}"/>
    <cellStyle name="Normal 2 2 2 2 2 2 2 2 2 2 2 2 2 2 2 2 10 5" xfId="16137" xr:uid="{00000000-0005-0000-0000-0000B0190000}"/>
    <cellStyle name="Normal 2 2 2 2 2 2 2 2 2 2 2 2 2 2 2 2 10 6" xfId="19182" xr:uid="{00000000-0005-0000-0000-0000B1190000}"/>
    <cellStyle name="Normal 2 2 2 2 2 2 2 2 2 2 2 2 2 2 2 2 10 7" xfId="22190" xr:uid="{00000000-0005-0000-0000-0000B2190000}"/>
    <cellStyle name="Normal 2 2 2 2 2 2 2 2 2 2 2 2 2 2 2 2 10 8" xfId="31673" xr:uid="{00000000-0005-0000-0000-0000B3190000}"/>
    <cellStyle name="Normal 2 2 2 2 2 2 2 2 2 2 2 2 2 2 2 2 10 9" xfId="33262" xr:uid="{00000000-0005-0000-0000-0000B4190000}"/>
    <cellStyle name="Normal 2 2 2 2 2 2 2 2 2 2 2 2 2 2 2 2 10_Tabla M" xfId="36333" xr:uid="{00000000-0005-0000-0000-0000B5190000}"/>
    <cellStyle name="Normal 2 2 2 2 2 2 2 2 2 2 2 2 2 2 2 2 11" xfId="3418" xr:uid="{00000000-0005-0000-0000-0000B6190000}"/>
    <cellStyle name="Normal 2 2 2 2 2 2 2 2 2 2 2 2 2 2 2 2 11 10" xfId="24784" xr:uid="{00000000-0005-0000-0000-0000B7190000}"/>
    <cellStyle name="Normal 2 2 2 2 2 2 2 2 2 2 2 2 2 2 2 2 11 2" xfId="8037" xr:uid="{00000000-0005-0000-0000-0000B8190000}"/>
    <cellStyle name="Normal 2 2 2 2 2 2 2 2 2 2 2 2 2 2 2 2 11 3" xfId="9884" xr:uid="{00000000-0005-0000-0000-0000B9190000}"/>
    <cellStyle name="Normal 2 2 2 2 2 2 2 2 2 2 2 2 2 2 2 2 11 4" xfId="13025" xr:uid="{00000000-0005-0000-0000-0000BA190000}"/>
    <cellStyle name="Normal 2 2 2 2 2 2 2 2 2 2 2 2 2 2 2 2 11 5" xfId="16136" xr:uid="{00000000-0005-0000-0000-0000BB190000}"/>
    <cellStyle name="Normal 2 2 2 2 2 2 2 2 2 2 2 2 2 2 2 2 11 6" xfId="19181" xr:uid="{00000000-0005-0000-0000-0000BC190000}"/>
    <cellStyle name="Normal 2 2 2 2 2 2 2 2 2 2 2 2 2 2 2 2 11 7" xfId="22189" xr:uid="{00000000-0005-0000-0000-0000BD190000}"/>
    <cellStyle name="Normal 2 2 2 2 2 2 2 2 2 2 2 2 2 2 2 2 11 8" xfId="30559" xr:uid="{00000000-0005-0000-0000-0000BE190000}"/>
    <cellStyle name="Normal 2 2 2 2 2 2 2 2 2 2 2 2 2 2 2 2 11 9" xfId="22211" xr:uid="{00000000-0005-0000-0000-0000BF190000}"/>
    <cellStyle name="Normal 2 2 2 2 2 2 2 2 2 2 2 2 2 2 2 2 11_Tabla M" xfId="36334" xr:uid="{00000000-0005-0000-0000-0000C0190000}"/>
    <cellStyle name="Normal 2 2 2 2 2 2 2 2 2 2 2 2 2 2 2 2 12" xfId="3419" xr:uid="{00000000-0005-0000-0000-0000C1190000}"/>
    <cellStyle name="Normal 2 2 2 2 2 2 2 2 2 2 2 2 2 2 2 2 12 10" xfId="29665" xr:uid="{00000000-0005-0000-0000-0000C2190000}"/>
    <cellStyle name="Normal 2 2 2 2 2 2 2 2 2 2 2 2 2 2 2 2 12 2" xfId="8038" xr:uid="{00000000-0005-0000-0000-0000C3190000}"/>
    <cellStyle name="Normal 2 2 2 2 2 2 2 2 2 2 2 2 2 2 2 2 12 3" xfId="9883" xr:uid="{00000000-0005-0000-0000-0000C4190000}"/>
    <cellStyle name="Normal 2 2 2 2 2 2 2 2 2 2 2 2 2 2 2 2 12 4" xfId="13024" xr:uid="{00000000-0005-0000-0000-0000C5190000}"/>
    <cellStyle name="Normal 2 2 2 2 2 2 2 2 2 2 2 2 2 2 2 2 12 5" xfId="16135" xr:uid="{00000000-0005-0000-0000-0000C6190000}"/>
    <cellStyle name="Normal 2 2 2 2 2 2 2 2 2 2 2 2 2 2 2 2 12 6" xfId="19180" xr:uid="{00000000-0005-0000-0000-0000C7190000}"/>
    <cellStyle name="Normal 2 2 2 2 2 2 2 2 2 2 2 2 2 2 2 2 12 7" xfId="22188" xr:uid="{00000000-0005-0000-0000-0000C8190000}"/>
    <cellStyle name="Normal 2 2 2 2 2 2 2 2 2 2 2 2 2 2 2 2 12 8" xfId="29391" xr:uid="{00000000-0005-0000-0000-0000C9190000}"/>
    <cellStyle name="Normal 2 2 2 2 2 2 2 2 2 2 2 2 2 2 2 2 12 9" xfId="29832" xr:uid="{00000000-0005-0000-0000-0000CA190000}"/>
    <cellStyle name="Normal 2 2 2 2 2 2 2 2 2 2 2 2 2 2 2 2 12_Tabla M" xfId="36335" xr:uid="{00000000-0005-0000-0000-0000CB190000}"/>
    <cellStyle name="Normal 2 2 2 2 2 2 2 2 2 2 2 2 2 2 2 2 13" xfId="3420" xr:uid="{00000000-0005-0000-0000-0000CC190000}"/>
    <cellStyle name="Normal 2 2 2 2 2 2 2 2 2 2 2 2 2 2 2 2 13 10" xfId="35559" xr:uid="{00000000-0005-0000-0000-0000CD190000}"/>
    <cellStyle name="Normal 2 2 2 2 2 2 2 2 2 2 2 2 2 2 2 2 13 2" xfId="8039" xr:uid="{00000000-0005-0000-0000-0000CE190000}"/>
    <cellStyle name="Normal 2 2 2 2 2 2 2 2 2 2 2 2 2 2 2 2 13 3" xfId="9882" xr:uid="{00000000-0005-0000-0000-0000CF190000}"/>
    <cellStyle name="Normal 2 2 2 2 2 2 2 2 2 2 2 2 2 2 2 2 13 4" xfId="13023" xr:uid="{00000000-0005-0000-0000-0000D0190000}"/>
    <cellStyle name="Normal 2 2 2 2 2 2 2 2 2 2 2 2 2 2 2 2 13 5" xfId="16134" xr:uid="{00000000-0005-0000-0000-0000D1190000}"/>
    <cellStyle name="Normal 2 2 2 2 2 2 2 2 2 2 2 2 2 2 2 2 13 6" xfId="19179" xr:uid="{00000000-0005-0000-0000-0000D2190000}"/>
    <cellStyle name="Normal 2 2 2 2 2 2 2 2 2 2 2 2 2 2 2 2 13 7" xfId="22187" xr:uid="{00000000-0005-0000-0000-0000D3190000}"/>
    <cellStyle name="Normal 2 2 2 2 2 2 2 2 2 2 2 2 2 2 2 2 13 8" xfId="28260" xr:uid="{00000000-0005-0000-0000-0000D4190000}"/>
    <cellStyle name="Normal 2 2 2 2 2 2 2 2 2 2 2 2 2 2 2 2 13 9" xfId="31891" xr:uid="{00000000-0005-0000-0000-0000D5190000}"/>
    <cellStyle name="Normal 2 2 2 2 2 2 2 2 2 2 2 2 2 2 2 2 13_Tabla M" xfId="36336" xr:uid="{00000000-0005-0000-0000-0000D6190000}"/>
    <cellStyle name="Normal 2 2 2 2 2 2 2 2 2 2 2 2 2 2 2 2 14" xfId="3421" xr:uid="{00000000-0005-0000-0000-0000D7190000}"/>
    <cellStyle name="Normal 2 2 2 2 2 2 2 2 2 2 2 2 2 2 2 2 14 10" xfId="35397" xr:uid="{00000000-0005-0000-0000-0000D8190000}"/>
    <cellStyle name="Normal 2 2 2 2 2 2 2 2 2 2 2 2 2 2 2 2 14 2" xfId="8040" xr:uid="{00000000-0005-0000-0000-0000D9190000}"/>
    <cellStyle name="Normal 2 2 2 2 2 2 2 2 2 2 2 2 2 2 2 2 14 3" xfId="9881" xr:uid="{00000000-0005-0000-0000-0000DA190000}"/>
    <cellStyle name="Normal 2 2 2 2 2 2 2 2 2 2 2 2 2 2 2 2 14 4" xfId="13022" xr:uid="{00000000-0005-0000-0000-0000DB190000}"/>
    <cellStyle name="Normal 2 2 2 2 2 2 2 2 2 2 2 2 2 2 2 2 14 5" xfId="16133" xr:uid="{00000000-0005-0000-0000-0000DC190000}"/>
    <cellStyle name="Normal 2 2 2 2 2 2 2 2 2 2 2 2 2 2 2 2 14 6" xfId="19178" xr:uid="{00000000-0005-0000-0000-0000DD190000}"/>
    <cellStyle name="Normal 2 2 2 2 2 2 2 2 2 2 2 2 2 2 2 2 14 7" xfId="22186" xr:uid="{00000000-0005-0000-0000-0000DE190000}"/>
    <cellStyle name="Normal 2 2 2 2 2 2 2 2 2 2 2 2 2 2 2 2 14 8" xfId="32622" xr:uid="{00000000-0005-0000-0000-0000DF190000}"/>
    <cellStyle name="Normal 2 2 2 2 2 2 2 2 2 2 2 2 2 2 2 2 14 9" xfId="34018" xr:uid="{00000000-0005-0000-0000-0000E0190000}"/>
    <cellStyle name="Normal 2 2 2 2 2 2 2 2 2 2 2 2 2 2 2 2 14_Tabla M" xfId="36337" xr:uid="{00000000-0005-0000-0000-0000E1190000}"/>
    <cellStyle name="Normal 2 2 2 2 2 2 2 2 2 2 2 2 2 2 2 2 15" xfId="3422" xr:uid="{00000000-0005-0000-0000-0000E2190000}"/>
    <cellStyle name="Normal 2 2 2 2 2 2 2 2 2 2 2 2 2 2 2 2 15 10" xfId="34944" xr:uid="{00000000-0005-0000-0000-0000E3190000}"/>
    <cellStyle name="Normal 2 2 2 2 2 2 2 2 2 2 2 2 2 2 2 2 15 2" xfId="8041" xr:uid="{00000000-0005-0000-0000-0000E4190000}"/>
    <cellStyle name="Normal 2 2 2 2 2 2 2 2 2 2 2 2 2 2 2 2 15 3" xfId="9880" xr:uid="{00000000-0005-0000-0000-0000E5190000}"/>
    <cellStyle name="Normal 2 2 2 2 2 2 2 2 2 2 2 2 2 2 2 2 15 4" xfId="13021" xr:uid="{00000000-0005-0000-0000-0000E6190000}"/>
    <cellStyle name="Normal 2 2 2 2 2 2 2 2 2 2 2 2 2 2 2 2 15 5" xfId="16132" xr:uid="{00000000-0005-0000-0000-0000E7190000}"/>
    <cellStyle name="Normal 2 2 2 2 2 2 2 2 2 2 2 2 2 2 2 2 15 6" xfId="19177" xr:uid="{00000000-0005-0000-0000-0000E8190000}"/>
    <cellStyle name="Normal 2 2 2 2 2 2 2 2 2 2 2 2 2 2 2 2 15 7" xfId="22185" xr:uid="{00000000-0005-0000-0000-0000E9190000}"/>
    <cellStyle name="Normal 2 2 2 2 2 2 2 2 2 2 2 2 2 2 2 2 15 8" xfId="31672" xr:uid="{00000000-0005-0000-0000-0000EA190000}"/>
    <cellStyle name="Normal 2 2 2 2 2 2 2 2 2 2 2 2 2 2 2 2 15 9" xfId="33261" xr:uid="{00000000-0005-0000-0000-0000EB190000}"/>
    <cellStyle name="Normal 2 2 2 2 2 2 2 2 2 2 2 2 2 2 2 2 15_Tabla M" xfId="36338" xr:uid="{00000000-0005-0000-0000-0000EC190000}"/>
    <cellStyle name="Normal 2 2 2 2 2 2 2 2 2 2 2 2 2 2 2 2 16" xfId="3423" xr:uid="{00000000-0005-0000-0000-0000ED190000}"/>
    <cellStyle name="Normal 2 2 2 2 2 2 2 2 2 2 2 2 2 2 2 2 16 10" xfId="34490" xr:uid="{00000000-0005-0000-0000-0000EE190000}"/>
    <cellStyle name="Normal 2 2 2 2 2 2 2 2 2 2 2 2 2 2 2 2 16 2" xfId="8042" xr:uid="{00000000-0005-0000-0000-0000EF190000}"/>
    <cellStyle name="Normal 2 2 2 2 2 2 2 2 2 2 2 2 2 2 2 2 16 3" xfId="9879" xr:uid="{00000000-0005-0000-0000-0000F0190000}"/>
    <cellStyle name="Normal 2 2 2 2 2 2 2 2 2 2 2 2 2 2 2 2 16 4" xfId="13020" xr:uid="{00000000-0005-0000-0000-0000F1190000}"/>
    <cellStyle name="Normal 2 2 2 2 2 2 2 2 2 2 2 2 2 2 2 2 16 5" xfId="16131" xr:uid="{00000000-0005-0000-0000-0000F2190000}"/>
    <cellStyle name="Normal 2 2 2 2 2 2 2 2 2 2 2 2 2 2 2 2 16 6" xfId="19176" xr:uid="{00000000-0005-0000-0000-0000F3190000}"/>
    <cellStyle name="Normal 2 2 2 2 2 2 2 2 2 2 2 2 2 2 2 2 16 7" xfId="22184" xr:uid="{00000000-0005-0000-0000-0000F4190000}"/>
    <cellStyle name="Normal 2 2 2 2 2 2 2 2 2 2 2 2 2 2 2 2 16 8" xfId="30558" xr:uid="{00000000-0005-0000-0000-0000F5190000}"/>
    <cellStyle name="Normal 2 2 2 2 2 2 2 2 2 2 2 2 2 2 2 2 16 9" xfId="22210" xr:uid="{00000000-0005-0000-0000-0000F6190000}"/>
    <cellStyle name="Normal 2 2 2 2 2 2 2 2 2 2 2 2 2 2 2 2 16_Tabla M" xfId="36339" xr:uid="{00000000-0005-0000-0000-0000F7190000}"/>
    <cellStyle name="Normal 2 2 2 2 2 2 2 2 2 2 2 2 2 2 2 2 17" xfId="3424" xr:uid="{00000000-0005-0000-0000-0000F8190000}"/>
    <cellStyle name="Normal 2 2 2 2 2 2 2 2 2 2 2 2 2 2 2 2 17 10" xfId="27674" xr:uid="{00000000-0005-0000-0000-0000F9190000}"/>
    <cellStyle name="Normal 2 2 2 2 2 2 2 2 2 2 2 2 2 2 2 2 17 2" xfId="8043" xr:uid="{00000000-0005-0000-0000-0000FA190000}"/>
    <cellStyle name="Normal 2 2 2 2 2 2 2 2 2 2 2 2 2 2 2 2 17 3" xfId="9878" xr:uid="{00000000-0005-0000-0000-0000FB190000}"/>
    <cellStyle name="Normal 2 2 2 2 2 2 2 2 2 2 2 2 2 2 2 2 17 4" xfId="13019" xr:uid="{00000000-0005-0000-0000-0000FC190000}"/>
    <cellStyle name="Normal 2 2 2 2 2 2 2 2 2 2 2 2 2 2 2 2 17 5" xfId="16130" xr:uid="{00000000-0005-0000-0000-0000FD190000}"/>
    <cellStyle name="Normal 2 2 2 2 2 2 2 2 2 2 2 2 2 2 2 2 17 6" xfId="19175" xr:uid="{00000000-0005-0000-0000-0000FE190000}"/>
    <cellStyle name="Normal 2 2 2 2 2 2 2 2 2 2 2 2 2 2 2 2 17 7" xfId="22183" xr:uid="{00000000-0005-0000-0000-0000FF190000}"/>
    <cellStyle name="Normal 2 2 2 2 2 2 2 2 2 2 2 2 2 2 2 2 17 8" xfId="29390" xr:uid="{00000000-0005-0000-0000-0000001A0000}"/>
    <cellStyle name="Normal 2 2 2 2 2 2 2 2 2 2 2 2 2 2 2 2 17 9" xfId="19414" xr:uid="{00000000-0005-0000-0000-0000011A0000}"/>
    <cellStyle name="Normal 2 2 2 2 2 2 2 2 2 2 2 2 2 2 2 2 17_Tabla M" xfId="36340" xr:uid="{00000000-0005-0000-0000-0000021A0000}"/>
    <cellStyle name="Normal 2 2 2 2 2 2 2 2 2 2 2 2 2 2 2 2 18" xfId="3425" xr:uid="{00000000-0005-0000-0000-0000031A0000}"/>
    <cellStyle name="Normal 2 2 2 2 2 2 2 2 2 2 2 2 2 2 2 2 18 10" xfId="27088" xr:uid="{00000000-0005-0000-0000-0000041A0000}"/>
    <cellStyle name="Normal 2 2 2 2 2 2 2 2 2 2 2 2 2 2 2 2 18 2" xfId="8044" xr:uid="{00000000-0005-0000-0000-0000051A0000}"/>
    <cellStyle name="Normal 2 2 2 2 2 2 2 2 2 2 2 2 2 2 2 2 18 3" xfId="9877" xr:uid="{00000000-0005-0000-0000-0000061A0000}"/>
    <cellStyle name="Normal 2 2 2 2 2 2 2 2 2 2 2 2 2 2 2 2 18 4" xfId="13018" xr:uid="{00000000-0005-0000-0000-0000071A0000}"/>
    <cellStyle name="Normal 2 2 2 2 2 2 2 2 2 2 2 2 2 2 2 2 18 5" xfId="16129" xr:uid="{00000000-0005-0000-0000-0000081A0000}"/>
    <cellStyle name="Normal 2 2 2 2 2 2 2 2 2 2 2 2 2 2 2 2 18 6" xfId="19174" xr:uid="{00000000-0005-0000-0000-0000091A0000}"/>
    <cellStyle name="Normal 2 2 2 2 2 2 2 2 2 2 2 2 2 2 2 2 18 7" xfId="22182" xr:uid="{00000000-0005-0000-0000-00000A1A0000}"/>
    <cellStyle name="Normal 2 2 2 2 2 2 2 2 2 2 2 2 2 2 2 2 18 8" xfId="28259" xr:uid="{00000000-0005-0000-0000-00000B1A0000}"/>
    <cellStyle name="Normal 2 2 2 2 2 2 2 2 2 2 2 2 2 2 2 2 18 9" xfId="27457" xr:uid="{00000000-0005-0000-0000-00000C1A0000}"/>
    <cellStyle name="Normal 2 2 2 2 2 2 2 2 2 2 2 2 2 2 2 2 18_Tabla M" xfId="36341" xr:uid="{00000000-0005-0000-0000-00000D1A0000}"/>
    <cellStyle name="Normal 2 2 2 2 2 2 2 2 2 2 2 2 2 2 2 2 19" xfId="3426" xr:uid="{00000000-0005-0000-0000-00000E1A0000}"/>
    <cellStyle name="Normal 2 2 2 2 2 2 2 2 2 2 2 2 2 2 2 2 19 10" xfId="27252" xr:uid="{00000000-0005-0000-0000-00000F1A0000}"/>
    <cellStyle name="Normal 2 2 2 2 2 2 2 2 2 2 2 2 2 2 2 2 19 2" xfId="8045" xr:uid="{00000000-0005-0000-0000-0000101A0000}"/>
    <cellStyle name="Normal 2 2 2 2 2 2 2 2 2 2 2 2 2 2 2 2 19 3" xfId="9876" xr:uid="{00000000-0005-0000-0000-0000111A0000}"/>
    <cellStyle name="Normal 2 2 2 2 2 2 2 2 2 2 2 2 2 2 2 2 19 4" xfId="13017" xr:uid="{00000000-0005-0000-0000-0000121A0000}"/>
    <cellStyle name="Normal 2 2 2 2 2 2 2 2 2 2 2 2 2 2 2 2 19 5" xfId="16128" xr:uid="{00000000-0005-0000-0000-0000131A0000}"/>
    <cellStyle name="Normal 2 2 2 2 2 2 2 2 2 2 2 2 2 2 2 2 19 6" xfId="19173" xr:uid="{00000000-0005-0000-0000-0000141A0000}"/>
    <cellStyle name="Normal 2 2 2 2 2 2 2 2 2 2 2 2 2 2 2 2 19 7" xfId="22181" xr:uid="{00000000-0005-0000-0000-0000151A0000}"/>
    <cellStyle name="Normal 2 2 2 2 2 2 2 2 2 2 2 2 2 2 2 2 19 8" xfId="32621" xr:uid="{00000000-0005-0000-0000-0000161A0000}"/>
    <cellStyle name="Normal 2 2 2 2 2 2 2 2 2 2 2 2 2 2 2 2 19 9" xfId="34017" xr:uid="{00000000-0005-0000-0000-0000171A0000}"/>
    <cellStyle name="Normal 2 2 2 2 2 2 2 2 2 2 2 2 2 2 2 2 19_Tabla M" xfId="36342" xr:uid="{00000000-0005-0000-0000-0000181A0000}"/>
    <cellStyle name="Normal 2 2 2 2 2 2 2 2 2 2 2 2 2 2 2 2 2" xfId="3427" xr:uid="{00000000-0005-0000-0000-0000191A0000}"/>
    <cellStyle name="Normal 2 2 2 2 2 2 2 2 2 2 2 2 2 2 2 2 2 10" xfId="3428" xr:uid="{00000000-0005-0000-0000-00001A1A0000}"/>
    <cellStyle name="Normal 2 2 2 2 2 2 2 2 2 2 2 2 2 2 2 2 2 11" xfId="3429" xr:uid="{00000000-0005-0000-0000-00001B1A0000}"/>
    <cellStyle name="Normal 2 2 2 2 2 2 2 2 2 2 2 2 2 2 2 2 2 12" xfId="3430" xr:uid="{00000000-0005-0000-0000-00001C1A0000}"/>
    <cellStyle name="Normal 2 2 2 2 2 2 2 2 2 2 2 2 2 2 2 2 2 13" xfId="3431" xr:uid="{00000000-0005-0000-0000-00001D1A0000}"/>
    <cellStyle name="Normal 2 2 2 2 2 2 2 2 2 2 2 2 2 2 2 2 2 14" xfId="3432" xr:uid="{00000000-0005-0000-0000-00001E1A0000}"/>
    <cellStyle name="Normal 2 2 2 2 2 2 2 2 2 2 2 2 2 2 2 2 2 15" xfId="3433" xr:uid="{00000000-0005-0000-0000-00001F1A0000}"/>
    <cellStyle name="Normal 2 2 2 2 2 2 2 2 2 2 2 2 2 2 2 2 2 16" xfId="3434" xr:uid="{00000000-0005-0000-0000-0000201A0000}"/>
    <cellStyle name="Normal 2 2 2 2 2 2 2 2 2 2 2 2 2 2 2 2 2 17" xfId="3435" xr:uid="{00000000-0005-0000-0000-0000211A0000}"/>
    <cellStyle name="Normal 2 2 2 2 2 2 2 2 2 2 2 2 2 2 2 2 2 18" xfId="3436" xr:uid="{00000000-0005-0000-0000-0000221A0000}"/>
    <cellStyle name="Normal 2 2 2 2 2 2 2 2 2 2 2 2 2 2 2 2 2 19" xfId="3437" xr:uid="{00000000-0005-0000-0000-0000231A0000}"/>
    <cellStyle name="Normal 2 2 2 2 2 2 2 2 2 2 2 2 2 2 2 2 2 2" xfId="3438" xr:uid="{00000000-0005-0000-0000-0000241A0000}"/>
    <cellStyle name="Normal 2 2 2 2 2 2 2 2 2 2 2 2 2 2 2 2 2 2 10" xfId="3439" xr:uid="{00000000-0005-0000-0000-0000251A0000}"/>
    <cellStyle name="Normal 2 2 2 2 2 2 2 2 2 2 2 2 2 2 2 2 2 2 10 10" xfId="32032" xr:uid="{00000000-0005-0000-0000-0000261A0000}"/>
    <cellStyle name="Normal 2 2 2 2 2 2 2 2 2 2 2 2 2 2 2 2 2 2 10 2" xfId="8058" xr:uid="{00000000-0005-0000-0000-0000271A0000}"/>
    <cellStyle name="Normal 2 2 2 2 2 2 2 2 2 2 2 2 2 2 2 2 2 2 10 3" xfId="9863" xr:uid="{00000000-0005-0000-0000-0000281A0000}"/>
    <cellStyle name="Normal 2 2 2 2 2 2 2 2 2 2 2 2 2 2 2 2 2 2 10 4" xfId="13004" xr:uid="{00000000-0005-0000-0000-0000291A0000}"/>
    <cellStyle name="Normal 2 2 2 2 2 2 2 2 2 2 2 2 2 2 2 2 2 2 10 5" xfId="16115" xr:uid="{00000000-0005-0000-0000-00002A1A0000}"/>
    <cellStyle name="Normal 2 2 2 2 2 2 2 2 2 2 2 2 2 2 2 2 2 2 10 6" xfId="19160" xr:uid="{00000000-0005-0000-0000-00002B1A0000}"/>
    <cellStyle name="Normal 2 2 2 2 2 2 2 2 2 2 2 2 2 2 2 2 2 2 10 7" xfId="22172" xr:uid="{00000000-0005-0000-0000-00002C1A0000}"/>
    <cellStyle name="Normal 2 2 2 2 2 2 2 2 2 2 2 2 2 2 2 2 2 2 10 8" xfId="29387" xr:uid="{00000000-0005-0000-0000-00002D1A0000}"/>
    <cellStyle name="Normal 2 2 2 2 2 2 2 2 2 2 2 2 2 2 2 2 2 2 10 9" xfId="19415" xr:uid="{00000000-0005-0000-0000-00002E1A0000}"/>
    <cellStyle name="Normal 2 2 2 2 2 2 2 2 2 2 2 2 2 2 2 2 2 2 10_Tabla M" xfId="36345" xr:uid="{00000000-0005-0000-0000-00002F1A0000}"/>
    <cellStyle name="Normal 2 2 2 2 2 2 2 2 2 2 2 2 2 2 2 2 2 2 11" xfId="3440" xr:uid="{00000000-0005-0000-0000-0000301A0000}"/>
    <cellStyle name="Normal 2 2 2 2 2 2 2 2 2 2 2 2 2 2 2 2 2 2 11 10" xfId="33411" xr:uid="{00000000-0005-0000-0000-0000311A0000}"/>
    <cellStyle name="Normal 2 2 2 2 2 2 2 2 2 2 2 2 2 2 2 2 2 2 11 2" xfId="8059" xr:uid="{00000000-0005-0000-0000-0000321A0000}"/>
    <cellStyle name="Normal 2 2 2 2 2 2 2 2 2 2 2 2 2 2 2 2 2 2 11 3" xfId="9862" xr:uid="{00000000-0005-0000-0000-0000331A0000}"/>
    <cellStyle name="Normal 2 2 2 2 2 2 2 2 2 2 2 2 2 2 2 2 2 2 11 4" xfId="13003" xr:uid="{00000000-0005-0000-0000-0000341A0000}"/>
    <cellStyle name="Normal 2 2 2 2 2 2 2 2 2 2 2 2 2 2 2 2 2 2 11 5" xfId="16114" xr:uid="{00000000-0005-0000-0000-0000351A0000}"/>
    <cellStyle name="Normal 2 2 2 2 2 2 2 2 2 2 2 2 2 2 2 2 2 2 11 6" xfId="19159" xr:uid="{00000000-0005-0000-0000-0000361A0000}"/>
    <cellStyle name="Normal 2 2 2 2 2 2 2 2 2 2 2 2 2 2 2 2 2 2 11 7" xfId="22171" xr:uid="{00000000-0005-0000-0000-0000371A0000}"/>
    <cellStyle name="Normal 2 2 2 2 2 2 2 2 2 2 2 2 2 2 2 2 2 2 11 8" xfId="28256" xr:uid="{00000000-0005-0000-0000-0000381A0000}"/>
    <cellStyle name="Normal 2 2 2 2 2 2 2 2 2 2 2 2 2 2 2 2 2 2 11 9" xfId="30880" xr:uid="{00000000-0005-0000-0000-0000391A0000}"/>
    <cellStyle name="Normal 2 2 2 2 2 2 2 2 2 2 2 2 2 2 2 2 2 2 11_Tabla M" xfId="36346" xr:uid="{00000000-0005-0000-0000-00003A1A0000}"/>
    <cellStyle name="Normal 2 2 2 2 2 2 2 2 2 2 2 2 2 2 2 2 2 2 12" xfId="3441" xr:uid="{00000000-0005-0000-0000-00003B1A0000}"/>
    <cellStyle name="Normal 2 2 2 2 2 2 2 2 2 2 2 2 2 2 2 2 2 2 12 10" xfId="35830" xr:uid="{00000000-0005-0000-0000-00003C1A0000}"/>
    <cellStyle name="Normal 2 2 2 2 2 2 2 2 2 2 2 2 2 2 2 2 2 2 12 2" xfId="8060" xr:uid="{00000000-0005-0000-0000-00003D1A0000}"/>
    <cellStyle name="Normal 2 2 2 2 2 2 2 2 2 2 2 2 2 2 2 2 2 2 12 3" xfId="9808" xr:uid="{00000000-0005-0000-0000-00003E1A0000}"/>
    <cellStyle name="Normal 2 2 2 2 2 2 2 2 2 2 2 2 2 2 2 2 2 2 12 4" xfId="12949" xr:uid="{00000000-0005-0000-0000-00003F1A0000}"/>
    <cellStyle name="Normal 2 2 2 2 2 2 2 2 2 2 2 2 2 2 2 2 2 2 12 5" xfId="16060" xr:uid="{00000000-0005-0000-0000-0000401A0000}"/>
    <cellStyle name="Normal 2 2 2 2 2 2 2 2 2 2 2 2 2 2 2 2 2 2 12 6" xfId="19105" xr:uid="{00000000-0005-0000-0000-0000411A0000}"/>
    <cellStyle name="Normal 2 2 2 2 2 2 2 2 2 2 2 2 2 2 2 2 2 2 12 7" xfId="22117" xr:uid="{00000000-0005-0000-0000-0000421A0000}"/>
    <cellStyle name="Normal 2 2 2 2 2 2 2 2 2 2 2 2 2 2 2 2 2 2 12 8" xfId="32618" xr:uid="{00000000-0005-0000-0000-0000431A0000}"/>
    <cellStyle name="Normal 2 2 2 2 2 2 2 2 2 2 2 2 2 2 2 2 2 2 12 9" xfId="34016" xr:uid="{00000000-0005-0000-0000-0000441A0000}"/>
    <cellStyle name="Normal 2 2 2 2 2 2 2 2 2 2 2 2 2 2 2 2 2 2 12_Tabla M" xfId="36347" xr:uid="{00000000-0005-0000-0000-0000451A0000}"/>
    <cellStyle name="Normal 2 2 2 2 2 2 2 2 2 2 2 2 2 2 2 2 2 2 13" xfId="3442" xr:uid="{00000000-0005-0000-0000-0000461A0000}"/>
    <cellStyle name="Normal 2 2 2 2 2 2 2 2 2 2 2 2 2 2 2 2 2 2 13 10" xfId="35396" xr:uid="{00000000-0005-0000-0000-0000471A0000}"/>
    <cellStyle name="Normal 2 2 2 2 2 2 2 2 2 2 2 2 2 2 2 2 2 2 13 2" xfId="8061" xr:uid="{00000000-0005-0000-0000-0000481A0000}"/>
    <cellStyle name="Normal 2 2 2 2 2 2 2 2 2 2 2 2 2 2 2 2 2 2 13 3" xfId="9807" xr:uid="{00000000-0005-0000-0000-0000491A0000}"/>
    <cellStyle name="Normal 2 2 2 2 2 2 2 2 2 2 2 2 2 2 2 2 2 2 13 4" xfId="12948" xr:uid="{00000000-0005-0000-0000-00004A1A0000}"/>
    <cellStyle name="Normal 2 2 2 2 2 2 2 2 2 2 2 2 2 2 2 2 2 2 13 5" xfId="16059" xr:uid="{00000000-0005-0000-0000-00004B1A0000}"/>
    <cellStyle name="Normal 2 2 2 2 2 2 2 2 2 2 2 2 2 2 2 2 2 2 13 6" xfId="19104" xr:uid="{00000000-0005-0000-0000-00004C1A0000}"/>
    <cellStyle name="Normal 2 2 2 2 2 2 2 2 2 2 2 2 2 2 2 2 2 2 13 7" xfId="22116" xr:uid="{00000000-0005-0000-0000-00004D1A0000}"/>
    <cellStyle name="Normal 2 2 2 2 2 2 2 2 2 2 2 2 2 2 2 2 2 2 13 8" xfId="31668" xr:uid="{00000000-0005-0000-0000-00004E1A0000}"/>
    <cellStyle name="Normal 2 2 2 2 2 2 2 2 2 2 2 2 2 2 2 2 2 2 13 9" xfId="33259" xr:uid="{00000000-0005-0000-0000-00004F1A0000}"/>
    <cellStyle name="Normal 2 2 2 2 2 2 2 2 2 2 2 2 2 2 2 2 2 2 13_Tabla M" xfId="36348" xr:uid="{00000000-0005-0000-0000-0000501A0000}"/>
    <cellStyle name="Normal 2 2 2 2 2 2 2 2 2 2 2 2 2 2 2 2 2 2 14" xfId="3443" xr:uid="{00000000-0005-0000-0000-0000511A0000}"/>
    <cellStyle name="Normal 2 2 2 2 2 2 2 2 2 2 2 2 2 2 2 2 2 2 14 10" xfId="34943" xr:uid="{00000000-0005-0000-0000-0000521A0000}"/>
    <cellStyle name="Normal 2 2 2 2 2 2 2 2 2 2 2 2 2 2 2 2 2 2 14 2" xfId="8062" xr:uid="{00000000-0005-0000-0000-0000531A0000}"/>
    <cellStyle name="Normal 2 2 2 2 2 2 2 2 2 2 2 2 2 2 2 2 2 2 14 3" xfId="9806" xr:uid="{00000000-0005-0000-0000-0000541A0000}"/>
    <cellStyle name="Normal 2 2 2 2 2 2 2 2 2 2 2 2 2 2 2 2 2 2 14 4" xfId="12947" xr:uid="{00000000-0005-0000-0000-0000551A0000}"/>
    <cellStyle name="Normal 2 2 2 2 2 2 2 2 2 2 2 2 2 2 2 2 2 2 14 5" xfId="16058" xr:uid="{00000000-0005-0000-0000-0000561A0000}"/>
    <cellStyle name="Normal 2 2 2 2 2 2 2 2 2 2 2 2 2 2 2 2 2 2 14 6" xfId="19103" xr:uid="{00000000-0005-0000-0000-0000571A0000}"/>
    <cellStyle name="Normal 2 2 2 2 2 2 2 2 2 2 2 2 2 2 2 2 2 2 14 7" xfId="22115" xr:uid="{00000000-0005-0000-0000-0000581A0000}"/>
    <cellStyle name="Normal 2 2 2 2 2 2 2 2 2 2 2 2 2 2 2 2 2 2 14 8" xfId="30555" xr:uid="{00000000-0005-0000-0000-0000591A0000}"/>
    <cellStyle name="Normal 2 2 2 2 2 2 2 2 2 2 2 2 2 2 2 2 2 2 14 9" xfId="26970" xr:uid="{00000000-0005-0000-0000-00005A1A0000}"/>
    <cellStyle name="Normal 2 2 2 2 2 2 2 2 2 2 2 2 2 2 2 2 2 2 14_Tabla M" xfId="36349" xr:uid="{00000000-0005-0000-0000-00005B1A0000}"/>
    <cellStyle name="Normal 2 2 2 2 2 2 2 2 2 2 2 2 2 2 2 2 2 2 15" xfId="3444" xr:uid="{00000000-0005-0000-0000-00005C1A0000}"/>
    <cellStyle name="Normal 2 2 2 2 2 2 2 2 2 2 2 2 2 2 2 2 2 2 15 10" xfId="34489" xr:uid="{00000000-0005-0000-0000-00005D1A0000}"/>
    <cellStyle name="Normal 2 2 2 2 2 2 2 2 2 2 2 2 2 2 2 2 2 2 15 2" xfId="8063" xr:uid="{00000000-0005-0000-0000-00005E1A0000}"/>
    <cellStyle name="Normal 2 2 2 2 2 2 2 2 2 2 2 2 2 2 2 2 2 2 15 3" xfId="9805" xr:uid="{00000000-0005-0000-0000-00005F1A0000}"/>
    <cellStyle name="Normal 2 2 2 2 2 2 2 2 2 2 2 2 2 2 2 2 2 2 15 4" xfId="12946" xr:uid="{00000000-0005-0000-0000-0000601A0000}"/>
    <cellStyle name="Normal 2 2 2 2 2 2 2 2 2 2 2 2 2 2 2 2 2 2 15 5" xfId="16057" xr:uid="{00000000-0005-0000-0000-0000611A0000}"/>
    <cellStyle name="Normal 2 2 2 2 2 2 2 2 2 2 2 2 2 2 2 2 2 2 15 6" xfId="19102" xr:uid="{00000000-0005-0000-0000-0000621A0000}"/>
    <cellStyle name="Normal 2 2 2 2 2 2 2 2 2 2 2 2 2 2 2 2 2 2 15 7" xfId="22114" xr:uid="{00000000-0005-0000-0000-0000631A0000}"/>
    <cellStyle name="Normal 2 2 2 2 2 2 2 2 2 2 2 2 2 2 2 2 2 2 15 8" xfId="29386" xr:uid="{00000000-0005-0000-0000-0000641A0000}"/>
    <cellStyle name="Normal 2 2 2 2 2 2 2 2 2 2 2 2 2 2 2 2 2 2 15 9" xfId="19416" xr:uid="{00000000-0005-0000-0000-0000651A0000}"/>
    <cellStyle name="Normal 2 2 2 2 2 2 2 2 2 2 2 2 2 2 2 2 2 2 15_Tabla M" xfId="36350" xr:uid="{00000000-0005-0000-0000-0000661A0000}"/>
    <cellStyle name="Normal 2 2 2 2 2 2 2 2 2 2 2 2 2 2 2 2 2 2 16" xfId="3445" xr:uid="{00000000-0005-0000-0000-0000671A0000}"/>
    <cellStyle name="Normal 2 2 2 2 2 2 2 2 2 2 2 2 2 2 2 2 2 2 16 10" xfId="27097" xr:uid="{00000000-0005-0000-0000-0000681A0000}"/>
    <cellStyle name="Normal 2 2 2 2 2 2 2 2 2 2 2 2 2 2 2 2 2 2 16 2" xfId="8064" xr:uid="{00000000-0005-0000-0000-0000691A0000}"/>
    <cellStyle name="Normal 2 2 2 2 2 2 2 2 2 2 2 2 2 2 2 2 2 2 16 3" xfId="9804" xr:uid="{00000000-0005-0000-0000-00006A1A0000}"/>
    <cellStyle name="Normal 2 2 2 2 2 2 2 2 2 2 2 2 2 2 2 2 2 2 16 4" xfId="12945" xr:uid="{00000000-0005-0000-0000-00006B1A0000}"/>
    <cellStyle name="Normal 2 2 2 2 2 2 2 2 2 2 2 2 2 2 2 2 2 2 16 5" xfId="16056" xr:uid="{00000000-0005-0000-0000-00006C1A0000}"/>
    <cellStyle name="Normal 2 2 2 2 2 2 2 2 2 2 2 2 2 2 2 2 2 2 16 6" xfId="19101" xr:uid="{00000000-0005-0000-0000-00006D1A0000}"/>
    <cellStyle name="Normal 2 2 2 2 2 2 2 2 2 2 2 2 2 2 2 2 2 2 16 7" xfId="22113" xr:uid="{00000000-0005-0000-0000-00006E1A0000}"/>
    <cellStyle name="Normal 2 2 2 2 2 2 2 2 2 2 2 2 2 2 2 2 2 2 16 8" xfId="28255" xr:uid="{00000000-0005-0000-0000-00006F1A0000}"/>
    <cellStyle name="Normal 2 2 2 2 2 2 2 2 2 2 2 2 2 2 2 2 2 2 16 9" xfId="31892" xr:uid="{00000000-0005-0000-0000-0000701A0000}"/>
    <cellStyle name="Normal 2 2 2 2 2 2 2 2 2 2 2 2 2 2 2 2 2 2 16_Tabla M" xfId="36351" xr:uid="{00000000-0005-0000-0000-0000711A0000}"/>
    <cellStyle name="Normal 2 2 2 2 2 2 2 2 2 2 2 2 2 2 2 2 2 2 17" xfId="3446" xr:uid="{00000000-0005-0000-0000-0000721A0000}"/>
    <cellStyle name="Normal 2 2 2 2 2 2 2 2 2 2 2 2 2 2 2 2 2 2 17 10" xfId="27626" xr:uid="{00000000-0005-0000-0000-0000731A0000}"/>
    <cellStyle name="Normal 2 2 2 2 2 2 2 2 2 2 2 2 2 2 2 2 2 2 17 2" xfId="8065" xr:uid="{00000000-0005-0000-0000-0000741A0000}"/>
    <cellStyle name="Normal 2 2 2 2 2 2 2 2 2 2 2 2 2 2 2 2 2 2 17 3" xfId="9803" xr:uid="{00000000-0005-0000-0000-0000751A0000}"/>
    <cellStyle name="Normal 2 2 2 2 2 2 2 2 2 2 2 2 2 2 2 2 2 2 17 4" xfId="12944" xr:uid="{00000000-0005-0000-0000-0000761A0000}"/>
    <cellStyle name="Normal 2 2 2 2 2 2 2 2 2 2 2 2 2 2 2 2 2 2 17 5" xfId="16055" xr:uid="{00000000-0005-0000-0000-0000771A0000}"/>
    <cellStyle name="Normal 2 2 2 2 2 2 2 2 2 2 2 2 2 2 2 2 2 2 17 6" xfId="19100" xr:uid="{00000000-0005-0000-0000-0000781A0000}"/>
    <cellStyle name="Normal 2 2 2 2 2 2 2 2 2 2 2 2 2 2 2 2 2 2 17 7" xfId="22112" xr:uid="{00000000-0005-0000-0000-0000791A0000}"/>
    <cellStyle name="Normal 2 2 2 2 2 2 2 2 2 2 2 2 2 2 2 2 2 2 17 8" xfId="32617" xr:uid="{00000000-0005-0000-0000-00007A1A0000}"/>
    <cellStyle name="Normal 2 2 2 2 2 2 2 2 2 2 2 2 2 2 2 2 2 2 17 9" xfId="34015" xr:uid="{00000000-0005-0000-0000-00007B1A0000}"/>
    <cellStyle name="Normal 2 2 2 2 2 2 2 2 2 2 2 2 2 2 2 2 2 2 17_Tabla M" xfId="36352" xr:uid="{00000000-0005-0000-0000-00007C1A0000}"/>
    <cellStyle name="Normal 2 2 2 2 2 2 2 2 2 2 2 2 2 2 2 2 2 2 18" xfId="3447" xr:uid="{00000000-0005-0000-0000-00007D1A0000}"/>
    <cellStyle name="Normal 2 2 2 2 2 2 2 2 2 2 2 2 2 2 2 2 2 2 18 10" xfId="25479" xr:uid="{00000000-0005-0000-0000-00007E1A0000}"/>
    <cellStyle name="Normal 2 2 2 2 2 2 2 2 2 2 2 2 2 2 2 2 2 2 18 2" xfId="8066" xr:uid="{00000000-0005-0000-0000-00007F1A0000}"/>
    <cellStyle name="Normal 2 2 2 2 2 2 2 2 2 2 2 2 2 2 2 2 2 2 18 3" xfId="9802" xr:uid="{00000000-0005-0000-0000-0000801A0000}"/>
    <cellStyle name="Normal 2 2 2 2 2 2 2 2 2 2 2 2 2 2 2 2 2 2 18 4" xfId="12943" xr:uid="{00000000-0005-0000-0000-0000811A0000}"/>
    <cellStyle name="Normal 2 2 2 2 2 2 2 2 2 2 2 2 2 2 2 2 2 2 18 5" xfId="16054" xr:uid="{00000000-0005-0000-0000-0000821A0000}"/>
    <cellStyle name="Normal 2 2 2 2 2 2 2 2 2 2 2 2 2 2 2 2 2 2 18 6" xfId="19099" xr:uid="{00000000-0005-0000-0000-0000831A0000}"/>
    <cellStyle name="Normal 2 2 2 2 2 2 2 2 2 2 2 2 2 2 2 2 2 2 18 7" xfId="22111" xr:uid="{00000000-0005-0000-0000-0000841A0000}"/>
    <cellStyle name="Normal 2 2 2 2 2 2 2 2 2 2 2 2 2 2 2 2 2 2 18 8" xfId="31667" xr:uid="{00000000-0005-0000-0000-0000851A0000}"/>
    <cellStyle name="Normal 2 2 2 2 2 2 2 2 2 2 2 2 2 2 2 2 2 2 18 9" xfId="33258" xr:uid="{00000000-0005-0000-0000-0000861A0000}"/>
    <cellStyle name="Normal 2 2 2 2 2 2 2 2 2 2 2 2 2 2 2 2 2 2 18_Tabla M" xfId="36353" xr:uid="{00000000-0005-0000-0000-0000871A0000}"/>
    <cellStyle name="Normal 2 2 2 2 2 2 2 2 2 2 2 2 2 2 2 2 2 2 19" xfId="3448" xr:uid="{00000000-0005-0000-0000-0000881A0000}"/>
    <cellStyle name="Normal 2 2 2 2 2 2 2 2 2 2 2 2 2 2 2 2 2 2 19 10" xfId="35473" xr:uid="{00000000-0005-0000-0000-0000891A0000}"/>
    <cellStyle name="Normal 2 2 2 2 2 2 2 2 2 2 2 2 2 2 2 2 2 2 19 2" xfId="8067" xr:uid="{00000000-0005-0000-0000-00008A1A0000}"/>
    <cellStyle name="Normal 2 2 2 2 2 2 2 2 2 2 2 2 2 2 2 2 2 2 19 3" xfId="9801" xr:uid="{00000000-0005-0000-0000-00008B1A0000}"/>
    <cellStyle name="Normal 2 2 2 2 2 2 2 2 2 2 2 2 2 2 2 2 2 2 19 4" xfId="12942" xr:uid="{00000000-0005-0000-0000-00008C1A0000}"/>
    <cellStyle name="Normal 2 2 2 2 2 2 2 2 2 2 2 2 2 2 2 2 2 2 19 5" xfId="16053" xr:uid="{00000000-0005-0000-0000-00008D1A0000}"/>
    <cellStyle name="Normal 2 2 2 2 2 2 2 2 2 2 2 2 2 2 2 2 2 2 19 6" xfId="19098" xr:uid="{00000000-0005-0000-0000-00008E1A0000}"/>
    <cellStyle name="Normal 2 2 2 2 2 2 2 2 2 2 2 2 2 2 2 2 2 2 19 7" xfId="22110" xr:uid="{00000000-0005-0000-0000-00008F1A0000}"/>
    <cellStyle name="Normal 2 2 2 2 2 2 2 2 2 2 2 2 2 2 2 2 2 2 19 8" xfId="30554" xr:uid="{00000000-0005-0000-0000-0000901A0000}"/>
    <cellStyle name="Normal 2 2 2 2 2 2 2 2 2 2 2 2 2 2 2 2 2 2 19 9" xfId="27433" xr:uid="{00000000-0005-0000-0000-0000911A0000}"/>
    <cellStyle name="Normal 2 2 2 2 2 2 2 2 2 2 2 2 2 2 2 2 2 2 19_Tabla M" xfId="36354" xr:uid="{00000000-0005-0000-0000-0000921A0000}"/>
    <cellStyle name="Normal 2 2 2 2 2 2 2 2 2 2 2 2 2 2 2 2 2 2 2" xfId="3449" xr:uid="{00000000-0005-0000-0000-0000931A0000}"/>
    <cellStyle name="Normal 2 2 2 2 2 2 2 2 2 2 2 2 2 2 2 2 2 2 2 10" xfId="3450" xr:uid="{00000000-0005-0000-0000-0000941A0000}"/>
    <cellStyle name="Normal 2 2 2 2 2 2 2 2 2 2 2 2 2 2 2 2 2 2 2 11" xfId="3451" xr:uid="{00000000-0005-0000-0000-0000951A0000}"/>
    <cellStyle name="Normal 2 2 2 2 2 2 2 2 2 2 2 2 2 2 2 2 2 2 2 12" xfId="3452" xr:uid="{00000000-0005-0000-0000-0000961A0000}"/>
    <cellStyle name="Normal 2 2 2 2 2 2 2 2 2 2 2 2 2 2 2 2 2 2 2 13" xfId="3453" xr:uid="{00000000-0005-0000-0000-0000971A0000}"/>
    <cellStyle name="Normal 2 2 2 2 2 2 2 2 2 2 2 2 2 2 2 2 2 2 2 14" xfId="3454" xr:uid="{00000000-0005-0000-0000-0000981A0000}"/>
    <cellStyle name="Normal 2 2 2 2 2 2 2 2 2 2 2 2 2 2 2 2 2 2 2 15" xfId="3455" xr:uid="{00000000-0005-0000-0000-0000991A0000}"/>
    <cellStyle name="Normal 2 2 2 2 2 2 2 2 2 2 2 2 2 2 2 2 2 2 2 16" xfId="3456" xr:uid="{00000000-0005-0000-0000-00009A1A0000}"/>
    <cellStyle name="Normal 2 2 2 2 2 2 2 2 2 2 2 2 2 2 2 2 2 2 2 17" xfId="3457" xr:uid="{00000000-0005-0000-0000-00009B1A0000}"/>
    <cellStyle name="Normal 2 2 2 2 2 2 2 2 2 2 2 2 2 2 2 2 2 2 2 18" xfId="3458" xr:uid="{00000000-0005-0000-0000-00009C1A0000}"/>
    <cellStyle name="Normal 2 2 2 2 2 2 2 2 2 2 2 2 2 2 2 2 2 2 2 19" xfId="3459" xr:uid="{00000000-0005-0000-0000-00009D1A0000}"/>
    <cellStyle name="Normal 2 2 2 2 2 2 2 2 2 2 2 2 2 2 2 2 2 2 2 2" xfId="3460" xr:uid="{00000000-0005-0000-0000-00009E1A0000}"/>
    <cellStyle name="Normal 2 2 2 2 2 2 2 2 2 2 2 2 2 2 2 2 2 2 2 2 10" xfId="3461" xr:uid="{00000000-0005-0000-0000-00009F1A0000}"/>
    <cellStyle name="Normal 2 2 2 2 2 2 2 2 2 2 2 2 2 2 2 2 2 2 2 2 10 10" xfId="27084" xr:uid="{00000000-0005-0000-0000-0000A01A0000}"/>
    <cellStyle name="Normal 2 2 2 2 2 2 2 2 2 2 2 2 2 2 2 2 2 2 2 2 10 2" xfId="8080" xr:uid="{00000000-0005-0000-0000-0000A11A0000}"/>
    <cellStyle name="Normal 2 2 2 2 2 2 2 2 2 2 2 2 2 2 2 2 2 2 2 2 10 3" xfId="9789" xr:uid="{00000000-0005-0000-0000-0000A21A0000}"/>
    <cellStyle name="Normal 2 2 2 2 2 2 2 2 2 2 2 2 2 2 2 2 2 2 2 2 10 4" xfId="12929" xr:uid="{00000000-0005-0000-0000-0000A31A0000}"/>
    <cellStyle name="Normal 2 2 2 2 2 2 2 2 2 2 2 2 2 2 2 2 2 2 2 2 10 5" xfId="16041" xr:uid="{00000000-0005-0000-0000-0000A41A0000}"/>
    <cellStyle name="Normal 2 2 2 2 2 2 2 2 2 2 2 2 2 2 2 2 2 2 2 2 10 6" xfId="19087" xr:uid="{00000000-0005-0000-0000-0000A51A0000}"/>
    <cellStyle name="Normal 2 2 2 2 2 2 2 2 2 2 2 2 2 2 2 2 2 2 2 2 10 7" xfId="22102" xr:uid="{00000000-0005-0000-0000-0000A61A0000}"/>
    <cellStyle name="Normal 2 2 2 2 2 2 2 2 2 2 2 2 2 2 2 2 2 2 2 2 10 8" xfId="32616" xr:uid="{00000000-0005-0000-0000-0000A71A0000}"/>
    <cellStyle name="Normal 2 2 2 2 2 2 2 2 2 2 2 2 2 2 2 2 2 2 2 2 10 9" xfId="34014" xr:uid="{00000000-0005-0000-0000-0000A81A0000}"/>
    <cellStyle name="Normal 2 2 2 2 2 2 2 2 2 2 2 2 2 2 2 2 2 2 2 2 10_Tabla M" xfId="36357" xr:uid="{00000000-0005-0000-0000-0000A91A0000}"/>
    <cellStyle name="Normal 2 2 2 2 2 2 2 2 2 2 2 2 2 2 2 2 2 2 2 2 11" xfId="3462" xr:uid="{00000000-0005-0000-0000-0000AA1A0000}"/>
    <cellStyle name="Normal 2 2 2 2 2 2 2 2 2 2 2 2 2 2 2 2 2 2 2 2 11 10" xfId="35645" xr:uid="{00000000-0005-0000-0000-0000AB1A0000}"/>
    <cellStyle name="Normal 2 2 2 2 2 2 2 2 2 2 2 2 2 2 2 2 2 2 2 2 11 2" xfId="8081" xr:uid="{00000000-0005-0000-0000-0000AC1A0000}"/>
    <cellStyle name="Normal 2 2 2 2 2 2 2 2 2 2 2 2 2 2 2 2 2 2 2 2 11 3" xfId="9788" xr:uid="{00000000-0005-0000-0000-0000AD1A0000}"/>
    <cellStyle name="Normal 2 2 2 2 2 2 2 2 2 2 2 2 2 2 2 2 2 2 2 2 11 4" xfId="12928" xr:uid="{00000000-0005-0000-0000-0000AE1A0000}"/>
    <cellStyle name="Normal 2 2 2 2 2 2 2 2 2 2 2 2 2 2 2 2 2 2 2 2 11 5" xfId="16040" xr:uid="{00000000-0005-0000-0000-0000AF1A0000}"/>
    <cellStyle name="Normal 2 2 2 2 2 2 2 2 2 2 2 2 2 2 2 2 2 2 2 2 11 6" xfId="19086" xr:uid="{00000000-0005-0000-0000-0000B01A0000}"/>
    <cellStyle name="Normal 2 2 2 2 2 2 2 2 2 2 2 2 2 2 2 2 2 2 2 2 11 7" xfId="22101" xr:uid="{00000000-0005-0000-0000-0000B11A0000}"/>
    <cellStyle name="Normal 2 2 2 2 2 2 2 2 2 2 2 2 2 2 2 2 2 2 2 2 11 8" xfId="31666" xr:uid="{00000000-0005-0000-0000-0000B21A0000}"/>
    <cellStyle name="Normal 2 2 2 2 2 2 2 2 2 2 2 2 2 2 2 2 2 2 2 2 11 9" xfId="33257" xr:uid="{00000000-0005-0000-0000-0000B31A0000}"/>
    <cellStyle name="Normal 2 2 2 2 2 2 2 2 2 2 2 2 2 2 2 2 2 2 2 2 11_Tabla M" xfId="36358" xr:uid="{00000000-0005-0000-0000-0000B41A0000}"/>
    <cellStyle name="Normal 2 2 2 2 2 2 2 2 2 2 2 2 2 2 2 2 2 2 2 2 12" xfId="3463" xr:uid="{00000000-0005-0000-0000-0000B51A0000}"/>
    <cellStyle name="Normal 2 2 2 2 2 2 2 2 2 2 2 2 2 2 2 2 2 2 2 2 12 10" xfId="35394" xr:uid="{00000000-0005-0000-0000-0000B61A0000}"/>
    <cellStyle name="Normal 2 2 2 2 2 2 2 2 2 2 2 2 2 2 2 2 2 2 2 2 12 2" xfId="8082" xr:uid="{00000000-0005-0000-0000-0000B71A0000}"/>
    <cellStyle name="Normal 2 2 2 2 2 2 2 2 2 2 2 2 2 2 2 2 2 2 2 2 12 3" xfId="9787" xr:uid="{00000000-0005-0000-0000-0000B81A0000}"/>
    <cellStyle name="Normal 2 2 2 2 2 2 2 2 2 2 2 2 2 2 2 2 2 2 2 2 12 4" xfId="12927" xr:uid="{00000000-0005-0000-0000-0000B91A0000}"/>
    <cellStyle name="Normal 2 2 2 2 2 2 2 2 2 2 2 2 2 2 2 2 2 2 2 2 12 5" xfId="16039" xr:uid="{00000000-0005-0000-0000-0000BA1A0000}"/>
    <cellStyle name="Normal 2 2 2 2 2 2 2 2 2 2 2 2 2 2 2 2 2 2 2 2 12 6" xfId="19085" xr:uid="{00000000-0005-0000-0000-0000BB1A0000}"/>
    <cellStyle name="Normal 2 2 2 2 2 2 2 2 2 2 2 2 2 2 2 2 2 2 2 2 12 7" xfId="22100" xr:uid="{00000000-0005-0000-0000-0000BC1A0000}"/>
    <cellStyle name="Normal 2 2 2 2 2 2 2 2 2 2 2 2 2 2 2 2 2 2 2 2 12 8" xfId="30553" xr:uid="{00000000-0005-0000-0000-0000BD1A0000}"/>
    <cellStyle name="Normal 2 2 2 2 2 2 2 2 2 2 2 2 2 2 2 2 2 2 2 2 12 9" xfId="30860" xr:uid="{00000000-0005-0000-0000-0000BE1A0000}"/>
    <cellStyle name="Normal 2 2 2 2 2 2 2 2 2 2 2 2 2 2 2 2 2 2 2 2 12_Tabla M" xfId="36359" xr:uid="{00000000-0005-0000-0000-0000BF1A0000}"/>
    <cellStyle name="Normal 2 2 2 2 2 2 2 2 2 2 2 2 2 2 2 2 2 2 2 2 13" xfId="3464" xr:uid="{00000000-0005-0000-0000-0000C01A0000}"/>
    <cellStyle name="Normal 2 2 2 2 2 2 2 2 2 2 2 2 2 2 2 2 2 2 2 2 13 10" xfId="34942" xr:uid="{00000000-0005-0000-0000-0000C11A0000}"/>
    <cellStyle name="Normal 2 2 2 2 2 2 2 2 2 2 2 2 2 2 2 2 2 2 2 2 13 2" xfId="8083" xr:uid="{00000000-0005-0000-0000-0000C21A0000}"/>
    <cellStyle name="Normal 2 2 2 2 2 2 2 2 2 2 2 2 2 2 2 2 2 2 2 2 13 3" xfId="9786" xr:uid="{00000000-0005-0000-0000-0000C31A0000}"/>
    <cellStyle name="Normal 2 2 2 2 2 2 2 2 2 2 2 2 2 2 2 2 2 2 2 2 13 4" xfId="12926" xr:uid="{00000000-0005-0000-0000-0000C41A0000}"/>
    <cellStyle name="Normal 2 2 2 2 2 2 2 2 2 2 2 2 2 2 2 2 2 2 2 2 13 5" xfId="16038" xr:uid="{00000000-0005-0000-0000-0000C51A0000}"/>
    <cellStyle name="Normal 2 2 2 2 2 2 2 2 2 2 2 2 2 2 2 2 2 2 2 2 13 6" xfId="19084" xr:uid="{00000000-0005-0000-0000-0000C61A0000}"/>
    <cellStyle name="Normal 2 2 2 2 2 2 2 2 2 2 2 2 2 2 2 2 2 2 2 2 13 7" xfId="22099" xr:uid="{00000000-0005-0000-0000-0000C71A0000}"/>
    <cellStyle name="Normal 2 2 2 2 2 2 2 2 2 2 2 2 2 2 2 2 2 2 2 2 13 8" xfId="29384" xr:uid="{00000000-0005-0000-0000-0000C81A0000}"/>
    <cellStyle name="Normal 2 2 2 2 2 2 2 2 2 2 2 2 2 2 2 2 2 2 2 2 13 9" xfId="19489" xr:uid="{00000000-0005-0000-0000-0000C91A0000}"/>
    <cellStyle name="Normal 2 2 2 2 2 2 2 2 2 2 2 2 2 2 2 2 2 2 2 2 13_Tabla M" xfId="36360" xr:uid="{00000000-0005-0000-0000-0000CA1A0000}"/>
    <cellStyle name="Normal 2 2 2 2 2 2 2 2 2 2 2 2 2 2 2 2 2 2 2 2 14" xfId="3465" xr:uid="{00000000-0005-0000-0000-0000CB1A0000}"/>
    <cellStyle name="Normal 2 2 2 2 2 2 2 2 2 2 2 2 2 2 2 2 2 2 2 2 14 10" xfId="34488" xr:uid="{00000000-0005-0000-0000-0000CC1A0000}"/>
    <cellStyle name="Normal 2 2 2 2 2 2 2 2 2 2 2 2 2 2 2 2 2 2 2 2 14 2" xfId="8084" xr:uid="{00000000-0005-0000-0000-0000CD1A0000}"/>
    <cellStyle name="Normal 2 2 2 2 2 2 2 2 2 2 2 2 2 2 2 2 2 2 2 2 14 3" xfId="9785" xr:uid="{00000000-0005-0000-0000-0000CE1A0000}"/>
    <cellStyle name="Normal 2 2 2 2 2 2 2 2 2 2 2 2 2 2 2 2 2 2 2 2 14 4" xfId="12925" xr:uid="{00000000-0005-0000-0000-0000CF1A0000}"/>
    <cellStyle name="Normal 2 2 2 2 2 2 2 2 2 2 2 2 2 2 2 2 2 2 2 2 14 5" xfId="16037" xr:uid="{00000000-0005-0000-0000-0000D01A0000}"/>
    <cellStyle name="Normal 2 2 2 2 2 2 2 2 2 2 2 2 2 2 2 2 2 2 2 2 14 6" xfId="19083" xr:uid="{00000000-0005-0000-0000-0000D11A0000}"/>
    <cellStyle name="Normal 2 2 2 2 2 2 2 2 2 2 2 2 2 2 2 2 2 2 2 2 14 7" xfId="22098" xr:uid="{00000000-0005-0000-0000-0000D21A0000}"/>
    <cellStyle name="Normal 2 2 2 2 2 2 2 2 2 2 2 2 2 2 2 2 2 2 2 2 14 8" xfId="28252" xr:uid="{00000000-0005-0000-0000-0000D31A0000}"/>
    <cellStyle name="Normal 2 2 2 2 2 2 2 2 2 2 2 2 2 2 2 2 2 2 2 2 14 9" xfId="30881" xr:uid="{00000000-0005-0000-0000-0000D41A0000}"/>
    <cellStyle name="Normal 2 2 2 2 2 2 2 2 2 2 2 2 2 2 2 2 2 2 2 2 14_Tabla M" xfId="36361" xr:uid="{00000000-0005-0000-0000-0000D51A0000}"/>
    <cellStyle name="Normal 2 2 2 2 2 2 2 2 2 2 2 2 2 2 2 2 2 2 2 2 15" xfId="3466" xr:uid="{00000000-0005-0000-0000-0000D61A0000}"/>
    <cellStyle name="Normal 2 2 2 2 2 2 2 2 2 2 2 2 2 2 2 2 2 2 2 2 15 10" xfId="27628" xr:uid="{00000000-0005-0000-0000-0000D71A0000}"/>
    <cellStyle name="Normal 2 2 2 2 2 2 2 2 2 2 2 2 2 2 2 2 2 2 2 2 15 2" xfId="8085" xr:uid="{00000000-0005-0000-0000-0000D81A0000}"/>
    <cellStyle name="Normal 2 2 2 2 2 2 2 2 2 2 2 2 2 2 2 2 2 2 2 2 15 3" xfId="9784" xr:uid="{00000000-0005-0000-0000-0000D91A0000}"/>
    <cellStyle name="Normal 2 2 2 2 2 2 2 2 2 2 2 2 2 2 2 2 2 2 2 2 15 4" xfId="12924" xr:uid="{00000000-0005-0000-0000-0000DA1A0000}"/>
    <cellStyle name="Normal 2 2 2 2 2 2 2 2 2 2 2 2 2 2 2 2 2 2 2 2 15 5" xfId="16036" xr:uid="{00000000-0005-0000-0000-0000DB1A0000}"/>
    <cellStyle name="Normal 2 2 2 2 2 2 2 2 2 2 2 2 2 2 2 2 2 2 2 2 15 6" xfId="19082" xr:uid="{00000000-0005-0000-0000-0000DC1A0000}"/>
    <cellStyle name="Normal 2 2 2 2 2 2 2 2 2 2 2 2 2 2 2 2 2 2 2 2 15 7" xfId="22097" xr:uid="{00000000-0005-0000-0000-0000DD1A0000}"/>
    <cellStyle name="Normal 2 2 2 2 2 2 2 2 2 2 2 2 2 2 2 2 2 2 2 2 15 8" xfId="32615" xr:uid="{00000000-0005-0000-0000-0000DE1A0000}"/>
    <cellStyle name="Normal 2 2 2 2 2 2 2 2 2 2 2 2 2 2 2 2 2 2 2 2 15 9" xfId="34013" xr:uid="{00000000-0005-0000-0000-0000DF1A0000}"/>
    <cellStyle name="Normal 2 2 2 2 2 2 2 2 2 2 2 2 2 2 2 2 2 2 2 2 15_Tabla M" xfId="36362" xr:uid="{00000000-0005-0000-0000-0000E01A0000}"/>
    <cellStyle name="Normal 2 2 2 2 2 2 2 2 2 2 2 2 2 2 2 2 2 2 2 2 16" xfId="3467" xr:uid="{00000000-0005-0000-0000-0000E11A0000}"/>
    <cellStyle name="Normal 2 2 2 2 2 2 2 2 2 2 2 2 2 2 2 2 2 2 2 2 16 10" xfId="29950" xr:uid="{00000000-0005-0000-0000-0000E21A0000}"/>
    <cellStyle name="Normal 2 2 2 2 2 2 2 2 2 2 2 2 2 2 2 2 2 2 2 2 16 2" xfId="8086" xr:uid="{00000000-0005-0000-0000-0000E31A0000}"/>
    <cellStyle name="Normal 2 2 2 2 2 2 2 2 2 2 2 2 2 2 2 2 2 2 2 2 16 3" xfId="9783" xr:uid="{00000000-0005-0000-0000-0000E41A0000}"/>
    <cellStyle name="Normal 2 2 2 2 2 2 2 2 2 2 2 2 2 2 2 2 2 2 2 2 16 4" xfId="12923" xr:uid="{00000000-0005-0000-0000-0000E51A0000}"/>
    <cellStyle name="Normal 2 2 2 2 2 2 2 2 2 2 2 2 2 2 2 2 2 2 2 2 16 5" xfId="16035" xr:uid="{00000000-0005-0000-0000-0000E61A0000}"/>
    <cellStyle name="Normal 2 2 2 2 2 2 2 2 2 2 2 2 2 2 2 2 2 2 2 2 16 6" xfId="19081" xr:uid="{00000000-0005-0000-0000-0000E71A0000}"/>
    <cellStyle name="Normal 2 2 2 2 2 2 2 2 2 2 2 2 2 2 2 2 2 2 2 2 16 7" xfId="22096" xr:uid="{00000000-0005-0000-0000-0000E81A0000}"/>
    <cellStyle name="Normal 2 2 2 2 2 2 2 2 2 2 2 2 2 2 2 2 2 2 2 2 16 8" xfId="31665" xr:uid="{00000000-0005-0000-0000-0000E91A0000}"/>
    <cellStyle name="Normal 2 2 2 2 2 2 2 2 2 2 2 2 2 2 2 2 2 2 2 2 16 9" xfId="33256" xr:uid="{00000000-0005-0000-0000-0000EA1A0000}"/>
    <cellStyle name="Normal 2 2 2 2 2 2 2 2 2 2 2 2 2 2 2 2 2 2 2 2 16_Tabla M" xfId="36363" xr:uid="{00000000-0005-0000-0000-0000EB1A0000}"/>
    <cellStyle name="Normal 2 2 2 2 2 2 2 2 2 2 2 2 2 2 2 2 2 2 2 2 17" xfId="3468" xr:uid="{00000000-0005-0000-0000-0000EC1A0000}"/>
    <cellStyle name="Normal 2 2 2 2 2 2 2 2 2 2 2 2 2 2 2 2 2 2 2 2 17 10" xfId="28739" xr:uid="{00000000-0005-0000-0000-0000ED1A0000}"/>
    <cellStyle name="Normal 2 2 2 2 2 2 2 2 2 2 2 2 2 2 2 2 2 2 2 2 17 2" xfId="8087" xr:uid="{00000000-0005-0000-0000-0000EE1A0000}"/>
    <cellStyle name="Normal 2 2 2 2 2 2 2 2 2 2 2 2 2 2 2 2 2 2 2 2 17 3" xfId="9782" xr:uid="{00000000-0005-0000-0000-0000EF1A0000}"/>
    <cellStyle name="Normal 2 2 2 2 2 2 2 2 2 2 2 2 2 2 2 2 2 2 2 2 17 4" xfId="12922" xr:uid="{00000000-0005-0000-0000-0000F01A0000}"/>
    <cellStyle name="Normal 2 2 2 2 2 2 2 2 2 2 2 2 2 2 2 2 2 2 2 2 17 5" xfId="16034" xr:uid="{00000000-0005-0000-0000-0000F11A0000}"/>
    <cellStyle name="Normal 2 2 2 2 2 2 2 2 2 2 2 2 2 2 2 2 2 2 2 2 17 6" xfId="19080" xr:uid="{00000000-0005-0000-0000-0000F21A0000}"/>
    <cellStyle name="Normal 2 2 2 2 2 2 2 2 2 2 2 2 2 2 2 2 2 2 2 2 17 7" xfId="22095" xr:uid="{00000000-0005-0000-0000-0000F31A0000}"/>
    <cellStyle name="Normal 2 2 2 2 2 2 2 2 2 2 2 2 2 2 2 2 2 2 2 2 17 8" xfId="30552" xr:uid="{00000000-0005-0000-0000-0000F41A0000}"/>
    <cellStyle name="Normal 2 2 2 2 2 2 2 2 2 2 2 2 2 2 2 2 2 2 2 2 17 9" xfId="26971" xr:uid="{00000000-0005-0000-0000-0000F51A0000}"/>
    <cellStyle name="Normal 2 2 2 2 2 2 2 2 2 2 2 2 2 2 2 2 2 2 2 2 17_Tabla M" xfId="36364" xr:uid="{00000000-0005-0000-0000-0000F61A0000}"/>
    <cellStyle name="Normal 2 2 2 2 2 2 2 2 2 2 2 2 2 2 2 2 2 2 2 2 18" xfId="3469" xr:uid="{00000000-0005-0000-0000-0000F71A0000}"/>
    <cellStyle name="Normal 2 2 2 2 2 2 2 2 2 2 2 2 2 2 2 2 2 2 2 2 18 10" xfId="35738" xr:uid="{00000000-0005-0000-0000-0000F81A0000}"/>
    <cellStyle name="Normal 2 2 2 2 2 2 2 2 2 2 2 2 2 2 2 2 2 2 2 2 18 2" xfId="8088" xr:uid="{00000000-0005-0000-0000-0000F91A0000}"/>
    <cellStyle name="Normal 2 2 2 2 2 2 2 2 2 2 2 2 2 2 2 2 2 2 2 2 18 3" xfId="9781" xr:uid="{00000000-0005-0000-0000-0000FA1A0000}"/>
    <cellStyle name="Normal 2 2 2 2 2 2 2 2 2 2 2 2 2 2 2 2 2 2 2 2 18 4" xfId="12921" xr:uid="{00000000-0005-0000-0000-0000FB1A0000}"/>
    <cellStyle name="Normal 2 2 2 2 2 2 2 2 2 2 2 2 2 2 2 2 2 2 2 2 18 5" xfId="16033" xr:uid="{00000000-0005-0000-0000-0000FC1A0000}"/>
    <cellStyle name="Normal 2 2 2 2 2 2 2 2 2 2 2 2 2 2 2 2 2 2 2 2 18 6" xfId="19079" xr:uid="{00000000-0005-0000-0000-0000FD1A0000}"/>
    <cellStyle name="Normal 2 2 2 2 2 2 2 2 2 2 2 2 2 2 2 2 2 2 2 2 18 7" xfId="22094" xr:uid="{00000000-0005-0000-0000-0000FE1A0000}"/>
    <cellStyle name="Normal 2 2 2 2 2 2 2 2 2 2 2 2 2 2 2 2 2 2 2 2 18 8" xfId="29383" xr:uid="{00000000-0005-0000-0000-0000FF1A0000}"/>
    <cellStyle name="Normal 2 2 2 2 2 2 2 2 2 2 2 2 2 2 2 2 2 2 2 2 18 9" xfId="19490" xr:uid="{00000000-0005-0000-0000-0000001B0000}"/>
    <cellStyle name="Normal 2 2 2 2 2 2 2 2 2 2 2 2 2 2 2 2 2 2 2 2 18_Tabla M" xfId="36365" xr:uid="{00000000-0005-0000-0000-0000011B0000}"/>
    <cellStyle name="Normal 2 2 2 2 2 2 2 2 2 2 2 2 2 2 2 2 2 2 2 2 19" xfId="3470" xr:uid="{00000000-0005-0000-0000-0000021B0000}"/>
    <cellStyle name="Normal 2 2 2 2 2 2 2 2 2 2 2 2 2 2 2 2 2 2 2 2 19 10" xfId="35393" xr:uid="{00000000-0005-0000-0000-0000031B0000}"/>
    <cellStyle name="Normal 2 2 2 2 2 2 2 2 2 2 2 2 2 2 2 2 2 2 2 2 19 2" xfId="8089" xr:uid="{00000000-0005-0000-0000-0000041B0000}"/>
    <cellStyle name="Normal 2 2 2 2 2 2 2 2 2 2 2 2 2 2 2 2 2 2 2 2 19 3" xfId="9780" xr:uid="{00000000-0005-0000-0000-0000051B0000}"/>
    <cellStyle name="Normal 2 2 2 2 2 2 2 2 2 2 2 2 2 2 2 2 2 2 2 2 19 4" xfId="12920" xr:uid="{00000000-0005-0000-0000-0000061B0000}"/>
    <cellStyle name="Normal 2 2 2 2 2 2 2 2 2 2 2 2 2 2 2 2 2 2 2 2 19 5" xfId="16032" xr:uid="{00000000-0005-0000-0000-0000071B0000}"/>
    <cellStyle name="Normal 2 2 2 2 2 2 2 2 2 2 2 2 2 2 2 2 2 2 2 2 19 6" xfId="19078" xr:uid="{00000000-0005-0000-0000-0000081B0000}"/>
    <cellStyle name="Normal 2 2 2 2 2 2 2 2 2 2 2 2 2 2 2 2 2 2 2 2 19 7" xfId="22093" xr:uid="{00000000-0005-0000-0000-0000091B0000}"/>
    <cellStyle name="Normal 2 2 2 2 2 2 2 2 2 2 2 2 2 2 2 2 2 2 2 2 19 8" xfId="28251" xr:uid="{00000000-0005-0000-0000-00000A1B0000}"/>
    <cellStyle name="Normal 2 2 2 2 2 2 2 2 2 2 2 2 2 2 2 2 2 2 2 2 19 9" xfId="31893" xr:uid="{00000000-0005-0000-0000-00000B1B0000}"/>
    <cellStyle name="Normal 2 2 2 2 2 2 2 2 2 2 2 2 2 2 2 2 2 2 2 2 19_Tabla M" xfId="36366" xr:uid="{00000000-0005-0000-0000-00000C1B0000}"/>
    <cellStyle name="Normal 2 2 2 2 2 2 2 2 2 2 2 2 2 2 2 2 2 2 2 2 2" xfId="3471" xr:uid="{00000000-0005-0000-0000-00000D1B0000}"/>
    <cellStyle name="Normal 2 2 2 2 2 2 2 2 2 2 2 2 2 2 2 2 2 2 2 2 2 10" xfId="3472" xr:uid="{00000000-0005-0000-0000-00000E1B0000}"/>
    <cellStyle name="Normal 2 2 2 2 2 2 2 2 2 2 2 2 2 2 2 2 2 2 2 2 2 11" xfId="3473" xr:uid="{00000000-0005-0000-0000-00000F1B0000}"/>
    <cellStyle name="Normal 2 2 2 2 2 2 2 2 2 2 2 2 2 2 2 2 2 2 2 2 2 12" xfId="3474" xr:uid="{00000000-0005-0000-0000-0000101B0000}"/>
    <cellStyle name="Normal 2 2 2 2 2 2 2 2 2 2 2 2 2 2 2 2 2 2 2 2 2 13" xfId="3475" xr:uid="{00000000-0005-0000-0000-0000111B0000}"/>
    <cellStyle name="Normal 2 2 2 2 2 2 2 2 2 2 2 2 2 2 2 2 2 2 2 2 2 14" xfId="3476" xr:uid="{00000000-0005-0000-0000-0000121B0000}"/>
    <cellStyle name="Normal 2 2 2 2 2 2 2 2 2 2 2 2 2 2 2 2 2 2 2 2 2 15" xfId="3477" xr:uid="{00000000-0005-0000-0000-0000131B0000}"/>
    <cellStyle name="Normal 2 2 2 2 2 2 2 2 2 2 2 2 2 2 2 2 2 2 2 2 2 16" xfId="3478" xr:uid="{00000000-0005-0000-0000-0000141B0000}"/>
    <cellStyle name="Normal 2 2 2 2 2 2 2 2 2 2 2 2 2 2 2 2 2 2 2 2 2 17" xfId="3479" xr:uid="{00000000-0005-0000-0000-0000151B0000}"/>
    <cellStyle name="Normal 2 2 2 2 2 2 2 2 2 2 2 2 2 2 2 2 2 2 2 2 2 18" xfId="3480" xr:uid="{00000000-0005-0000-0000-0000161B0000}"/>
    <cellStyle name="Normal 2 2 2 2 2 2 2 2 2 2 2 2 2 2 2 2 2 2 2 2 2 19" xfId="3481" xr:uid="{00000000-0005-0000-0000-0000171B0000}"/>
    <cellStyle name="Normal 2 2 2 2 2 2 2 2 2 2 2 2 2 2 2 2 2 2 2 2 2 2" xfId="3482" xr:uid="{00000000-0005-0000-0000-0000181B0000}"/>
    <cellStyle name="Normal 2 2 2 2 2 2 2 2 2 2 2 2 2 2 2 2 2 2 2 2 2 2 10" xfId="3483" xr:uid="{00000000-0005-0000-0000-0000191B0000}"/>
    <cellStyle name="Normal 2 2 2 2 2 2 2 2 2 2 2 2 2 2 2 2 2 2 2 2 2 2 10 10" xfId="35474" xr:uid="{00000000-0005-0000-0000-00001A1B0000}"/>
    <cellStyle name="Normal 2 2 2 2 2 2 2 2 2 2 2 2 2 2 2 2 2 2 2 2 2 2 10 2" xfId="8102" xr:uid="{00000000-0005-0000-0000-00001B1B0000}"/>
    <cellStyle name="Normal 2 2 2 2 2 2 2 2 2 2 2 2 2 2 2 2 2 2 2 2 2 2 10 3" xfId="9769" xr:uid="{00000000-0005-0000-0000-00001C1B0000}"/>
    <cellStyle name="Normal 2 2 2 2 2 2 2 2 2 2 2 2 2 2 2 2 2 2 2 2 2 2 10 4" xfId="12909" xr:uid="{00000000-0005-0000-0000-00001D1B0000}"/>
    <cellStyle name="Normal 2 2 2 2 2 2 2 2 2 2 2 2 2 2 2 2 2 2 2 2 2 2 10 5" xfId="16021" xr:uid="{00000000-0005-0000-0000-00001E1B0000}"/>
    <cellStyle name="Normal 2 2 2 2 2 2 2 2 2 2 2 2 2 2 2 2 2 2 2 2 2 2 10 6" xfId="19075" xr:uid="{00000000-0005-0000-0000-00001F1B0000}"/>
    <cellStyle name="Normal 2 2 2 2 2 2 2 2 2 2 2 2 2 2 2 2 2 2 2 2 2 2 10 7" xfId="22083" xr:uid="{00000000-0005-0000-0000-0000201B0000}"/>
    <cellStyle name="Normal 2 2 2 2 2 2 2 2 2 2 2 2 2 2 2 2 2 2 2 2 2 2 10 8" xfId="30549" xr:uid="{00000000-0005-0000-0000-0000211B0000}"/>
    <cellStyle name="Normal 2 2 2 2 2 2 2 2 2 2 2 2 2 2 2 2 2 2 2 2 2 2 10 9" xfId="29720" xr:uid="{00000000-0005-0000-0000-0000221B0000}"/>
    <cellStyle name="Normal 2 2 2 2 2 2 2 2 2 2 2 2 2 2 2 2 2 2 2 2 2 2 10_Tabla M" xfId="36369" xr:uid="{00000000-0005-0000-0000-0000231B0000}"/>
    <cellStyle name="Normal 2 2 2 2 2 2 2 2 2 2 2 2 2 2 2 2 2 2 2 2 2 2 11" xfId="3484" xr:uid="{00000000-0005-0000-0000-0000241B0000}"/>
    <cellStyle name="Normal 2 2 2 2 2 2 2 2 2 2 2 2 2 2 2 2 2 2 2 2 2 2 11 10" xfId="35392" xr:uid="{00000000-0005-0000-0000-0000251B0000}"/>
    <cellStyle name="Normal 2 2 2 2 2 2 2 2 2 2 2 2 2 2 2 2 2 2 2 2 2 2 11 2" xfId="8103" xr:uid="{00000000-0005-0000-0000-0000261B0000}"/>
    <cellStyle name="Normal 2 2 2 2 2 2 2 2 2 2 2 2 2 2 2 2 2 2 2 2 2 2 11 3" xfId="9768" xr:uid="{00000000-0005-0000-0000-0000271B0000}"/>
    <cellStyle name="Normal 2 2 2 2 2 2 2 2 2 2 2 2 2 2 2 2 2 2 2 2 2 2 11 4" xfId="12908" xr:uid="{00000000-0005-0000-0000-0000281B0000}"/>
    <cellStyle name="Normal 2 2 2 2 2 2 2 2 2 2 2 2 2 2 2 2 2 2 2 2 2 2 11 5" xfId="16020" xr:uid="{00000000-0005-0000-0000-0000291B0000}"/>
    <cellStyle name="Normal 2 2 2 2 2 2 2 2 2 2 2 2 2 2 2 2 2 2 2 2 2 2 11 6" xfId="19074" xr:uid="{00000000-0005-0000-0000-00002A1B0000}"/>
    <cellStyle name="Normal 2 2 2 2 2 2 2 2 2 2 2 2 2 2 2 2 2 2 2 2 2 2 11 7" xfId="22082" xr:uid="{00000000-0005-0000-0000-00002B1B0000}"/>
    <cellStyle name="Normal 2 2 2 2 2 2 2 2 2 2 2 2 2 2 2 2 2 2 2 2 2 2 11 8" xfId="29380" xr:uid="{00000000-0005-0000-0000-00002C1B0000}"/>
    <cellStyle name="Normal 2 2 2 2 2 2 2 2 2 2 2 2 2 2 2 2 2 2 2 2 2 2 11 9" xfId="19491" xr:uid="{00000000-0005-0000-0000-00002D1B0000}"/>
    <cellStyle name="Normal 2 2 2 2 2 2 2 2 2 2 2 2 2 2 2 2 2 2 2 2 2 2 11_Tabla M" xfId="36370" xr:uid="{00000000-0005-0000-0000-00002E1B0000}"/>
    <cellStyle name="Normal 2 2 2 2 2 2 2 2 2 2 2 2 2 2 2 2 2 2 2 2 2 2 12" xfId="3485" xr:uid="{00000000-0005-0000-0000-00002F1B0000}"/>
    <cellStyle name="Normal 2 2 2 2 2 2 2 2 2 2 2 2 2 2 2 2 2 2 2 2 2 2 12 10" xfId="34940" xr:uid="{00000000-0005-0000-0000-0000301B0000}"/>
    <cellStyle name="Normal 2 2 2 2 2 2 2 2 2 2 2 2 2 2 2 2 2 2 2 2 2 2 12 2" xfId="8104" xr:uid="{00000000-0005-0000-0000-0000311B0000}"/>
    <cellStyle name="Normal 2 2 2 2 2 2 2 2 2 2 2 2 2 2 2 2 2 2 2 2 2 2 12 3" xfId="9767" xr:uid="{00000000-0005-0000-0000-0000321B0000}"/>
    <cellStyle name="Normal 2 2 2 2 2 2 2 2 2 2 2 2 2 2 2 2 2 2 2 2 2 2 12 4" xfId="12907" xr:uid="{00000000-0005-0000-0000-0000331B0000}"/>
    <cellStyle name="Normal 2 2 2 2 2 2 2 2 2 2 2 2 2 2 2 2 2 2 2 2 2 2 12 5" xfId="16019" xr:uid="{00000000-0005-0000-0000-0000341B0000}"/>
    <cellStyle name="Normal 2 2 2 2 2 2 2 2 2 2 2 2 2 2 2 2 2 2 2 2 2 2 12 6" xfId="19073" xr:uid="{00000000-0005-0000-0000-0000351B0000}"/>
    <cellStyle name="Normal 2 2 2 2 2 2 2 2 2 2 2 2 2 2 2 2 2 2 2 2 2 2 12 7" xfId="22081" xr:uid="{00000000-0005-0000-0000-0000361B0000}"/>
    <cellStyle name="Normal 2 2 2 2 2 2 2 2 2 2 2 2 2 2 2 2 2 2 2 2 2 2 12 8" xfId="28248" xr:uid="{00000000-0005-0000-0000-0000371B0000}"/>
    <cellStyle name="Normal 2 2 2 2 2 2 2 2 2 2 2 2 2 2 2 2 2 2 2 2 2 2 12 9" xfId="29744" xr:uid="{00000000-0005-0000-0000-0000381B0000}"/>
    <cellStyle name="Normal 2 2 2 2 2 2 2 2 2 2 2 2 2 2 2 2 2 2 2 2 2 2 12_Tabla M" xfId="36371" xr:uid="{00000000-0005-0000-0000-0000391B0000}"/>
    <cellStyle name="Normal 2 2 2 2 2 2 2 2 2 2 2 2 2 2 2 2 2 2 2 2 2 2 13" xfId="3486" xr:uid="{00000000-0005-0000-0000-00003A1B0000}"/>
    <cellStyle name="Normal 2 2 2 2 2 2 2 2 2 2 2 2 2 2 2 2 2 2 2 2 2 2 13 10" xfId="34487" xr:uid="{00000000-0005-0000-0000-00003B1B0000}"/>
    <cellStyle name="Normal 2 2 2 2 2 2 2 2 2 2 2 2 2 2 2 2 2 2 2 2 2 2 13 2" xfId="8105" xr:uid="{00000000-0005-0000-0000-00003C1B0000}"/>
    <cellStyle name="Normal 2 2 2 2 2 2 2 2 2 2 2 2 2 2 2 2 2 2 2 2 2 2 13 3" xfId="9766" xr:uid="{00000000-0005-0000-0000-00003D1B0000}"/>
    <cellStyle name="Normal 2 2 2 2 2 2 2 2 2 2 2 2 2 2 2 2 2 2 2 2 2 2 13 4" xfId="12906" xr:uid="{00000000-0005-0000-0000-00003E1B0000}"/>
    <cellStyle name="Normal 2 2 2 2 2 2 2 2 2 2 2 2 2 2 2 2 2 2 2 2 2 2 13 5" xfId="16018" xr:uid="{00000000-0005-0000-0000-00003F1B0000}"/>
    <cellStyle name="Normal 2 2 2 2 2 2 2 2 2 2 2 2 2 2 2 2 2 2 2 2 2 2 13 6" xfId="19072" xr:uid="{00000000-0005-0000-0000-0000401B0000}"/>
    <cellStyle name="Normal 2 2 2 2 2 2 2 2 2 2 2 2 2 2 2 2 2 2 2 2 2 2 13 7" xfId="22080" xr:uid="{00000000-0005-0000-0000-0000411B0000}"/>
    <cellStyle name="Normal 2 2 2 2 2 2 2 2 2 2 2 2 2 2 2 2 2 2 2 2 2 2 13 8" xfId="32611" xr:uid="{00000000-0005-0000-0000-0000421B0000}"/>
    <cellStyle name="Normal 2 2 2 2 2 2 2 2 2 2 2 2 2 2 2 2 2 2 2 2 2 2 13 9" xfId="34011" xr:uid="{00000000-0005-0000-0000-0000431B0000}"/>
    <cellStyle name="Normal 2 2 2 2 2 2 2 2 2 2 2 2 2 2 2 2 2 2 2 2 2 2 13_Tabla M" xfId="36372" xr:uid="{00000000-0005-0000-0000-0000441B0000}"/>
    <cellStyle name="Normal 2 2 2 2 2 2 2 2 2 2 2 2 2 2 2 2 2 2 2 2 2 2 14" xfId="3487" xr:uid="{00000000-0005-0000-0000-0000451B0000}"/>
    <cellStyle name="Normal 2 2 2 2 2 2 2 2 2 2 2 2 2 2 2 2 2 2 2 2 2 2 14 10" xfId="26888" xr:uid="{00000000-0005-0000-0000-0000461B0000}"/>
    <cellStyle name="Normal 2 2 2 2 2 2 2 2 2 2 2 2 2 2 2 2 2 2 2 2 2 2 14 2" xfId="8106" xr:uid="{00000000-0005-0000-0000-0000471B0000}"/>
    <cellStyle name="Normal 2 2 2 2 2 2 2 2 2 2 2 2 2 2 2 2 2 2 2 2 2 2 14 3" xfId="9765" xr:uid="{00000000-0005-0000-0000-0000481B0000}"/>
    <cellStyle name="Normal 2 2 2 2 2 2 2 2 2 2 2 2 2 2 2 2 2 2 2 2 2 2 14 4" xfId="12905" xr:uid="{00000000-0005-0000-0000-0000491B0000}"/>
    <cellStyle name="Normal 2 2 2 2 2 2 2 2 2 2 2 2 2 2 2 2 2 2 2 2 2 2 14 5" xfId="16017" xr:uid="{00000000-0005-0000-0000-00004A1B0000}"/>
    <cellStyle name="Normal 2 2 2 2 2 2 2 2 2 2 2 2 2 2 2 2 2 2 2 2 2 2 14 6" xfId="19071" xr:uid="{00000000-0005-0000-0000-00004B1B0000}"/>
    <cellStyle name="Normal 2 2 2 2 2 2 2 2 2 2 2 2 2 2 2 2 2 2 2 2 2 2 14 7" xfId="22079" xr:uid="{00000000-0005-0000-0000-00004C1B0000}"/>
    <cellStyle name="Normal 2 2 2 2 2 2 2 2 2 2 2 2 2 2 2 2 2 2 2 2 2 2 14 8" xfId="31661" xr:uid="{00000000-0005-0000-0000-00004D1B0000}"/>
    <cellStyle name="Normal 2 2 2 2 2 2 2 2 2 2 2 2 2 2 2 2 2 2 2 2 2 2 14 9" xfId="33254" xr:uid="{00000000-0005-0000-0000-00004E1B0000}"/>
    <cellStyle name="Normal 2 2 2 2 2 2 2 2 2 2 2 2 2 2 2 2 2 2 2 2 2 2 14_Tabla M" xfId="36373" xr:uid="{00000000-0005-0000-0000-00004F1B0000}"/>
    <cellStyle name="Normal 2 2 2 2 2 2 2 2 2 2 2 2 2 2 2 2 2 2 2 2 2 2 15" xfId="3488" xr:uid="{00000000-0005-0000-0000-0000501B0000}"/>
    <cellStyle name="Normal 2 2 2 2 2 2 2 2 2 2 2 2 2 2 2 2 2 2 2 2 2 2 15 10" xfId="24783" xr:uid="{00000000-0005-0000-0000-0000511B0000}"/>
    <cellStyle name="Normal 2 2 2 2 2 2 2 2 2 2 2 2 2 2 2 2 2 2 2 2 2 2 15 2" xfId="8107" xr:uid="{00000000-0005-0000-0000-0000521B0000}"/>
    <cellStyle name="Normal 2 2 2 2 2 2 2 2 2 2 2 2 2 2 2 2 2 2 2 2 2 2 15 3" xfId="9764" xr:uid="{00000000-0005-0000-0000-0000531B0000}"/>
    <cellStyle name="Normal 2 2 2 2 2 2 2 2 2 2 2 2 2 2 2 2 2 2 2 2 2 2 15 4" xfId="12904" xr:uid="{00000000-0005-0000-0000-0000541B0000}"/>
    <cellStyle name="Normal 2 2 2 2 2 2 2 2 2 2 2 2 2 2 2 2 2 2 2 2 2 2 15 5" xfId="16016" xr:uid="{00000000-0005-0000-0000-0000551B0000}"/>
    <cellStyle name="Normal 2 2 2 2 2 2 2 2 2 2 2 2 2 2 2 2 2 2 2 2 2 2 15 6" xfId="19070" xr:uid="{00000000-0005-0000-0000-0000561B0000}"/>
    <cellStyle name="Normal 2 2 2 2 2 2 2 2 2 2 2 2 2 2 2 2 2 2 2 2 2 2 15 7" xfId="22078" xr:uid="{00000000-0005-0000-0000-0000571B0000}"/>
    <cellStyle name="Normal 2 2 2 2 2 2 2 2 2 2 2 2 2 2 2 2 2 2 2 2 2 2 15 8" xfId="30548" xr:uid="{00000000-0005-0000-0000-0000581B0000}"/>
    <cellStyle name="Normal 2 2 2 2 2 2 2 2 2 2 2 2 2 2 2 2 2 2 2 2 2 2 15 9" xfId="30859" xr:uid="{00000000-0005-0000-0000-0000591B0000}"/>
    <cellStyle name="Normal 2 2 2 2 2 2 2 2 2 2 2 2 2 2 2 2 2 2 2 2 2 2 15_Tabla M" xfId="36374" xr:uid="{00000000-0005-0000-0000-00005A1B0000}"/>
    <cellStyle name="Normal 2 2 2 2 2 2 2 2 2 2 2 2 2 2 2 2 2 2 2 2 2 2 16" xfId="3489" xr:uid="{00000000-0005-0000-0000-00005B1B0000}"/>
    <cellStyle name="Normal 2 2 2 2 2 2 2 2 2 2 2 2 2 2 2 2 2 2 2 2 2 2 16 10" xfId="27373" xr:uid="{00000000-0005-0000-0000-00005C1B0000}"/>
    <cellStyle name="Normal 2 2 2 2 2 2 2 2 2 2 2 2 2 2 2 2 2 2 2 2 2 2 16 2" xfId="8108" xr:uid="{00000000-0005-0000-0000-00005D1B0000}"/>
    <cellStyle name="Normal 2 2 2 2 2 2 2 2 2 2 2 2 2 2 2 2 2 2 2 2 2 2 16 3" xfId="9763" xr:uid="{00000000-0005-0000-0000-00005E1B0000}"/>
    <cellStyle name="Normal 2 2 2 2 2 2 2 2 2 2 2 2 2 2 2 2 2 2 2 2 2 2 16 4" xfId="12903" xr:uid="{00000000-0005-0000-0000-00005F1B0000}"/>
    <cellStyle name="Normal 2 2 2 2 2 2 2 2 2 2 2 2 2 2 2 2 2 2 2 2 2 2 16 5" xfId="16015" xr:uid="{00000000-0005-0000-0000-0000601B0000}"/>
    <cellStyle name="Normal 2 2 2 2 2 2 2 2 2 2 2 2 2 2 2 2 2 2 2 2 2 2 16 6" xfId="19069" xr:uid="{00000000-0005-0000-0000-0000611B0000}"/>
    <cellStyle name="Normal 2 2 2 2 2 2 2 2 2 2 2 2 2 2 2 2 2 2 2 2 2 2 16 7" xfId="22077" xr:uid="{00000000-0005-0000-0000-0000621B0000}"/>
    <cellStyle name="Normal 2 2 2 2 2 2 2 2 2 2 2 2 2 2 2 2 2 2 2 2 2 2 16 8" xfId="29379" xr:uid="{00000000-0005-0000-0000-0000631B0000}"/>
    <cellStyle name="Normal 2 2 2 2 2 2 2 2 2 2 2 2 2 2 2 2 2 2 2 2 2 2 16 9" xfId="19492" xr:uid="{00000000-0005-0000-0000-0000641B0000}"/>
    <cellStyle name="Normal 2 2 2 2 2 2 2 2 2 2 2 2 2 2 2 2 2 2 2 2 2 2 16_Tabla M" xfId="36375" xr:uid="{00000000-0005-0000-0000-0000651B0000}"/>
    <cellStyle name="Normal 2 2 2 2 2 2 2 2 2 2 2 2 2 2 2 2 2 2 2 2 2 2 17" xfId="3490" xr:uid="{00000000-0005-0000-0000-0000661B0000}"/>
    <cellStyle name="Normal 2 2 2 2 2 2 2 2 2 2 2 2 2 2 2 2 2 2 2 2 2 2 17 10" xfId="35560" xr:uid="{00000000-0005-0000-0000-0000671B0000}"/>
    <cellStyle name="Normal 2 2 2 2 2 2 2 2 2 2 2 2 2 2 2 2 2 2 2 2 2 2 17 2" xfId="8109" xr:uid="{00000000-0005-0000-0000-0000681B0000}"/>
    <cellStyle name="Normal 2 2 2 2 2 2 2 2 2 2 2 2 2 2 2 2 2 2 2 2 2 2 17 3" xfId="9762" xr:uid="{00000000-0005-0000-0000-0000691B0000}"/>
    <cellStyle name="Normal 2 2 2 2 2 2 2 2 2 2 2 2 2 2 2 2 2 2 2 2 2 2 17 4" xfId="12902" xr:uid="{00000000-0005-0000-0000-00006A1B0000}"/>
    <cellStyle name="Normal 2 2 2 2 2 2 2 2 2 2 2 2 2 2 2 2 2 2 2 2 2 2 17 5" xfId="16014" xr:uid="{00000000-0005-0000-0000-00006B1B0000}"/>
    <cellStyle name="Normal 2 2 2 2 2 2 2 2 2 2 2 2 2 2 2 2 2 2 2 2 2 2 17 6" xfId="19068" xr:uid="{00000000-0005-0000-0000-00006C1B0000}"/>
    <cellStyle name="Normal 2 2 2 2 2 2 2 2 2 2 2 2 2 2 2 2 2 2 2 2 2 2 17 7" xfId="22076" xr:uid="{00000000-0005-0000-0000-00006D1B0000}"/>
    <cellStyle name="Normal 2 2 2 2 2 2 2 2 2 2 2 2 2 2 2 2 2 2 2 2 2 2 17 8" xfId="28247" xr:uid="{00000000-0005-0000-0000-00006E1B0000}"/>
    <cellStyle name="Normal 2 2 2 2 2 2 2 2 2 2 2 2 2 2 2 2 2 2 2 2 2 2 17 9" xfId="30882" xr:uid="{00000000-0005-0000-0000-00006F1B0000}"/>
    <cellStyle name="Normal 2 2 2 2 2 2 2 2 2 2 2 2 2 2 2 2 2 2 2 2 2 2 17_Tabla M" xfId="36376" xr:uid="{00000000-0005-0000-0000-0000701B0000}"/>
    <cellStyle name="Normal 2 2 2 2 2 2 2 2 2 2 2 2 2 2 2 2 2 2 2 2 2 2 18" xfId="3491" xr:uid="{00000000-0005-0000-0000-0000711B0000}"/>
    <cellStyle name="Normal 2 2 2 2 2 2 2 2 2 2 2 2 2 2 2 2 2 2 2 2 2 2 18 10" xfId="35391" xr:uid="{00000000-0005-0000-0000-0000721B0000}"/>
    <cellStyle name="Normal 2 2 2 2 2 2 2 2 2 2 2 2 2 2 2 2 2 2 2 2 2 2 18 2" xfId="8110" xr:uid="{00000000-0005-0000-0000-0000731B0000}"/>
    <cellStyle name="Normal 2 2 2 2 2 2 2 2 2 2 2 2 2 2 2 2 2 2 2 2 2 2 18 3" xfId="9761" xr:uid="{00000000-0005-0000-0000-0000741B0000}"/>
    <cellStyle name="Normal 2 2 2 2 2 2 2 2 2 2 2 2 2 2 2 2 2 2 2 2 2 2 18 4" xfId="12901" xr:uid="{00000000-0005-0000-0000-0000751B0000}"/>
    <cellStyle name="Normal 2 2 2 2 2 2 2 2 2 2 2 2 2 2 2 2 2 2 2 2 2 2 18 5" xfId="16013" xr:uid="{00000000-0005-0000-0000-0000761B0000}"/>
    <cellStyle name="Normal 2 2 2 2 2 2 2 2 2 2 2 2 2 2 2 2 2 2 2 2 2 2 18 6" xfId="19067" xr:uid="{00000000-0005-0000-0000-0000771B0000}"/>
    <cellStyle name="Normal 2 2 2 2 2 2 2 2 2 2 2 2 2 2 2 2 2 2 2 2 2 2 18 7" xfId="22075" xr:uid="{00000000-0005-0000-0000-0000781B0000}"/>
    <cellStyle name="Normal 2 2 2 2 2 2 2 2 2 2 2 2 2 2 2 2 2 2 2 2 2 2 18 8" xfId="32610" xr:uid="{00000000-0005-0000-0000-0000791B0000}"/>
    <cellStyle name="Normal 2 2 2 2 2 2 2 2 2 2 2 2 2 2 2 2 2 2 2 2 2 2 18 9" xfId="34010" xr:uid="{00000000-0005-0000-0000-00007A1B0000}"/>
    <cellStyle name="Normal 2 2 2 2 2 2 2 2 2 2 2 2 2 2 2 2 2 2 2 2 2 2 18_Tabla M" xfId="36377" xr:uid="{00000000-0005-0000-0000-00007B1B0000}"/>
    <cellStyle name="Normal 2 2 2 2 2 2 2 2 2 2 2 2 2 2 2 2 2 2 2 2 2 2 19" xfId="3492" xr:uid="{00000000-0005-0000-0000-00007C1B0000}"/>
    <cellStyle name="Normal 2 2 2 2 2 2 2 2 2 2 2 2 2 2 2 2 2 2 2 2 2 2 19 10" xfId="34939" xr:uid="{00000000-0005-0000-0000-00007D1B0000}"/>
    <cellStyle name="Normal 2 2 2 2 2 2 2 2 2 2 2 2 2 2 2 2 2 2 2 2 2 2 19 2" xfId="8111" xr:uid="{00000000-0005-0000-0000-00007E1B0000}"/>
    <cellStyle name="Normal 2 2 2 2 2 2 2 2 2 2 2 2 2 2 2 2 2 2 2 2 2 2 19 3" xfId="9709" xr:uid="{00000000-0005-0000-0000-00007F1B0000}"/>
    <cellStyle name="Normal 2 2 2 2 2 2 2 2 2 2 2 2 2 2 2 2 2 2 2 2 2 2 19 4" xfId="12849" xr:uid="{00000000-0005-0000-0000-0000801B0000}"/>
    <cellStyle name="Normal 2 2 2 2 2 2 2 2 2 2 2 2 2 2 2 2 2 2 2 2 2 2 19 5" xfId="15961" xr:uid="{00000000-0005-0000-0000-0000811B0000}"/>
    <cellStyle name="Normal 2 2 2 2 2 2 2 2 2 2 2 2 2 2 2 2 2 2 2 2 2 2 19 6" xfId="19015" xr:uid="{00000000-0005-0000-0000-0000821B0000}"/>
    <cellStyle name="Normal 2 2 2 2 2 2 2 2 2 2 2 2 2 2 2 2 2 2 2 2 2 2 19 7" xfId="22023" xr:uid="{00000000-0005-0000-0000-0000831B0000}"/>
    <cellStyle name="Normal 2 2 2 2 2 2 2 2 2 2 2 2 2 2 2 2 2 2 2 2 2 2 19 8" xfId="31660" xr:uid="{00000000-0005-0000-0000-0000841B0000}"/>
    <cellStyle name="Normal 2 2 2 2 2 2 2 2 2 2 2 2 2 2 2 2 2 2 2 2 2 2 19 9" xfId="33253" xr:uid="{00000000-0005-0000-0000-0000851B0000}"/>
    <cellStyle name="Normal 2 2 2 2 2 2 2 2 2 2 2 2 2 2 2 2 2 2 2 2 2 2 19_Tabla M" xfId="36378" xr:uid="{00000000-0005-0000-0000-0000861B0000}"/>
    <cellStyle name="Normal 2 2 2 2 2 2 2 2 2 2 2 2 2 2 2 2 2 2 2 2 2 2 2" xfId="3493" xr:uid="{00000000-0005-0000-0000-0000871B0000}"/>
    <cellStyle name="Normal 2 2 2 2 2 2 2 2 2 2 2 2 2 2 2 2 2 2 2 2 2 2 2 10" xfId="3494" xr:uid="{00000000-0005-0000-0000-0000881B0000}"/>
    <cellStyle name="Normal 2 2 2 2 2 2 2 2 2 2 2 2 2 2 2 2 2 2 2 2 2 2 2 11" xfId="3495" xr:uid="{00000000-0005-0000-0000-0000891B0000}"/>
    <cellStyle name="Normal 2 2 2 2 2 2 2 2 2 2 2 2 2 2 2 2 2 2 2 2 2 2 2 12" xfId="3496" xr:uid="{00000000-0005-0000-0000-00008A1B0000}"/>
    <cellStyle name="Normal 2 2 2 2 2 2 2 2 2 2 2 2 2 2 2 2 2 2 2 2 2 2 2 13" xfId="3497" xr:uid="{00000000-0005-0000-0000-00008B1B0000}"/>
    <cellStyle name="Normal 2 2 2 2 2 2 2 2 2 2 2 2 2 2 2 2 2 2 2 2 2 2 2 14" xfId="3498" xr:uid="{00000000-0005-0000-0000-00008C1B0000}"/>
    <cellStyle name="Normal 2 2 2 2 2 2 2 2 2 2 2 2 2 2 2 2 2 2 2 2 2 2 2 15" xfId="3499" xr:uid="{00000000-0005-0000-0000-00008D1B0000}"/>
    <cellStyle name="Normal 2 2 2 2 2 2 2 2 2 2 2 2 2 2 2 2 2 2 2 2 2 2 2 16" xfId="3500" xr:uid="{00000000-0005-0000-0000-00008E1B0000}"/>
    <cellStyle name="Normal 2 2 2 2 2 2 2 2 2 2 2 2 2 2 2 2 2 2 2 2 2 2 2 17" xfId="3501" xr:uid="{00000000-0005-0000-0000-00008F1B0000}"/>
    <cellStyle name="Normal 2 2 2 2 2 2 2 2 2 2 2 2 2 2 2 2 2 2 2 2 2 2 2 18" xfId="3502" xr:uid="{00000000-0005-0000-0000-0000901B0000}"/>
    <cellStyle name="Normal 2 2 2 2 2 2 2 2 2 2 2 2 2 2 2 2 2 2 2 2 2 2 2 19" xfId="3503" xr:uid="{00000000-0005-0000-0000-0000911B0000}"/>
    <cellStyle name="Normal 2 2 2 2 2 2 2 2 2 2 2 2 2 2 2 2 2 2 2 2 2 2 2 2" xfId="3504" xr:uid="{00000000-0005-0000-0000-0000921B0000}"/>
    <cellStyle name="Normal 2 2 2 2 2 2 2 2 2 2 2 2 2 2 2 2 2 2 2 2 2 2 2 2 10" xfId="3505" xr:uid="{00000000-0005-0000-0000-0000931B0000}"/>
    <cellStyle name="Normal 2 2 2 2 2 2 2 2 2 2 2 2 2 2 2 2 2 2 2 2 2 2 2 2 10 10" xfId="35390" xr:uid="{00000000-0005-0000-0000-0000941B0000}"/>
    <cellStyle name="Normal 2 2 2 2 2 2 2 2 2 2 2 2 2 2 2 2 2 2 2 2 2 2 2 2 10 2" xfId="8124" xr:uid="{00000000-0005-0000-0000-0000951B0000}"/>
    <cellStyle name="Normal 2 2 2 2 2 2 2 2 2 2 2 2 2 2 2 2 2 2 2 2 2 2 2 2 10 3" xfId="9696" xr:uid="{00000000-0005-0000-0000-0000961B0000}"/>
    <cellStyle name="Normal 2 2 2 2 2 2 2 2 2 2 2 2 2 2 2 2 2 2 2 2 2 2 2 2 10 4" xfId="12836" xr:uid="{00000000-0005-0000-0000-0000971B0000}"/>
    <cellStyle name="Normal 2 2 2 2 2 2 2 2 2 2 2 2 2 2 2 2 2 2 2 2 2 2 2 2 10 5" xfId="15948" xr:uid="{00000000-0005-0000-0000-0000981B0000}"/>
    <cellStyle name="Normal 2 2 2 2 2 2 2 2 2 2 2 2 2 2 2 2 2 2 2 2 2 2 2 2 10 6" xfId="19012" xr:uid="{00000000-0005-0000-0000-0000991B0000}"/>
    <cellStyle name="Normal 2 2 2 2 2 2 2 2 2 2 2 2 2 2 2 2 2 2 2 2 2 2 2 2 10 7" xfId="22015" xr:uid="{00000000-0005-0000-0000-00009A1B0000}"/>
    <cellStyle name="Normal 2 2 2 2 2 2 2 2 2 2 2 2 2 2 2 2 2 2 2 2 2 2 2 2 10 8" xfId="28244" xr:uid="{00000000-0005-0000-0000-00009B1B0000}"/>
    <cellStyle name="Normal 2 2 2 2 2 2 2 2 2 2 2 2 2 2 2 2 2 2 2 2 2 2 2 2 10 9" xfId="28591" xr:uid="{00000000-0005-0000-0000-00009C1B0000}"/>
    <cellStyle name="Normal 2 2 2 2 2 2 2 2 2 2 2 2 2 2 2 2 2 2 2 2 2 2 2 2 10_Tabla M" xfId="36381" xr:uid="{00000000-0005-0000-0000-00009D1B0000}"/>
    <cellStyle name="Normal 2 2 2 2 2 2 2 2 2 2 2 2 2 2 2 2 2 2 2 2 2 2 2 2 11" xfId="3506" xr:uid="{00000000-0005-0000-0000-00009E1B0000}"/>
    <cellStyle name="Normal 2 2 2 2 2 2 2 2 2 2 2 2 2 2 2 2 2 2 2 2 2 2 2 2 11 10" xfId="34938" xr:uid="{00000000-0005-0000-0000-00009F1B0000}"/>
    <cellStyle name="Normal 2 2 2 2 2 2 2 2 2 2 2 2 2 2 2 2 2 2 2 2 2 2 2 2 11 2" xfId="8125" xr:uid="{00000000-0005-0000-0000-0000A01B0000}"/>
    <cellStyle name="Normal 2 2 2 2 2 2 2 2 2 2 2 2 2 2 2 2 2 2 2 2 2 2 2 2 11 3" xfId="9695" xr:uid="{00000000-0005-0000-0000-0000A11B0000}"/>
    <cellStyle name="Normal 2 2 2 2 2 2 2 2 2 2 2 2 2 2 2 2 2 2 2 2 2 2 2 2 11 4" xfId="12835" xr:uid="{00000000-0005-0000-0000-0000A21B0000}"/>
    <cellStyle name="Normal 2 2 2 2 2 2 2 2 2 2 2 2 2 2 2 2 2 2 2 2 2 2 2 2 11 5" xfId="15947" xr:uid="{00000000-0005-0000-0000-0000A31B0000}"/>
    <cellStyle name="Normal 2 2 2 2 2 2 2 2 2 2 2 2 2 2 2 2 2 2 2 2 2 2 2 2 11 6" xfId="19011" xr:uid="{00000000-0005-0000-0000-0000A41B0000}"/>
    <cellStyle name="Normal 2 2 2 2 2 2 2 2 2 2 2 2 2 2 2 2 2 2 2 2 2 2 2 2 11 7" xfId="22014" xr:uid="{00000000-0005-0000-0000-0000A51B0000}"/>
    <cellStyle name="Normal 2 2 2 2 2 2 2 2 2 2 2 2 2 2 2 2 2 2 2 2 2 2 2 2 11 8" xfId="32607" xr:uid="{00000000-0005-0000-0000-0000A61B0000}"/>
    <cellStyle name="Normal 2 2 2 2 2 2 2 2 2 2 2 2 2 2 2 2 2 2 2 2 2 2 2 2 11 9" xfId="34009" xr:uid="{00000000-0005-0000-0000-0000A71B0000}"/>
    <cellStyle name="Normal 2 2 2 2 2 2 2 2 2 2 2 2 2 2 2 2 2 2 2 2 2 2 2 2 11_Tabla M" xfId="36382" xr:uid="{00000000-0005-0000-0000-0000A81B0000}"/>
    <cellStyle name="Normal 2 2 2 2 2 2 2 2 2 2 2 2 2 2 2 2 2 2 2 2 2 2 2 2 12" xfId="3507" xr:uid="{00000000-0005-0000-0000-0000A91B0000}"/>
    <cellStyle name="Normal 2 2 2 2 2 2 2 2 2 2 2 2 2 2 2 2 2 2 2 2 2 2 2 2 12 10" xfId="34485" xr:uid="{00000000-0005-0000-0000-0000AA1B0000}"/>
    <cellStyle name="Normal 2 2 2 2 2 2 2 2 2 2 2 2 2 2 2 2 2 2 2 2 2 2 2 2 12 2" xfId="8126" xr:uid="{00000000-0005-0000-0000-0000AB1B0000}"/>
    <cellStyle name="Normal 2 2 2 2 2 2 2 2 2 2 2 2 2 2 2 2 2 2 2 2 2 2 2 2 12 3" xfId="9694" xr:uid="{00000000-0005-0000-0000-0000AC1B0000}"/>
    <cellStyle name="Normal 2 2 2 2 2 2 2 2 2 2 2 2 2 2 2 2 2 2 2 2 2 2 2 2 12 4" xfId="12834" xr:uid="{00000000-0005-0000-0000-0000AD1B0000}"/>
    <cellStyle name="Normal 2 2 2 2 2 2 2 2 2 2 2 2 2 2 2 2 2 2 2 2 2 2 2 2 12 5" xfId="15946" xr:uid="{00000000-0005-0000-0000-0000AE1B0000}"/>
    <cellStyle name="Normal 2 2 2 2 2 2 2 2 2 2 2 2 2 2 2 2 2 2 2 2 2 2 2 2 12 6" xfId="19010" xr:uid="{00000000-0005-0000-0000-0000AF1B0000}"/>
    <cellStyle name="Normal 2 2 2 2 2 2 2 2 2 2 2 2 2 2 2 2 2 2 2 2 2 2 2 2 12 7" xfId="22013" xr:uid="{00000000-0005-0000-0000-0000B01B0000}"/>
    <cellStyle name="Normal 2 2 2 2 2 2 2 2 2 2 2 2 2 2 2 2 2 2 2 2 2 2 2 2 12 8" xfId="31657" xr:uid="{00000000-0005-0000-0000-0000B11B0000}"/>
    <cellStyle name="Normal 2 2 2 2 2 2 2 2 2 2 2 2 2 2 2 2 2 2 2 2 2 2 2 2 12 9" xfId="33252" xr:uid="{00000000-0005-0000-0000-0000B21B0000}"/>
    <cellStyle name="Normal 2 2 2 2 2 2 2 2 2 2 2 2 2 2 2 2 2 2 2 2 2 2 2 2 12_Tabla M" xfId="36383" xr:uid="{00000000-0005-0000-0000-0000B31B0000}"/>
    <cellStyle name="Normal 2 2 2 2 2 2 2 2 2 2 2 2 2 2 2 2 2 2 2 2 2 2 2 2 13" xfId="3508" xr:uid="{00000000-0005-0000-0000-0000B41B0000}"/>
    <cellStyle name="Normal 2 2 2 2 2 2 2 2 2 2 2 2 2 2 2 2 2 2 2 2 2 2 2 2 13 10" xfId="24791" xr:uid="{00000000-0005-0000-0000-0000B51B0000}"/>
    <cellStyle name="Normal 2 2 2 2 2 2 2 2 2 2 2 2 2 2 2 2 2 2 2 2 2 2 2 2 13 2" xfId="8127" xr:uid="{00000000-0005-0000-0000-0000B61B0000}"/>
    <cellStyle name="Normal 2 2 2 2 2 2 2 2 2 2 2 2 2 2 2 2 2 2 2 2 2 2 2 2 13 3" xfId="9693" xr:uid="{00000000-0005-0000-0000-0000B71B0000}"/>
    <cellStyle name="Normal 2 2 2 2 2 2 2 2 2 2 2 2 2 2 2 2 2 2 2 2 2 2 2 2 13 4" xfId="12833" xr:uid="{00000000-0005-0000-0000-0000B81B0000}"/>
    <cellStyle name="Normal 2 2 2 2 2 2 2 2 2 2 2 2 2 2 2 2 2 2 2 2 2 2 2 2 13 5" xfId="15945" xr:uid="{00000000-0005-0000-0000-0000B91B0000}"/>
    <cellStyle name="Normal 2 2 2 2 2 2 2 2 2 2 2 2 2 2 2 2 2 2 2 2 2 2 2 2 13 6" xfId="19009" xr:uid="{00000000-0005-0000-0000-0000BA1B0000}"/>
    <cellStyle name="Normal 2 2 2 2 2 2 2 2 2 2 2 2 2 2 2 2 2 2 2 2 2 2 2 2 13 7" xfId="22012" xr:uid="{00000000-0005-0000-0000-0000BB1B0000}"/>
    <cellStyle name="Normal 2 2 2 2 2 2 2 2 2 2 2 2 2 2 2 2 2 2 2 2 2 2 2 2 13 8" xfId="30544" xr:uid="{00000000-0005-0000-0000-0000BC1B0000}"/>
    <cellStyle name="Normal 2 2 2 2 2 2 2 2 2 2 2 2 2 2 2 2 2 2 2 2 2 2 2 2 13 9" xfId="29719" xr:uid="{00000000-0005-0000-0000-0000BD1B0000}"/>
    <cellStyle name="Normal 2 2 2 2 2 2 2 2 2 2 2 2 2 2 2 2 2 2 2 2 2 2 2 2 13_Tabla M" xfId="36384" xr:uid="{00000000-0005-0000-0000-0000BE1B0000}"/>
    <cellStyle name="Normal 2 2 2 2 2 2 2 2 2 2 2 2 2 2 2 2 2 2 2 2 2 2 2 2 14" xfId="3509" xr:uid="{00000000-0005-0000-0000-0000BF1B0000}"/>
    <cellStyle name="Normal 2 2 2 2 2 2 2 2 2 2 2 2 2 2 2 2 2 2 2 2 2 2 2 2 14 10" xfId="28805" xr:uid="{00000000-0005-0000-0000-0000C01B0000}"/>
    <cellStyle name="Normal 2 2 2 2 2 2 2 2 2 2 2 2 2 2 2 2 2 2 2 2 2 2 2 2 14 2" xfId="8128" xr:uid="{00000000-0005-0000-0000-0000C11B0000}"/>
    <cellStyle name="Normal 2 2 2 2 2 2 2 2 2 2 2 2 2 2 2 2 2 2 2 2 2 2 2 2 14 3" xfId="9692" xr:uid="{00000000-0005-0000-0000-0000C21B0000}"/>
    <cellStyle name="Normal 2 2 2 2 2 2 2 2 2 2 2 2 2 2 2 2 2 2 2 2 2 2 2 2 14 4" xfId="12832" xr:uid="{00000000-0005-0000-0000-0000C31B0000}"/>
    <cellStyle name="Normal 2 2 2 2 2 2 2 2 2 2 2 2 2 2 2 2 2 2 2 2 2 2 2 2 14 5" xfId="15944" xr:uid="{00000000-0005-0000-0000-0000C41B0000}"/>
    <cellStyle name="Normal 2 2 2 2 2 2 2 2 2 2 2 2 2 2 2 2 2 2 2 2 2 2 2 2 14 6" xfId="19008" xr:uid="{00000000-0005-0000-0000-0000C51B0000}"/>
    <cellStyle name="Normal 2 2 2 2 2 2 2 2 2 2 2 2 2 2 2 2 2 2 2 2 2 2 2 2 14 7" xfId="22011" xr:uid="{00000000-0005-0000-0000-0000C61B0000}"/>
    <cellStyle name="Normal 2 2 2 2 2 2 2 2 2 2 2 2 2 2 2 2 2 2 2 2 2 2 2 2 14 8" xfId="29375" xr:uid="{00000000-0005-0000-0000-0000C71B0000}"/>
    <cellStyle name="Normal 2 2 2 2 2 2 2 2 2 2 2 2 2 2 2 2 2 2 2 2 2 2 2 2 14 9" xfId="19494" xr:uid="{00000000-0005-0000-0000-0000C81B0000}"/>
    <cellStyle name="Normal 2 2 2 2 2 2 2 2 2 2 2 2 2 2 2 2 2 2 2 2 2 2 2 2 14_Tabla M" xfId="36385" xr:uid="{00000000-0005-0000-0000-0000C91B0000}"/>
    <cellStyle name="Normal 2 2 2 2 2 2 2 2 2 2 2 2 2 2 2 2 2 2 2 2 2 2 2 2 15" xfId="3510" xr:uid="{00000000-0005-0000-0000-0000CA1B0000}"/>
    <cellStyle name="Normal 2 2 2 2 2 2 2 2 2 2 2 2 2 2 2 2 2 2 2 2 2 2 2 2 15 10" xfId="33412" xr:uid="{00000000-0005-0000-0000-0000CB1B0000}"/>
    <cellStyle name="Normal 2 2 2 2 2 2 2 2 2 2 2 2 2 2 2 2 2 2 2 2 2 2 2 2 15 2" xfId="8129" xr:uid="{00000000-0005-0000-0000-0000CC1B0000}"/>
    <cellStyle name="Normal 2 2 2 2 2 2 2 2 2 2 2 2 2 2 2 2 2 2 2 2 2 2 2 2 15 3" xfId="9691" xr:uid="{00000000-0005-0000-0000-0000CD1B0000}"/>
    <cellStyle name="Normal 2 2 2 2 2 2 2 2 2 2 2 2 2 2 2 2 2 2 2 2 2 2 2 2 15 4" xfId="12831" xr:uid="{00000000-0005-0000-0000-0000CE1B0000}"/>
    <cellStyle name="Normal 2 2 2 2 2 2 2 2 2 2 2 2 2 2 2 2 2 2 2 2 2 2 2 2 15 5" xfId="15943" xr:uid="{00000000-0005-0000-0000-0000CF1B0000}"/>
    <cellStyle name="Normal 2 2 2 2 2 2 2 2 2 2 2 2 2 2 2 2 2 2 2 2 2 2 2 2 15 6" xfId="19007" xr:uid="{00000000-0005-0000-0000-0000D01B0000}"/>
    <cellStyle name="Normal 2 2 2 2 2 2 2 2 2 2 2 2 2 2 2 2 2 2 2 2 2 2 2 2 15 7" xfId="22010" xr:uid="{00000000-0005-0000-0000-0000D11B0000}"/>
    <cellStyle name="Normal 2 2 2 2 2 2 2 2 2 2 2 2 2 2 2 2 2 2 2 2 2 2 2 2 15 8" xfId="28243" xr:uid="{00000000-0005-0000-0000-0000D21B0000}"/>
    <cellStyle name="Normal 2 2 2 2 2 2 2 2 2 2 2 2 2 2 2 2 2 2 2 2 2 2 2 2 15 9" xfId="29745" xr:uid="{00000000-0005-0000-0000-0000D31B0000}"/>
    <cellStyle name="Normal 2 2 2 2 2 2 2 2 2 2 2 2 2 2 2 2 2 2 2 2 2 2 2 2 15_Tabla M" xfId="36386" xr:uid="{00000000-0005-0000-0000-0000D41B0000}"/>
    <cellStyle name="Normal 2 2 2 2 2 2 2 2 2 2 2 2 2 2 2 2 2 2 2 2 2 2 2 2 16" xfId="3511" xr:uid="{00000000-0005-0000-0000-0000D51B0000}"/>
    <cellStyle name="Normal 2 2 2 2 2 2 2 2 2 2 2 2 2 2 2 2 2 2 2 2 2 2 2 2 16 10" xfId="35831" xr:uid="{00000000-0005-0000-0000-0000D61B0000}"/>
    <cellStyle name="Normal 2 2 2 2 2 2 2 2 2 2 2 2 2 2 2 2 2 2 2 2 2 2 2 2 16 2" xfId="8130" xr:uid="{00000000-0005-0000-0000-0000D71B0000}"/>
    <cellStyle name="Normal 2 2 2 2 2 2 2 2 2 2 2 2 2 2 2 2 2 2 2 2 2 2 2 2 16 3" xfId="9690" xr:uid="{00000000-0005-0000-0000-0000D81B0000}"/>
    <cellStyle name="Normal 2 2 2 2 2 2 2 2 2 2 2 2 2 2 2 2 2 2 2 2 2 2 2 2 16 4" xfId="12830" xr:uid="{00000000-0005-0000-0000-0000D91B0000}"/>
    <cellStyle name="Normal 2 2 2 2 2 2 2 2 2 2 2 2 2 2 2 2 2 2 2 2 2 2 2 2 16 5" xfId="15942" xr:uid="{00000000-0005-0000-0000-0000DA1B0000}"/>
    <cellStyle name="Normal 2 2 2 2 2 2 2 2 2 2 2 2 2 2 2 2 2 2 2 2 2 2 2 2 16 6" xfId="19006" xr:uid="{00000000-0005-0000-0000-0000DB1B0000}"/>
    <cellStyle name="Normal 2 2 2 2 2 2 2 2 2 2 2 2 2 2 2 2 2 2 2 2 2 2 2 2 16 7" xfId="22009" xr:uid="{00000000-0005-0000-0000-0000DC1B0000}"/>
    <cellStyle name="Normal 2 2 2 2 2 2 2 2 2 2 2 2 2 2 2 2 2 2 2 2 2 2 2 2 16 8" xfId="32606" xr:uid="{00000000-0005-0000-0000-0000DD1B0000}"/>
    <cellStyle name="Normal 2 2 2 2 2 2 2 2 2 2 2 2 2 2 2 2 2 2 2 2 2 2 2 2 16 9" xfId="34008" xr:uid="{00000000-0005-0000-0000-0000DE1B0000}"/>
    <cellStyle name="Normal 2 2 2 2 2 2 2 2 2 2 2 2 2 2 2 2 2 2 2 2 2 2 2 2 16_Tabla M" xfId="36387" xr:uid="{00000000-0005-0000-0000-0000DF1B0000}"/>
    <cellStyle name="Normal 2 2 2 2 2 2 2 2 2 2 2 2 2 2 2 2 2 2 2 2 2 2 2 2 17" xfId="3512" xr:uid="{00000000-0005-0000-0000-0000E01B0000}"/>
    <cellStyle name="Normal 2 2 2 2 2 2 2 2 2 2 2 2 2 2 2 2 2 2 2 2 2 2 2 2 17 10" xfId="35389" xr:uid="{00000000-0005-0000-0000-0000E11B0000}"/>
    <cellStyle name="Normal 2 2 2 2 2 2 2 2 2 2 2 2 2 2 2 2 2 2 2 2 2 2 2 2 17 2" xfId="8131" xr:uid="{00000000-0005-0000-0000-0000E21B0000}"/>
    <cellStyle name="Normal 2 2 2 2 2 2 2 2 2 2 2 2 2 2 2 2 2 2 2 2 2 2 2 2 17 3" xfId="9689" xr:uid="{00000000-0005-0000-0000-0000E31B0000}"/>
    <cellStyle name="Normal 2 2 2 2 2 2 2 2 2 2 2 2 2 2 2 2 2 2 2 2 2 2 2 2 17 4" xfId="12829" xr:uid="{00000000-0005-0000-0000-0000E41B0000}"/>
    <cellStyle name="Normal 2 2 2 2 2 2 2 2 2 2 2 2 2 2 2 2 2 2 2 2 2 2 2 2 17 5" xfId="15941" xr:uid="{00000000-0005-0000-0000-0000E51B0000}"/>
    <cellStyle name="Normal 2 2 2 2 2 2 2 2 2 2 2 2 2 2 2 2 2 2 2 2 2 2 2 2 17 6" xfId="19005" xr:uid="{00000000-0005-0000-0000-0000E61B0000}"/>
    <cellStyle name="Normal 2 2 2 2 2 2 2 2 2 2 2 2 2 2 2 2 2 2 2 2 2 2 2 2 17 7" xfId="22008" xr:uid="{00000000-0005-0000-0000-0000E71B0000}"/>
    <cellStyle name="Normal 2 2 2 2 2 2 2 2 2 2 2 2 2 2 2 2 2 2 2 2 2 2 2 2 17 8" xfId="31656" xr:uid="{00000000-0005-0000-0000-0000E81B0000}"/>
    <cellStyle name="Normal 2 2 2 2 2 2 2 2 2 2 2 2 2 2 2 2 2 2 2 2 2 2 2 2 17 9" xfId="33251" xr:uid="{00000000-0005-0000-0000-0000E91B0000}"/>
    <cellStyle name="Normal 2 2 2 2 2 2 2 2 2 2 2 2 2 2 2 2 2 2 2 2 2 2 2 2 17_Tabla M" xfId="36388" xr:uid="{00000000-0005-0000-0000-0000EA1B0000}"/>
    <cellStyle name="Normal 2 2 2 2 2 2 2 2 2 2 2 2 2 2 2 2 2 2 2 2 2 2 2 2 18" xfId="3513" xr:uid="{00000000-0005-0000-0000-0000EB1B0000}"/>
    <cellStyle name="Normal 2 2 2 2 2 2 2 2 2 2 2 2 2 2 2 2 2 2 2 2 2 2 2 2 18 10" xfId="34937" xr:uid="{00000000-0005-0000-0000-0000EC1B0000}"/>
    <cellStyle name="Normal 2 2 2 2 2 2 2 2 2 2 2 2 2 2 2 2 2 2 2 2 2 2 2 2 18 2" xfId="8132" xr:uid="{00000000-0005-0000-0000-0000ED1B0000}"/>
    <cellStyle name="Normal 2 2 2 2 2 2 2 2 2 2 2 2 2 2 2 2 2 2 2 2 2 2 2 2 18 3" xfId="9688" xr:uid="{00000000-0005-0000-0000-0000EE1B0000}"/>
    <cellStyle name="Normal 2 2 2 2 2 2 2 2 2 2 2 2 2 2 2 2 2 2 2 2 2 2 2 2 18 4" xfId="12828" xr:uid="{00000000-0005-0000-0000-0000EF1B0000}"/>
    <cellStyle name="Normal 2 2 2 2 2 2 2 2 2 2 2 2 2 2 2 2 2 2 2 2 2 2 2 2 18 5" xfId="15940" xr:uid="{00000000-0005-0000-0000-0000F01B0000}"/>
    <cellStyle name="Normal 2 2 2 2 2 2 2 2 2 2 2 2 2 2 2 2 2 2 2 2 2 2 2 2 18 6" xfId="19004" xr:uid="{00000000-0005-0000-0000-0000F11B0000}"/>
    <cellStyle name="Normal 2 2 2 2 2 2 2 2 2 2 2 2 2 2 2 2 2 2 2 2 2 2 2 2 18 7" xfId="22007" xr:uid="{00000000-0005-0000-0000-0000F21B0000}"/>
    <cellStyle name="Normal 2 2 2 2 2 2 2 2 2 2 2 2 2 2 2 2 2 2 2 2 2 2 2 2 18 8" xfId="30543" xr:uid="{00000000-0005-0000-0000-0000F31B0000}"/>
    <cellStyle name="Normal 2 2 2 2 2 2 2 2 2 2 2 2 2 2 2 2 2 2 2 2 2 2 2 2 18 9" xfId="30858" xr:uid="{00000000-0005-0000-0000-0000F41B0000}"/>
    <cellStyle name="Normal 2 2 2 2 2 2 2 2 2 2 2 2 2 2 2 2 2 2 2 2 2 2 2 2 18_Tabla M" xfId="36389" xr:uid="{00000000-0005-0000-0000-0000F51B0000}"/>
    <cellStyle name="Normal 2 2 2 2 2 2 2 2 2 2 2 2 2 2 2 2 2 2 2 2 2 2 2 2 19" xfId="3514" xr:uid="{00000000-0005-0000-0000-0000F61B0000}"/>
    <cellStyle name="Normal 2 2 2 2 2 2 2 2 2 2 2 2 2 2 2 2 2 2 2 2 2 2 2 2 19 10" xfId="34484" xr:uid="{00000000-0005-0000-0000-0000F71B0000}"/>
    <cellStyle name="Normal 2 2 2 2 2 2 2 2 2 2 2 2 2 2 2 2 2 2 2 2 2 2 2 2 19 2" xfId="8133" xr:uid="{00000000-0005-0000-0000-0000F81B0000}"/>
    <cellStyle name="Normal 2 2 2 2 2 2 2 2 2 2 2 2 2 2 2 2 2 2 2 2 2 2 2 2 19 3" xfId="9687" xr:uid="{00000000-0005-0000-0000-0000F91B0000}"/>
    <cellStyle name="Normal 2 2 2 2 2 2 2 2 2 2 2 2 2 2 2 2 2 2 2 2 2 2 2 2 19 4" xfId="12827" xr:uid="{00000000-0005-0000-0000-0000FA1B0000}"/>
    <cellStyle name="Normal 2 2 2 2 2 2 2 2 2 2 2 2 2 2 2 2 2 2 2 2 2 2 2 2 19 5" xfId="15939" xr:uid="{00000000-0005-0000-0000-0000FB1B0000}"/>
    <cellStyle name="Normal 2 2 2 2 2 2 2 2 2 2 2 2 2 2 2 2 2 2 2 2 2 2 2 2 19 6" xfId="19003" xr:uid="{00000000-0005-0000-0000-0000FC1B0000}"/>
    <cellStyle name="Normal 2 2 2 2 2 2 2 2 2 2 2 2 2 2 2 2 2 2 2 2 2 2 2 2 19 7" xfId="22006" xr:uid="{00000000-0005-0000-0000-0000FD1B0000}"/>
    <cellStyle name="Normal 2 2 2 2 2 2 2 2 2 2 2 2 2 2 2 2 2 2 2 2 2 2 2 2 19 8" xfId="29374" xr:uid="{00000000-0005-0000-0000-0000FE1B0000}"/>
    <cellStyle name="Normal 2 2 2 2 2 2 2 2 2 2 2 2 2 2 2 2 2 2 2 2 2 2 2 2 19 9" xfId="20021" xr:uid="{00000000-0005-0000-0000-0000FF1B0000}"/>
    <cellStyle name="Normal 2 2 2 2 2 2 2 2 2 2 2 2 2 2 2 2 2 2 2 2 2 2 2 2 19_Tabla M" xfId="36390" xr:uid="{00000000-0005-0000-0000-0000001C0000}"/>
    <cellStyle name="Normal 2 2 2 2 2 2 2 2 2 2 2 2 2 2 2 2 2 2 2 2 2 2 2 2 2" xfId="3515" xr:uid="{00000000-0005-0000-0000-0000011C0000}"/>
    <cellStyle name="Normal 2 2 2 2 2 2 2 2 2 2 2 2 2 2 2 2 2 2 2 2 2 2 2 2 2 10" xfId="3516" xr:uid="{00000000-0005-0000-0000-0000021C0000}"/>
    <cellStyle name="Normal 2 2 2 2 2 2 2 2 2 2 2 2 2 2 2 2 2 2 2 2 2 2 2 2 2 11" xfId="3517" xr:uid="{00000000-0005-0000-0000-0000031C0000}"/>
    <cellStyle name="Normal 2 2 2 2 2 2 2 2 2 2 2 2 2 2 2 2 2 2 2 2 2 2 2 2 2 12" xfId="3518" xr:uid="{00000000-0005-0000-0000-0000041C0000}"/>
    <cellStyle name="Normal 2 2 2 2 2 2 2 2 2 2 2 2 2 2 2 2 2 2 2 2 2 2 2 2 2 13" xfId="3519" xr:uid="{00000000-0005-0000-0000-0000051C0000}"/>
    <cellStyle name="Normal 2 2 2 2 2 2 2 2 2 2 2 2 2 2 2 2 2 2 2 2 2 2 2 2 2 14" xfId="3520" xr:uid="{00000000-0005-0000-0000-0000061C0000}"/>
    <cellStyle name="Normal 2 2 2 2 2 2 2 2 2 2 2 2 2 2 2 2 2 2 2 2 2 2 2 2 2 15" xfId="3521" xr:uid="{00000000-0005-0000-0000-0000071C0000}"/>
    <cellStyle name="Normal 2 2 2 2 2 2 2 2 2 2 2 2 2 2 2 2 2 2 2 2 2 2 2 2 2 16" xfId="3522" xr:uid="{00000000-0005-0000-0000-0000081C0000}"/>
    <cellStyle name="Normal 2 2 2 2 2 2 2 2 2 2 2 2 2 2 2 2 2 2 2 2 2 2 2 2 2 17" xfId="3523" xr:uid="{00000000-0005-0000-0000-0000091C0000}"/>
    <cellStyle name="Normal 2 2 2 2 2 2 2 2 2 2 2 2 2 2 2 2 2 2 2 2 2 2 2 2 2 18" xfId="3524" xr:uid="{00000000-0005-0000-0000-00000A1C0000}"/>
    <cellStyle name="Normal 2 2 2 2 2 2 2 2 2 2 2 2 2 2 2 2 2 2 2 2 2 2 2 2 2 19" xfId="3525" xr:uid="{00000000-0005-0000-0000-00000B1C0000}"/>
    <cellStyle name="Normal 2 2 2 2 2 2 2 2 2 2 2 2 2 2 2 2 2 2 2 2 2 2 2 2 2 2" xfId="3526" xr:uid="{00000000-0005-0000-0000-00000C1C0000}"/>
    <cellStyle name="Normal 2 2 2 2 2 2 2 2 2 2 2 2 2 2 2 2 2 2 2 2 2 2 2 2 2 2 10" xfId="3527" xr:uid="{00000000-0005-0000-0000-00000D1C0000}"/>
    <cellStyle name="Normal 2 2 2 2 2 2 2 2 2 2 2 2 2 2 2 2 2 2 2 2 2 2 2 2 2 2 10 10" xfId="34936" xr:uid="{00000000-0005-0000-0000-00000E1C0000}"/>
    <cellStyle name="Normal 2 2 2 2 2 2 2 2 2 2 2 2 2 2 2 2 2 2 2 2 2 2 2 2 2 2 10 2" xfId="8145" xr:uid="{00000000-0005-0000-0000-00000F1C0000}"/>
    <cellStyle name="Normal 2 2 2 2 2 2 2 2 2 2 2 2 2 2 2 2 2 2 2 2 2 2 2 2 2 2 10 3" xfId="9675" xr:uid="{00000000-0005-0000-0000-0000101C0000}"/>
    <cellStyle name="Normal 2 2 2 2 2 2 2 2 2 2 2 2 2 2 2 2 2 2 2 2 2 2 2 2 2 2 10 4" xfId="12814" xr:uid="{00000000-0005-0000-0000-0000111C0000}"/>
    <cellStyle name="Normal 2 2 2 2 2 2 2 2 2 2 2 2 2 2 2 2 2 2 2 2 2 2 2 2 2 2 10 5" xfId="15927" xr:uid="{00000000-0005-0000-0000-0000121C0000}"/>
    <cellStyle name="Normal 2 2 2 2 2 2 2 2 2 2 2 2 2 2 2 2 2 2 2 2 2 2 2 2 2 2 10 6" xfId="18992" xr:uid="{00000000-0005-0000-0000-0000131C0000}"/>
    <cellStyle name="Normal 2 2 2 2 2 2 2 2 2 2 2 2 2 2 2 2 2 2 2 2 2 2 2 2 2 2 10 7" xfId="21997" xr:uid="{00000000-0005-0000-0000-0000141C0000}"/>
    <cellStyle name="Normal 2 2 2 2 2 2 2 2 2 2 2 2 2 2 2 2 2 2 2 2 2 2 2 2 2 2 10 8" xfId="31653" xr:uid="{00000000-0005-0000-0000-0000151C0000}"/>
    <cellStyle name="Normal 2 2 2 2 2 2 2 2 2 2 2 2 2 2 2 2 2 2 2 2 2 2 2 2 2 2 10 9" xfId="33250" xr:uid="{00000000-0005-0000-0000-0000161C0000}"/>
    <cellStyle name="Normal 2 2 2 2 2 2 2 2 2 2 2 2 2 2 2 2 2 2 2 2 2 2 2 2 2 2 10_Tabla M" xfId="36393" xr:uid="{00000000-0005-0000-0000-0000171C0000}"/>
    <cellStyle name="Normal 2 2 2 2 2 2 2 2 2 2 2 2 2 2 2 2 2 2 2 2 2 2 2 2 2 2 11" xfId="3528" xr:uid="{00000000-0005-0000-0000-0000181C0000}"/>
    <cellStyle name="Normal 2 2 2 2 2 2 2 2 2 2 2 2 2 2 2 2 2 2 2 2 2 2 2 2 2 2 11 10" xfId="34483" xr:uid="{00000000-0005-0000-0000-0000191C0000}"/>
    <cellStyle name="Normal 2 2 2 2 2 2 2 2 2 2 2 2 2 2 2 2 2 2 2 2 2 2 2 2 2 2 11 2" xfId="8146" xr:uid="{00000000-0005-0000-0000-00001A1C0000}"/>
    <cellStyle name="Normal 2 2 2 2 2 2 2 2 2 2 2 2 2 2 2 2 2 2 2 2 2 2 2 2 2 2 11 3" xfId="9674" xr:uid="{00000000-0005-0000-0000-00001B1C0000}"/>
    <cellStyle name="Normal 2 2 2 2 2 2 2 2 2 2 2 2 2 2 2 2 2 2 2 2 2 2 2 2 2 2 11 4" xfId="12813" xr:uid="{00000000-0005-0000-0000-00001C1C0000}"/>
    <cellStyle name="Normal 2 2 2 2 2 2 2 2 2 2 2 2 2 2 2 2 2 2 2 2 2 2 2 2 2 2 11 5" xfId="15926" xr:uid="{00000000-0005-0000-0000-00001D1C0000}"/>
    <cellStyle name="Normal 2 2 2 2 2 2 2 2 2 2 2 2 2 2 2 2 2 2 2 2 2 2 2 2 2 2 11 6" xfId="18991" xr:uid="{00000000-0005-0000-0000-00001E1C0000}"/>
    <cellStyle name="Normal 2 2 2 2 2 2 2 2 2 2 2 2 2 2 2 2 2 2 2 2 2 2 2 2 2 2 11 7" xfId="21996" xr:uid="{00000000-0005-0000-0000-00001F1C0000}"/>
    <cellStyle name="Normal 2 2 2 2 2 2 2 2 2 2 2 2 2 2 2 2 2 2 2 2 2 2 2 2 2 2 11 8" xfId="30540" xr:uid="{00000000-0005-0000-0000-0000201C0000}"/>
    <cellStyle name="Normal 2 2 2 2 2 2 2 2 2 2 2 2 2 2 2 2 2 2 2 2 2 2 2 2 2 2 11 9" xfId="28569" xr:uid="{00000000-0005-0000-0000-0000211C0000}"/>
    <cellStyle name="Normal 2 2 2 2 2 2 2 2 2 2 2 2 2 2 2 2 2 2 2 2 2 2 2 2 2 2 11_Tabla M" xfId="36394" xr:uid="{00000000-0005-0000-0000-0000221C0000}"/>
    <cellStyle name="Normal 2 2 2 2 2 2 2 2 2 2 2 2 2 2 2 2 2 2 2 2 2 2 2 2 2 2 12" xfId="3529" xr:uid="{00000000-0005-0000-0000-0000231C0000}"/>
    <cellStyle name="Normal 2 2 2 2 2 2 2 2 2 2 2 2 2 2 2 2 2 2 2 2 2 2 2 2 2 2 12 10" xfId="29969" xr:uid="{00000000-0005-0000-0000-0000241C0000}"/>
    <cellStyle name="Normal 2 2 2 2 2 2 2 2 2 2 2 2 2 2 2 2 2 2 2 2 2 2 2 2 2 2 12 2" xfId="8147" xr:uid="{00000000-0005-0000-0000-0000251C0000}"/>
    <cellStyle name="Normal 2 2 2 2 2 2 2 2 2 2 2 2 2 2 2 2 2 2 2 2 2 2 2 2 2 2 12 3" xfId="9673" xr:uid="{00000000-0005-0000-0000-0000261C0000}"/>
    <cellStyle name="Normal 2 2 2 2 2 2 2 2 2 2 2 2 2 2 2 2 2 2 2 2 2 2 2 2 2 2 12 4" xfId="12812" xr:uid="{00000000-0005-0000-0000-0000271C0000}"/>
    <cellStyle name="Normal 2 2 2 2 2 2 2 2 2 2 2 2 2 2 2 2 2 2 2 2 2 2 2 2 2 2 12 5" xfId="15925" xr:uid="{00000000-0005-0000-0000-0000281C0000}"/>
    <cellStyle name="Normal 2 2 2 2 2 2 2 2 2 2 2 2 2 2 2 2 2 2 2 2 2 2 2 2 2 2 12 6" xfId="18990" xr:uid="{00000000-0005-0000-0000-0000291C0000}"/>
    <cellStyle name="Normal 2 2 2 2 2 2 2 2 2 2 2 2 2 2 2 2 2 2 2 2 2 2 2 2 2 2 12 7" xfId="21995" xr:uid="{00000000-0005-0000-0000-00002A1C0000}"/>
    <cellStyle name="Normal 2 2 2 2 2 2 2 2 2 2 2 2 2 2 2 2 2 2 2 2 2 2 2 2 2 2 12 8" xfId="29371" xr:uid="{00000000-0005-0000-0000-00002B1C0000}"/>
    <cellStyle name="Normal 2 2 2 2 2 2 2 2 2 2 2 2 2 2 2 2 2 2 2 2 2 2 2 2 2 2 12 9" xfId="24390" xr:uid="{00000000-0005-0000-0000-00002C1C0000}"/>
    <cellStyle name="Normal 2 2 2 2 2 2 2 2 2 2 2 2 2 2 2 2 2 2 2 2 2 2 2 2 2 2 12_Tabla M" xfId="36395" xr:uid="{00000000-0005-0000-0000-00002D1C0000}"/>
    <cellStyle name="Normal 2 2 2 2 2 2 2 2 2 2 2 2 2 2 2 2 2 2 2 2 2 2 2 2 2 2 13" xfId="3530" xr:uid="{00000000-0005-0000-0000-00002E1C0000}"/>
    <cellStyle name="Normal 2 2 2 2 2 2 2 2 2 2 2 2 2 2 2 2 2 2 2 2 2 2 2 2 2 2 13 10" xfId="27146" xr:uid="{00000000-0005-0000-0000-00002F1C0000}"/>
    <cellStyle name="Normal 2 2 2 2 2 2 2 2 2 2 2 2 2 2 2 2 2 2 2 2 2 2 2 2 2 2 13 2" xfId="8148" xr:uid="{00000000-0005-0000-0000-0000301C0000}"/>
    <cellStyle name="Normal 2 2 2 2 2 2 2 2 2 2 2 2 2 2 2 2 2 2 2 2 2 2 2 2 2 2 13 3" xfId="9672" xr:uid="{00000000-0005-0000-0000-0000311C0000}"/>
    <cellStyle name="Normal 2 2 2 2 2 2 2 2 2 2 2 2 2 2 2 2 2 2 2 2 2 2 2 2 2 2 13 4" xfId="12811" xr:uid="{00000000-0005-0000-0000-0000321C0000}"/>
    <cellStyle name="Normal 2 2 2 2 2 2 2 2 2 2 2 2 2 2 2 2 2 2 2 2 2 2 2 2 2 2 13 5" xfId="15924" xr:uid="{00000000-0005-0000-0000-0000331C0000}"/>
    <cellStyle name="Normal 2 2 2 2 2 2 2 2 2 2 2 2 2 2 2 2 2 2 2 2 2 2 2 2 2 2 13 6" xfId="18989" xr:uid="{00000000-0005-0000-0000-0000341C0000}"/>
    <cellStyle name="Normal 2 2 2 2 2 2 2 2 2 2 2 2 2 2 2 2 2 2 2 2 2 2 2 2 2 2 13 7" xfId="21994" xr:uid="{00000000-0005-0000-0000-0000351C0000}"/>
    <cellStyle name="Normal 2 2 2 2 2 2 2 2 2 2 2 2 2 2 2 2 2 2 2 2 2 2 2 2 2 2 13 8" xfId="28239" xr:uid="{00000000-0005-0000-0000-0000361C0000}"/>
    <cellStyle name="Normal 2 2 2 2 2 2 2 2 2 2 2 2 2 2 2 2 2 2 2 2 2 2 2 2 2 2 13 9" xfId="28592" xr:uid="{00000000-0005-0000-0000-0000371C0000}"/>
    <cellStyle name="Normal 2 2 2 2 2 2 2 2 2 2 2 2 2 2 2 2 2 2 2 2 2 2 2 2 2 2 13_Tabla M" xfId="36396" xr:uid="{00000000-0005-0000-0000-0000381C0000}"/>
    <cellStyle name="Normal 2 2 2 2 2 2 2 2 2 2 2 2 2 2 2 2 2 2 2 2 2 2 2 2 2 2 14" xfId="3531" xr:uid="{00000000-0005-0000-0000-0000391C0000}"/>
    <cellStyle name="Normal 2 2 2 2 2 2 2 2 2 2 2 2 2 2 2 2 2 2 2 2 2 2 2 2 2 2 14 10" xfId="12825" xr:uid="{00000000-0005-0000-0000-00003A1C0000}"/>
    <cellStyle name="Normal 2 2 2 2 2 2 2 2 2 2 2 2 2 2 2 2 2 2 2 2 2 2 2 2 2 2 14 2" xfId="8149" xr:uid="{00000000-0005-0000-0000-00003B1C0000}"/>
    <cellStyle name="Normal 2 2 2 2 2 2 2 2 2 2 2 2 2 2 2 2 2 2 2 2 2 2 2 2 2 2 14 3" xfId="9671" xr:uid="{00000000-0005-0000-0000-00003C1C0000}"/>
    <cellStyle name="Normal 2 2 2 2 2 2 2 2 2 2 2 2 2 2 2 2 2 2 2 2 2 2 2 2 2 2 14 4" xfId="12810" xr:uid="{00000000-0005-0000-0000-00003D1C0000}"/>
    <cellStyle name="Normal 2 2 2 2 2 2 2 2 2 2 2 2 2 2 2 2 2 2 2 2 2 2 2 2 2 2 14 5" xfId="15923" xr:uid="{00000000-0005-0000-0000-00003E1C0000}"/>
    <cellStyle name="Normal 2 2 2 2 2 2 2 2 2 2 2 2 2 2 2 2 2 2 2 2 2 2 2 2 2 2 14 6" xfId="18988" xr:uid="{00000000-0005-0000-0000-00003F1C0000}"/>
    <cellStyle name="Normal 2 2 2 2 2 2 2 2 2 2 2 2 2 2 2 2 2 2 2 2 2 2 2 2 2 2 14 7" xfId="21993" xr:uid="{00000000-0005-0000-0000-0000401C0000}"/>
    <cellStyle name="Normal 2 2 2 2 2 2 2 2 2 2 2 2 2 2 2 2 2 2 2 2 2 2 2 2 2 2 14 8" xfId="32602" xr:uid="{00000000-0005-0000-0000-0000411C0000}"/>
    <cellStyle name="Normal 2 2 2 2 2 2 2 2 2 2 2 2 2 2 2 2 2 2 2 2 2 2 2 2 2 2 14 9" xfId="34006" xr:uid="{00000000-0005-0000-0000-0000421C0000}"/>
    <cellStyle name="Normal 2 2 2 2 2 2 2 2 2 2 2 2 2 2 2 2 2 2 2 2 2 2 2 2 2 2 14_Tabla M" xfId="36397" xr:uid="{00000000-0005-0000-0000-0000431C0000}"/>
    <cellStyle name="Normal 2 2 2 2 2 2 2 2 2 2 2 2 2 2 2 2 2 2 2 2 2 2 2 2 2 2 15" xfId="3532" xr:uid="{00000000-0005-0000-0000-0000441C0000}"/>
    <cellStyle name="Normal 2 2 2 2 2 2 2 2 2 2 2 2 2 2 2 2 2 2 2 2 2 2 2 2 2 2 15 10" xfId="35646" xr:uid="{00000000-0005-0000-0000-0000451C0000}"/>
    <cellStyle name="Normal 2 2 2 2 2 2 2 2 2 2 2 2 2 2 2 2 2 2 2 2 2 2 2 2 2 2 15 2" xfId="8150" xr:uid="{00000000-0005-0000-0000-0000461C0000}"/>
    <cellStyle name="Normal 2 2 2 2 2 2 2 2 2 2 2 2 2 2 2 2 2 2 2 2 2 2 2 2 2 2 15 3" xfId="9670" xr:uid="{00000000-0005-0000-0000-0000471C0000}"/>
    <cellStyle name="Normal 2 2 2 2 2 2 2 2 2 2 2 2 2 2 2 2 2 2 2 2 2 2 2 2 2 2 15 4" xfId="12809" xr:uid="{00000000-0005-0000-0000-0000481C0000}"/>
    <cellStyle name="Normal 2 2 2 2 2 2 2 2 2 2 2 2 2 2 2 2 2 2 2 2 2 2 2 2 2 2 15 5" xfId="15922" xr:uid="{00000000-0005-0000-0000-0000491C0000}"/>
    <cellStyle name="Normal 2 2 2 2 2 2 2 2 2 2 2 2 2 2 2 2 2 2 2 2 2 2 2 2 2 2 15 6" xfId="18987" xr:uid="{00000000-0005-0000-0000-00004A1C0000}"/>
    <cellStyle name="Normal 2 2 2 2 2 2 2 2 2 2 2 2 2 2 2 2 2 2 2 2 2 2 2 2 2 2 15 7" xfId="21992" xr:uid="{00000000-0005-0000-0000-00004B1C0000}"/>
    <cellStyle name="Normal 2 2 2 2 2 2 2 2 2 2 2 2 2 2 2 2 2 2 2 2 2 2 2 2 2 2 15 8" xfId="31652" xr:uid="{00000000-0005-0000-0000-00004C1C0000}"/>
    <cellStyle name="Normal 2 2 2 2 2 2 2 2 2 2 2 2 2 2 2 2 2 2 2 2 2 2 2 2 2 2 15 9" xfId="33249" xr:uid="{00000000-0005-0000-0000-00004D1C0000}"/>
    <cellStyle name="Normal 2 2 2 2 2 2 2 2 2 2 2 2 2 2 2 2 2 2 2 2 2 2 2 2 2 2 15_Tabla M" xfId="36398" xr:uid="{00000000-0005-0000-0000-00004E1C0000}"/>
    <cellStyle name="Normal 2 2 2 2 2 2 2 2 2 2 2 2 2 2 2 2 2 2 2 2 2 2 2 2 2 2 16" xfId="3533" xr:uid="{00000000-0005-0000-0000-00004F1C0000}"/>
    <cellStyle name="Normal 2 2 2 2 2 2 2 2 2 2 2 2 2 2 2 2 2 2 2 2 2 2 2 2 2 2 16 10" xfId="35387" xr:uid="{00000000-0005-0000-0000-0000501C0000}"/>
    <cellStyle name="Normal 2 2 2 2 2 2 2 2 2 2 2 2 2 2 2 2 2 2 2 2 2 2 2 2 2 2 16 2" xfId="8151" xr:uid="{00000000-0005-0000-0000-0000511C0000}"/>
    <cellStyle name="Normal 2 2 2 2 2 2 2 2 2 2 2 2 2 2 2 2 2 2 2 2 2 2 2 2 2 2 16 3" xfId="9669" xr:uid="{00000000-0005-0000-0000-0000521C0000}"/>
    <cellStyle name="Normal 2 2 2 2 2 2 2 2 2 2 2 2 2 2 2 2 2 2 2 2 2 2 2 2 2 2 16 4" xfId="12808" xr:uid="{00000000-0005-0000-0000-0000531C0000}"/>
    <cellStyle name="Normal 2 2 2 2 2 2 2 2 2 2 2 2 2 2 2 2 2 2 2 2 2 2 2 2 2 2 16 5" xfId="15921" xr:uid="{00000000-0005-0000-0000-0000541C0000}"/>
    <cellStyle name="Normal 2 2 2 2 2 2 2 2 2 2 2 2 2 2 2 2 2 2 2 2 2 2 2 2 2 2 16 6" xfId="18986" xr:uid="{00000000-0005-0000-0000-0000551C0000}"/>
    <cellStyle name="Normal 2 2 2 2 2 2 2 2 2 2 2 2 2 2 2 2 2 2 2 2 2 2 2 2 2 2 16 7" xfId="21991" xr:uid="{00000000-0005-0000-0000-0000561C0000}"/>
    <cellStyle name="Normal 2 2 2 2 2 2 2 2 2 2 2 2 2 2 2 2 2 2 2 2 2 2 2 2 2 2 16 8" xfId="30539" xr:uid="{00000000-0005-0000-0000-0000571C0000}"/>
    <cellStyle name="Normal 2 2 2 2 2 2 2 2 2 2 2 2 2 2 2 2 2 2 2 2 2 2 2 2 2 2 16 9" xfId="29718" xr:uid="{00000000-0005-0000-0000-0000581C0000}"/>
    <cellStyle name="Normal 2 2 2 2 2 2 2 2 2 2 2 2 2 2 2 2 2 2 2 2 2 2 2 2 2 2 16_Tabla M" xfId="36399" xr:uid="{00000000-0005-0000-0000-0000591C0000}"/>
    <cellStyle name="Normal 2 2 2 2 2 2 2 2 2 2 2 2 2 2 2 2 2 2 2 2 2 2 2 2 2 2 17" xfId="3534" xr:uid="{00000000-0005-0000-0000-00005A1C0000}"/>
    <cellStyle name="Normal 2 2 2 2 2 2 2 2 2 2 2 2 2 2 2 2 2 2 2 2 2 2 2 2 2 2 17 10" xfId="34935" xr:uid="{00000000-0005-0000-0000-00005B1C0000}"/>
    <cellStyle name="Normal 2 2 2 2 2 2 2 2 2 2 2 2 2 2 2 2 2 2 2 2 2 2 2 2 2 2 17 2" xfId="8152" xr:uid="{00000000-0005-0000-0000-00005C1C0000}"/>
    <cellStyle name="Normal 2 2 2 2 2 2 2 2 2 2 2 2 2 2 2 2 2 2 2 2 2 2 2 2 2 2 17 3" xfId="9668" xr:uid="{00000000-0005-0000-0000-00005D1C0000}"/>
    <cellStyle name="Normal 2 2 2 2 2 2 2 2 2 2 2 2 2 2 2 2 2 2 2 2 2 2 2 2 2 2 17 4" xfId="12807" xr:uid="{00000000-0005-0000-0000-00005E1C0000}"/>
    <cellStyle name="Normal 2 2 2 2 2 2 2 2 2 2 2 2 2 2 2 2 2 2 2 2 2 2 2 2 2 2 17 5" xfId="15920" xr:uid="{00000000-0005-0000-0000-00005F1C0000}"/>
    <cellStyle name="Normal 2 2 2 2 2 2 2 2 2 2 2 2 2 2 2 2 2 2 2 2 2 2 2 2 2 2 17 6" xfId="18985" xr:uid="{00000000-0005-0000-0000-0000601C0000}"/>
    <cellStyle name="Normal 2 2 2 2 2 2 2 2 2 2 2 2 2 2 2 2 2 2 2 2 2 2 2 2 2 2 17 7" xfId="21990" xr:uid="{00000000-0005-0000-0000-0000611C0000}"/>
    <cellStyle name="Normal 2 2 2 2 2 2 2 2 2 2 2 2 2 2 2 2 2 2 2 2 2 2 2 2 2 2 17 8" xfId="29370" xr:uid="{00000000-0005-0000-0000-0000621C0000}"/>
    <cellStyle name="Normal 2 2 2 2 2 2 2 2 2 2 2 2 2 2 2 2 2 2 2 2 2 2 2 2 2 2 17 9" xfId="24391" xr:uid="{00000000-0005-0000-0000-0000631C0000}"/>
    <cellStyle name="Normal 2 2 2 2 2 2 2 2 2 2 2 2 2 2 2 2 2 2 2 2 2 2 2 2 2 2 17_Tabla M" xfId="36400" xr:uid="{00000000-0005-0000-0000-0000641C0000}"/>
    <cellStyle name="Normal 2 2 2 2 2 2 2 2 2 2 2 2 2 2 2 2 2 2 2 2 2 2 2 2 2 2 18" xfId="3535" xr:uid="{00000000-0005-0000-0000-0000651C0000}"/>
    <cellStyle name="Normal 2 2 2 2 2 2 2 2 2 2 2 2 2 2 2 2 2 2 2 2 2 2 2 2 2 2 18 10" xfId="34482" xr:uid="{00000000-0005-0000-0000-0000661C0000}"/>
    <cellStyle name="Normal 2 2 2 2 2 2 2 2 2 2 2 2 2 2 2 2 2 2 2 2 2 2 2 2 2 2 18 2" xfId="8153" xr:uid="{00000000-0005-0000-0000-0000671C0000}"/>
    <cellStyle name="Normal 2 2 2 2 2 2 2 2 2 2 2 2 2 2 2 2 2 2 2 2 2 2 2 2 2 2 18 3" xfId="9667" xr:uid="{00000000-0005-0000-0000-0000681C0000}"/>
    <cellStyle name="Normal 2 2 2 2 2 2 2 2 2 2 2 2 2 2 2 2 2 2 2 2 2 2 2 2 2 2 18 4" xfId="12806" xr:uid="{00000000-0005-0000-0000-0000691C0000}"/>
    <cellStyle name="Normal 2 2 2 2 2 2 2 2 2 2 2 2 2 2 2 2 2 2 2 2 2 2 2 2 2 2 18 5" xfId="15919" xr:uid="{00000000-0005-0000-0000-00006A1C0000}"/>
    <cellStyle name="Normal 2 2 2 2 2 2 2 2 2 2 2 2 2 2 2 2 2 2 2 2 2 2 2 2 2 2 18 6" xfId="18984" xr:uid="{00000000-0005-0000-0000-00006B1C0000}"/>
    <cellStyle name="Normal 2 2 2 2 2 2 2 2 2 2 2 2 2 2 2 2 2 2 2 2 2 2 2 2 2 2 18 7" xfId="21989" xr:uid="{00000000-0005-0000-0000-00006C1C0000}"/>
    <cellStyle name="Normal 2 2 2 2 2 2 2 2 2 2 2 2 2 2 2 2 2 2 2 2 2 2 2 2 2 2 18 8" xfId="28238" xr:uid="{00000000-0005-0000-0000-00006D1C0000}"/>
    <cellStyle name="Normal 2 2 2 2 2 2 2 2 2 2 2 2 2 2 2 2 2 2 2 2 2 2 2 2 2 2 18 9" xfId="29746" xr:uid="{00000000-0005-0000-0000-00006E1C0000}"/>
    <cellStyle name="Normal 2 2 2 2 2 2 2 2 2 2 2 2 2 2 2 2 2 2 2 2 2 2 2 2 2 2 18_Tabla M" xfId="36401" xr:uid="{00000000-0005-0000-0000-00006F1C0000}"/>
    <cellStyle name="Normal 2 2 2 2 2 2 2 2 2 2 2 2 2 2 2 2 2 2 2 2 2 2 2 2 2 2 19" xfId="3536" xr:uid="{00000000-0005-0000-0000-0000701C0000}"/>
    <cellStyle name="Normal 2 2 2 2 2 2 2 2 2 2 2 2 2 2 2 2 2 2 2 2 2 2 2 2 2 2 19 10" xfId="25447" xr:uid="{00000000-0005-0000-0000-0000711C0000}"/>
    <cellStyle name="Normal 2 2 2 2 2 2 2 2 2 2 2 2 2 2 2 2 2 2 2 2 2 2 2 2 2 2 19 2" xfId="8154" xr:uid="{00000000-0005-0000-0000-0000721C0000}"/>
    <cellStyle name="Normal 2 2 2 2 2 2 2 2 2 2 2 2 2 2 2 2 2 2 2 2 2 2 2 2 2 2 19 3" xfId="9666" xr:uid="{00000000-0005-0000-0000-0000731C0000}"/>
    <cellStyle name="Normal 2 2 2 2 2 2 2 2 2 2 2 2 2 2 2 2 2 2 2 2 2 2 2 2 2 2 19 4" xfId="12805" xr:uid="{00000000-0005-0000-0000-0000741C0000}"/>
    <cellStyle name="Normal 2 2 2 2 2 2 2 2 2 2 2 2 2 2 2 2 2 2 2 2 2 2 2 2 2 2 19 5" xfId="15918" xr:uid="{00000000-0005-0000-0000-0000751C0000}"/>
    <cellStyle name="Normal 2 2 2 2 2 2 2 2 2 2 2 2 2 2 2 2 2 2 2 2 2 2 2 2 2 2 19 6" xfId="18983" xr:uid="{00000000-0005-0000-0000-0000761C0000}"/>
    <cellStyle name="Normal 2 2 2 2 2 2 2 2 2 2 2 2 2 2 2 2 2 2 2 2 2 2 2 2 2 2 19 7" xfId="21988" xr:uid="{00000000-0005-0000-0000-0000771C0000}"/>
    <cellStyle name="Normal 2 2 2 2 2 2 2 2 2 2 2 2 2 2 2 2 2 2 2 2 2 2 2 2 2 2 19 8" xfId="32601" xr:uid="{00000000-0005-0000-0000-0000781C0000}"/>
    <cellStyle name="Normal 2 2 2 2 2 2 2 2 2 2 2 2 2 2 2 2 2 2 2 2 2 2 2 2 2 2 19 9" xfId="34005" xr:uid="{00000000-0005-0000-0000-0000791C0000}"/>
    <cellStyle name="Normal 2 2 2 2 2 2 2 2 2 2 2 2 2 2 2 2 2 2 2 2 2 2 2 2 2 2 19_Tabla M" xfId="36402" xr:uid="{00000000-0005-0000-0000-00007A1C0000}"/>
    <cellStyle name="Normal 2 2 2 2 2 2 2 2 2 2 2 2 2 2 2 2 2 2 2 2 2 2 2 2 2 2 2" xfId="3537" xr:uid="{00000000-0005-0000-0000-00007B1C0000}"/>
    <cellStyle name="Normal 2 2 2 2 2 2 2 2 2 2 2 2 2 2 2 2 2 2 2 2 2 2 2 2 2 2 2 10" xfId="3538" xr:uid="{00000000-0005-0000-0000-00007C1C0000}"/>
    <cellStyle name="Normal 2 2 2 2 2 2 2 2 2 2 2 2 2 2 2 2 2 2 2 2 2 2 2 2 2 2 2 11" xfId="3539" xr:uid="{00000000-0005-0000-0000-00007D1C0000}"/>
    <cellStyle name="Normal 2 2 2 2 2 2 2 2 2 2 2 2 2 2 2 2 2 2 2 2 2 2 2 2 2 2 2 12" xfId="3540" xr:uid="{00000000-0005-0000-0000-00007E1C0000}"/>
    <cellStyle name="Normal 2 2 2 2 2 2 2 2 2 2 2 2 2 2 2 2 2 2 2 2 2 2 2 2 2 2 2 13" xfId="3541" xr:uid="{00000000-0005-0000-0000-00007F1C0000}"/>
    <cellStyle name="Normal 2 2 2 2 2 2 2 2 2 2 2 2 2 2 2 2 2 2 2 2 2 2 2 2 2 2 2 14" xfId="3542" xr:uid="{00000000-0005-0000-0000-0000801C0000}"/>
    <cellStyle name="Normal 2 2 2 2 2 2 2 2 2 2 2 2 2 2 2 2 2 2 2 2 2 2 2 2 2 2 2 15" xfId="3543" xr:uid="{00000000-0005-0000-0000-0000811C0000}"/>
    <cellStyle name="Normal 2 2 2 2 2 2 2 2 2 2 2 2 2 2 2 2 2 2 2 2 2 2 2 2 2 2 2 16" xfId="3544" xr:uid="{00000000-0005-0000-0000-0000821C0000}"/>
    <cellStyle name="Normal 2 2 2 2 2 2 2 2 2 2 2 2 2 2 2 2 2 2 2 2 2 2 2 2 2 2 2 17" xfId="3545" xr:uid="{00000000-0005-0000-0000-0000831C0000}"/>
    <cellStyle name="Normal 2 2 2 2 2 2 2 2 2 2 2 2 2 2 2 2 2 2 2 2 2 2 2 2 2 2 2 18" xfId="3546" xr:uid="{00000000-0005-0000-0000-0000841C0000}"/>
    <cellStyle name="Normal 2 2 2 2 2 2 2 2 2 2 2 2 2 2 2 2 2 2 2 2 2 2 2 2 2 2 2 19" xfId="3547" xr:uid="{00000000-0005-0000-0000-0000851C0000}"/>
    <cellStyle name="Normal 2 2 2 2 2 2 2 2 2 2 2 2 2 2 2 2 2 2 2 2 2 2 2 2 2 2 2 2" xfId="3548" xr:uid="{00000000-0005-0000-0000-0000861C0000}"/>
    <cellStyle name="Normal 2 2 2 2 2 2 2 2 2 2 2 2 2 2 2 2 2 2 2 2 2 2 2 2 2 2 2 2 10" xfId="3549" xr:uid="{00000000-0005-0000-0000-0000871C0000}"/>
    <cellStyle name="Normal 2 2 2 2 2 2 2 2 2 2 2 2 2 2 2 2 2 2 2 2 2 2 2 2 2 2 2 2 10 10" xfId="34481" xr:uid="{00000000-0005-0000-0000-0000881C0000}"/>
    <cellStyle name="Normal 2 2 2 2 2 2 2 2 2 2 2 2 2 2 2 2 2 2 2 2 2 2 2 2 2 2 2 2 10 2" xfId="8167" xr:uid="{00000000-0005-0000-0000-0000891C0000}"/>
    <cellStyle name="Normal 2 2 2 2 2 2 2 2 2 2 2 2 2 2 2 2 2 2 2 2 2 2 2 2 2 2 2 2 10 3" xfId="9604" xr:uid="{00000000-0005-0000-0000-00008A1C0000}"/>
    <cellStyle name="Normal 2 2 2 2 2 2 2 2 2 2 2 2 2 2 2 2 2 2 2 2 2 2 2 2 2 2 2 2 10 4" xfId="12743" xr:uid="{00000000-0005-0000-0000-00008B1C0000}"/>
    <cellStyle name="Normal 2 2 2 2 2 2 2 2 2 2 2 2 2 2 2 2 2 2 2 2 2 2 2 2 2 2 2 2 10 5" xfId="15856" xr:uid="{00000000-0005-0000-0000-00008C1C0000}"/>
    <cellStyle name="Normal 2 2 2 2 2 2 2 2 2 2 2 2 2 2 2 2 2 2 2 2 2 2 2 2 2 2 2 2 10 6" xfId="18921" xr:uid="{00000000-0005-0000-0000-00008D1C0000}"/>
    <cellStyle name="Normal 2 2 2 2 2 2 2 2 2 2 2 2 2 2 2 2 2 2 2 2 2 2 2 2 2 2 2 2 10 7" xfId="21936" xr:uid="{00000000-0005-0000-0000-00008E1C0000}"/>
    <cellStyle name="Normal 2 2 2 2 2 2 2 2 2 2 2 2 2 2 2 2 2 2 2 2 2 2 2 2 2 2 2 2 10 8" xfId="29368" xr:uid="{00000000-0005-0000-0000-00008F1C0000}"/>
    <cellStyle name="Normal 2 2 2 2 2 2 2 2 2 2 2 2 2 2 2 2 2 2 2 2 2 2 2 2 2 2 2 2 10 9" xfId="28489" xr:uid="{00000000-0005-0000-0000-0000901C0000}"/>
    <cellStyle name="Normal 2 2 2 2 2 2 2 2 2 2 2 2 2 2 2 2 2 2 2 2 2 2 2 2 2 2 2 2 10_Tabla M" xfId="36405" xr:uid="{00000000-0005-0000-0000-0000911C0000}"/>
    <cellStyle name="Normal 2 2 2 2 2 2 2 2 2 2 2 2 2 2 2 2 2 2 2 2 2 2 2 2 2 2 2 2 11" xfId="3550" xr:uid="{00000000-0005-0000-0000-0000921C0000}"/>
    <cellStyle name="Normal 2 2 2 2 2 2 2 2 2 2 2 2 2 2 2 2 2 2 2 2 2 2 2 2 2 2 2 2 11 10" xfId="27161" xr:uid="{00000000-0005-0000-0000-0000931C0000}"/>
    <cellStyle name="Normal 2 2 2 2 2 2 2 2 2 2 2 2 2 2 2 2 2 2 2 2 2 2 2 2 2 2 2 2 11 2" xfId="8168" xr:uid="{00000000-0005-0000-0000-0000941C0000}"/>
    <cellStyle name="Normal 2 2 2 2 2 2 2 2 2 2 2 2 2 2 2 2 2 2 2 2 2 2 2 2 2 2 2 2 11 3" xfId="9603" xr:uid="{00000000-0005-0000-0000-0000951C0000}"/>
    <cellStyle name="Normal 2 2 2 2 2 2 2 2 2 2 2 2 2 2 2 2 2 2 2 2 2 2 2 2 2 2 2 2 11 4" xfId="12742" xr:uid="{00000000-0005-0000-0000-0000961C0000}"/>
    <cellStyle name="Normal 2 2 2 2 2 2 2 2 2 2 2 2 2 2 2 2 2 2 2 2 2 2 2 2 2 2 2 2 11 5" xfId="15855" xr:uid="{00000000-0005-0000-0000-0000971C0000}"/>
    <cellStyle name="Normal 2 2 2 2 2 2 2 2 2 2 2 2 2 2 2 2 2 2 2 2 2 2 2 2 2 2 2 2 11 6" xfId="18920" xr:uid="{00000000-0005-0000-0000-0000981C0000}"/>
    <cellStyle name="Normal 2 2 2 2 2 2 2 2 2 2 2 2 2 2 2 2 2 2 2 2 2 2 2 2 2 2 2 2 11 7" xfId="21935" xr:uid="{00000000-0005-0000-0000-0000991C0000}"/>
    <cellStyle name="Normal 2 2 2 2 2 2 2 2 2 2 2 2 2 2 2 2 2 2 2 2 2 2 2 2 2 2 2 2 11 8" xfId="28236" xr:uid="{00000000-0005-0000-0000-00009A1C0000}"/>
    <cellStyle name="Normal 2 2 2 2 2 2 2 2 2 2 2 2 2 2 2 2 2 2 2 2 2 2 2 2 2 2 2 2 11 9" xfId="27458" xr:uid="{00000000-0005-0000-0000-00009B1C0000}"/>
    <cellStyle name="Normal 2 2 2 2 2 2 2 2 2 2 2 2 2 2 2 2 2 2 2 2 2 2 2 2 2 2 2 2 11_Tabla M" xfId="36406" xr:uid="{00000000-0005-0000-0000-00009C1C0000}"/>
    <cellStyle name="Normal 2 2 2 2 2 2 2 2 2 2 2 2 2 2 2 2 2 2 2 2 2 2 2 2 2 2 2 2 12" xfId="3551" xr:uid="{00000000-0005-0000-0000-00009D1C0000}"/>
    <cellStyle name="Normal 2 2 2 2 2 2 2 2 2 2 2 2 2 2 2 2 2 2 2 2 2 2 2 2 2 2 2 2 12 10" xfId="29919" xr:uid="{00000000-0005-0000-0000-00009E1C0000}"/>
    <cellStyle name="Normal 2 2 2 2 2 2 2 2 2 2 2 2 2 2 2 2 2 2 2 2 2 2 2 2 2 2 2 2 12 2" xfId="8169" xr:uid="{00000000-0005-0000-0000-00009F1C0000}"/>
    <cellStyle name="Normal 2 2 2 2 2 2 2 2 2 2 2 2 2 2 2 2 2 2 2 2 2 2 2 2 2 2 2 2 12 3" xfId="9602" xr:uid="{00000000-0005-0000-0000-0000A01C0000}"/>
    <cellStyle name="Normal 2 2 2 2 2 2 2 2 2 2 2 2 2 2 2 2 2 2 2 2 2 2 2 2 2 2 2 2 12 4" xfId="12741" xr:uid="{00000000-0005-0000-0000-0000A11C0000}"/>
    <cellStyle name="Normal 2 2 2 2 2 2 2 2 2 2 2 2 2 2 2 2 2 2 2 2 2 2 2 2 2 2 2 2 12 5" xfId="15854" xr:uid="{00000000-0005-0000-0000-0000A21C0000}"/>
    <cellStyle name="Normal 2 2 2 2 2 2 2 2 2 2 2 2 2 2 2 2 2 2 2 2 2 2 2 2 2 2 2 2 12 6" xfId="18919" xr:uid="{00000000-0005-0000-0000-0000A31C0000}"/>
    <cellStyle name="Normal 2 2 2 2 2 2 2 2 2 2 2 2 2 2 2 2 2 2 2 2 2 2 2 2 2 2 2 2 12 7" xfId="21934" xr:uid="{00000000-0005-0000-0000-0000A41C0000}"/>
    <cellStyle name="Normal 2 2 2 2 2 2 2 2 2 2 2 2 2 2 2 2 2 2 2 2 2 2 2 2 2 2 2 2 12 8" xfId="32600" xr:uid="{00000000-0005-0000-0000-0000A51C0000}"/>
    <cellStyle name="Normal 2 2 2 2 2 2 2 2 2 2 2 2 2 2 2 2 2 2 2 2 2 2 2 2 2 2 2 2 12 9" xfId="34004" xr:uid="{00000000-0005-0000-0000-0000A61C0000}"/>
    <cellStyle name="Normal 2 2 2 2 2 2 2 2 2 2 2 2 2 2 2 2 2 2 2 2 2 2 2 2 2 2 2 2 12_Tabla M" xfId="36407" xr:uid="{00000000-0005-0000-0000-0000A71C0000}"/>
    <cellStyle name="Normal 2 2 2 2 2 2 2 2 2 2 2 2 2 2 2 2 2 2 2 2 2 2 2 2 2 2 2 2 13" xfId="3552" xr:uid="{00000000-0005-0000-0000-0000A81C0000}"/>
    <cellStyle name="Normal 2 2 2 2 2 2 2 2 2 2 2 2 2 2 2 2 2 2 2 2 2 2 2 2 2 2 2 2 13 10" xfId="25477" xr:uid="{00000000-0005-0000-0000-0000A91C0000}"/>
    <cellStyle name="Normal 2 2 2 2 2 2 2 2 2 2 2 2 2 2 2 2 2 2 2 2 2 2 2 2 2 2 2 2 13 2" xfId="8170" xr:uid="{00000000-0005-0000-0000-0000AA1C0000}"/>
    <cellStyle name="Normal 2 2 2 2 2 2 2 2 2 2 2 2 2 2 2 2 2 2 2 2 2 2 2 2 2 2 2 2 13 3" xfId="9601" xr:uid="{00000000-0005-0000-0000-0000AB1C0000}"/>
    <cellStyle name="Normal 2 2 2 2 2 2 2 2 2 2 2 2 2 2 2 2 2 2 2 2 2 2 2 2 2 2 2 2 13 4" xfId="12740" xr:uid="{00000000-0005-0000-0000-0000AC1C0000}"/>
    <cellStyle name="Normal 2 2 2 2 2 2 2 2 2 2 2 2 2 2 2 2 2 2 2 2 2 2 2 2 2 2 2 2 13 5" xfId="15853" xr:uid="{00000000-0005-0000-0000-0000AD1C0000}"/>
    <cellStyle name="Normal 2 2 2 2 2 2 2 2 2 2 2 2 2 2 2 2 2 2 2 2 2 2 2 2 2 2 2 2 13 6" xfId="18918" xr:uid="{00000000-0005-0000-0000-0000AE1C0000}"/>
    <cellStyle name="Normal 2 2 2 2 2 2 2 2 2 2 2 2 2 2 2 2 2 2 2 2 2 2 2 2 2 2 2 2 13 7" xfId="21933" xr:uid="{00000000-0005-0000-0000-0000AF1C0000}"/>
    <cellStyle name="Normal 2 2 2 2 2 2 2 2 2 2 2 2 2 2 2 2 2 2 2 2 2 2 2 2 2 2 2 2 13 8" xfId="31650" xr:uid="{00000000-0005-0000-0000-0000B01C0000}"/>
    <cellStyle name="Normal 2 2 2 2 2 2 2 2 2 2 2 2 2 2 2 2 2 2 2 2 2 2 2 2 2 2 2 2 13 9" xfId="33247" xr:uid="{00000000-0005-0000-0000-0000B11C0000}"/>
    <cellStyle name="Normal 2 2 2 2 2 2 2 2 2 2 2 2 2 2 2 2 2 2 2 2 2 2 2 2 2 2 2 2 13_Tabla M" xfId="36408" xr:uid="{00000000-0005-0000-0000-0000B21C0000}"/>
    <cellStyle name="Normal 2 2 2 2 2 2 2 2 2 2 2 2 2 2 2 2 2 2 2 2 2 2 2 2 2 2 2 2 14" xfId="3553" xr:uid="{00000000-0005-0000-0000-0000B31C0000}"/>
    <cellStyle name="Normal 2 2 2 2 2 2 2 2 2 2 2 2 2 2 2 2 2 2 2 2 2 2 2 2 2 2 2 2 14 10" xfId="35475" xr:uid="{00000000-0005-0000-0000-0000B41C0000}"/>
    <cellStyle name="Normal 2 2 2 2 2 2 2 2 2 2 2 2 2 2 2 2 2 2 2 2 2 2 2 2 2 2 2 2 14 2" xfId="8171" xr:uid="{00000000-0005-0000-0000-0000B51C0000}"/>
    <cellStyle name="Normal 2 2 2 2 2 2 2 2 2 2 2 2 2 2 2 2 2 2 2 2 2 2 2 2 2 2 2 2 14 3" xfId="9600" xr:uid="{00000000-0005-0000-0000-0000B61C0000}"/>
    <cellStyle name="Normal 2 2 2 2 2 2 2 2 2 2 2 2 2 2 2 2 2 2 2 2 2 2 2 2 2 2 2 2 14 4" xfId="12739" xr:uid="{00000000-0005-0000-0000-0000B71C0000}"/>
    <cellStyle name="Normal 2 2 2 2 2 2 2 2 2 2 2 2 2 2 2 2 2 2 2 2 2 2 2 2 2 2 2 2 14 5" xfId="15852" xr:uid="{00000000-0005-0000-0000-0000B81C0000}"/>
    <cellStyle name="Normal 2 2 2 2 2 2 2 2 2 2 2 2 2 2 2 2 2 2 2 2 2 2 2 2 2 2 2 2 14 6" xfId="18917" xr:uid="{00000000-0005-0000-0000-0000B91C0000}"/>
    <cellStyle name="Normal 2 2 2 2 2 2 2 2 2 2 2 2 2 2 2 2 2 2 2 2 2 2 2 2 2 2 2 2 14 7" xfId="21932" xr:uid="{00000000-0005-0000-0000-0000BA1C0000}"/>
    <cellStyle name="Normal 2 2 2 2 2 2 2 2 2 2 2 2 2 2 2 2 2 2 2 2 2 2 2 2 2 2 2 2 14 8" xfId="30536" xr:uid="{00000000-0005-0000-0000-0000BB1C0000}"/>
    <cellStyle name="Normal 2 2 2 2 2 2 2 2 2 2 2 2 2 2 2 2 2 2 2 2 2 2 2 2 2 2 2 2 14 9" xfId="28568" xr:uid="{00000000-0005-0000-0000-0000BC1C0000}"/>
    <cellStyle name="Normal 2 2 2 2 2 2 2 2 2 2 2 2 2 2 2 2 2 2 2 2 2 2 2 2 2 2 2 2 14_Tabla M" xfId="36409" xr:uid="{00000000-0005-0000-0000-0000BD1C0000}"/>
    <cellStyle name="Normal 2 2 2 2 2 2 2 2 2 2 2 2 2 2 2 2 2 2 2 2 2 2 2 2 2 2 2 2 15" xfId="3554" xr:uid="{00000000-0005-0000-0000-0000BE1C0000}"/>
    <cellStyle name="Normal 2 2 2 2 2 2 2 2 2 2 2 2 2 2 2 2 2 2 2 2 2 2 2 2 2 2 2 2 15 10" xfId="35386" xr:uid="{00000000-0005-0000-0000-0000BF1C0000}"/>
    <cellStyle name="Normal 2 2 2 2 2 2 2 2 2 2 2 2 2 2 2 2 2 2 2 2 2 2 2 2 2 2 2 2 15 2" xfId="8172" xr:uid="{00000000-0005-0000-0000-0000C01C0000}"/>
    <cellStyle name="Normal 2 2 2 2 2 2 2 2 2 2 2 2 2 2 2 2 2 2 2 2 2 2 2 2 2 2 2 2 15 3" xfId="9599" xr:uid="{00000000-0005-0000-0000-0000C11C0000}"/>
    <cellStyle name="Normal 2 2 2 2 2 2 2 2 2 2 2 2 2 2 2 2 2 2 2 2 2 2 2 2 2 2 2 2 15 4" xfId="12738" xr:uid="{00000000-0005-0000-0000-0000C21C0000}"/>
    <cellStyle name="Normal 2 2 2 2 2 2 2 2 2 2 2 2 2 2 2 2 2 2 2 2 2 2 2 2 2 2 2 2 15 5" xfId="15851" xr:uid="{00000000-0005-0000-0000-0000C31C0000}"/>
    <cellStyle name="Normal 2 2 2 2 2 2 2 2 2 2 2 2 2 2 2 2 2 2 2 2 2 2 2 2 2 2 2 2 15 6" xfId="18916" xr:uid="{00000000-0005-0000-0000-0000C41C0000}"/>
    <cellStyle name="Normal 2 2 2 2 2 2 2 2 2 2 2 2 2 2 2 2 2 2 2 2 2 2 2 2 2 2 2 2 15 7" xfId="21931" xr:uid="{00000000-0005-0000-0000-0000C51C0000}"/>
    <cellStyle name="Normal 2 2 2 2 2 2 2 2 2 2 2 2 2 2 2 2 2 2 2 2 2 2 2 2 2 2 2 2 15 8" xfId="29367" xr:uid="{00000000-0005-0000-0000-0000C61C0000}"/>
    <cellStyle name="Normal 2 2 2 2 2 2 2 2 2 2 2 2 2 2 2 2 2 2 2 2 2 2 2 2 2 2 2 2 15 9" xfId="29628" xr:uid="{00000000-0005-0000-0000-0000C71C0000}"/>
    <cellStyle name="Normal 2 2 2 2 2 2 2 2 2 2 2 2 2 2 2 2 2 2 2 2 2 2 2 2 2 2 2 2 15_Tabla M" xfId="36410" xr:uid="{00000000-0005-0000-0000-0000C81C0000}"/>
    <cellStyle name="Normal 2 2 2 2 2 2 2 2 2 2 2 2 2 2 2 2 2 2 2 2 2 2 2 2 2 2 2 2 16" xfId="3555" xr:uid="{00000000-0005-0000-0000-0000C91C0000}"/>
    <cellStyle name="Normal 2 2 2 2 2 2 2 2 2 2 2 2 2 2 2 2 2 2 2 2 2 2 2 2 2 2 2 2 16 10" xfId="34933" xr:uid="{00000000-0005-0000-0000-0000CA1C0000}"/>
    <cellStyle name="Normal 2 2 2 2 2 2 2 2 2 2 2 2 2 2 2 2 2 2 2 2 2 2 2 2 2 2 2 2 16 2" xfId="8173" xr:uid="{00000000-0005-0000-0000-0000CB1C0000}"/>
    <cellStyle name="Normal 2 2 2 2 2 2 2 2 2 2 2 2 2 2 2 2 2 2 2 2 2 2 2 2 2 2 2 2 16 3" xfId="9598" xr:uid="{00000000-0005-0000-0000-0000CC1C0000}"/>
    <cellStyle name="Normal 2 2 2 2 2 2 2 2 2 2 2 2 2 2 2 2 2 2 2 2 2 2 2 2 2 2 2 2 16 4" xfId="12737" xr:uid="{00000000-0005-0000-0000-0000CD1C0000}"/>
    <cellStyle name="Normal 2 2 2 2 2 2 2 2 2 2 2 2 2 2 2 2 2 2 2 2 2 2 2 2 2 2 2 2 16 5" xfId="15850" xr:uid="{00000000-0005-0000-0000-0000CE1C0000}"/>
    <cellStyle name="Normal 2 2 2 2 2 2 2 2 2 2 2 2 2 2 2 2 2 2 2 2 2 2 2 2 2 2 2 2 16 6" xfId="18915" xr:uid="{00000000-0005-0000-0000-0000CF1C0000}"/>
    <cellStyle name="Normal 2 2 2 2 2 2 2 2 2 2 2 2 2 2 2 2 2 2 2 2 2 2 2 2 2 2 2 2 16 7" xfId="21930" xr:uid="{00000000-0005-0000-0000-0000D01C0000}"/>
    <cellStyle name="Normal 2 2 2 2 2 2 2 2 2 2 2 2 2 2 2 2 2 2 2 2 2 2 2 2 2 2 2 2 16 8" xfId="28235" xr:uid="{00000000-0005-0000-0000-0000D11C0000}"/>
    <cellStyle name="Normal 2 2 2 2 2 2 2 2 2 2 2 2 2 2 2 2 2 2 2 2 2 2 2 2 2 2 2 2 16 9" xfId="28593" xr:uid="{00000000-0005-0000-0000-0000D21C0000}"/>
    <cellStyle name="Normal 2 2 2 2 2 2 2 2 2 2 2 2 2 2 2 2 2 2 2 2 2 2 2 2 2 2 2 2 16_Tabla M" xfId="36411" xr:uid="{00000000-0005-0000-0000-0000D31C0000}"/>
    <cellStyle name="Normal 2 2 2 2 2 2 2 2 2 2 2 2 2 2 2 2 2 2 2 2 2 2 2 2 2 2 2 2 17" xfId="3556" xr:uid="{00000000-0005-0000-0000-0000D41C0000}"/>
    <cellStyle name="Normal 2 2 2 2 2 2 2 2 2 2 2 2 2 2 2 2 2 2 2 2 2 2 2 2 2 2 2 2 17 10" xfId="34480" xr:uid="{00000000-0005-0000-0000-0000D51C0000}"/>
    <cellStyle name="Normal 2 2 2 2 2 2 2 2 2 2 2 2 2 2 2 2 2 2 2 2 2 2 2 2 2 2 2 2 17 2" xfId="8174" xr:uid="{00000000-0005-0000-0000-0000D61C0000}"/>
    <cellStyle name="Normal 2 2 2 2 2 2 2 2 2 2 2 2 2 2 2 2 2 2 2 2 2 2 2 2 2 2 2 2 17 3" xfId="9597" xr:uid="{00000000-0005-0000-0000-0000D71C0000}"/>
    <cellStyle name="Normal 2 2 2 2 2 2 2 2 2 2 2 2 2 2 2 2 2 2 2 2 2 2 2 2 2 2 2 2 17 4" xfId="12736" xr:uid="{00000000-0005-0000-0000-0000D81C0000}"/>
    <cellStyle name="Normal 2 2 2 2 2 2 2 2 2 2 2 2 2 2 2 2 2 2 2 2 2 2 2 2 2 2 2 2 17 5" xfId="15849" xr:uid="{00000000-0005-0000-0000-0000D91C0000}"/>
    <cellStyle name="Normal 2 2 2 2 2 2 2 2 2 2 2 2 2 2 2 2 2 2 2 2 2 2 2 2 2 2 2 2 17 6" xfId="18914" xr:uid="{00000000-0005-0000-0000-0000DA1C0000}"/>
    <cellStyle name="Normal 2 2 2 2 2 2 2 2 2 2 2 2 2 2 2 2 2 2 2 2 2 2 2 2 2 2 2 2 17 7" xfId="21929" xr:uid="{00000000-0005-0000-0000-0000DB1C0000}"/>
    <cellStyle name="Normal 2 2 2 2 2 2 2 2 2 2 2 2 2 2 2 2 2 2 2 2 2 2 2 2 2 2 2 2 17 8" xfId="32599" xr:uid="{00000000-0005-0000-0000-0000DC1C0000}"/>
    <cellStyle name="Normal 2 2 2 2 2 2 2 2 2 2 2 2 2 2 2 2 2 2 2 2 2 2 2 2 2 2 2 2 17 9" xfId="34003" xr:uid="{00000000-0005-0000-0000-0000DD1C0000}"/>
    <cellStyle name="Normal 2 2 2 2 2 2 2 2 2 2 2 2 2 2 2 2 2 2 2 2 2 2 2 2 2 2 2 2 17_Tabla M" xfId="36412" xr:uid="{00000000-0005-0000-0000-0000DE1C0000}"/>
    <cellStyle name="Normal 2 2 2 2 2 2 2 2 2 2 2 2 2 2 2 2 2 2 2 2 2 2 2 2 2 2 2 2 18" xfId="3557" xr:uid="{00000000-0005-0000-0000-0000DF1C0000}"/>
    <cellStyle name="Normal 2 2 2 2 2 2 2 2 2 2 2 2 2 2 2 2 2 2 2 2 2 2 2 2 2 2 2 2 18 10" xfId="31019" xr:uid="{00000000-0005-0000-0000-0000E01C0000}"/>
    <cellStyle name="Normal 2 2 2 2 2 2 2 2 2 2 2 2 2 2 2 2 2 2 2 2 2 2 2 2 2 2 2 2 18 2" xfId="8175" xr:uid="{00000000-0005-0000-0000-0000E11C0000}"/>
    <cellStyle name="Normal 2 2 2 2 2 2 2 2 2 2 2 2 2 2 2 2 2 2 2 2 2 2 2 2 2 2 2 2 18 3" xfId="9596" xr:uid="{00000000-0005-0000-0000-0000E21C0000}"/>
    <cellStyle name="Normal 2 2 2 2 2 2 2 2 2 2 2 2 2 2 2 2 2 2 2 2 2 2 2 2 2 2 2 2 18 4" xfId="12735" xr:uid="{00000000-0005-0000-0000-0000E31C0000}"/>
    <cellStyle name="Normal 2 2 2 2 2 2 2 2 2 2 2 2 2 2 2 2 2 2 2 2 2 2 2 2 2 2 2 2 18 5" xfId="15848" xr:uid="{00000000-0005-0000-0000-0000E41C0000}"/>
    <cellStyle name="Normal 2 2 2 2 2 2 2 2 2 2 2 2 2 2 2 2 2 2 2 2 2 2 2 2 2 2 2 2 18 6" xfId="18913" xr:uid="{00000000-0005-0000-0000-0000E51C0000}"/>
    <cellStyle name="Normal 2 2 2 2 2 2 2 2 2 2 2 2 2 2 2 2 2 2 2 2 2 2 2 2 2 2 2 2 18 7" xfId="21928" xr:uid="{00000000-0005-0000-0000-0000E61C0000}"/>
    <cellStyle name="Normal 2 2 2 2 2 2 2 2 2 2 2 2 2 2 2 2 2 2 2 2 2 2 2 2 2 2 2 2 18 8" xfId="31649" xr:uid="{00000000-0005-0000-0000-0000E71C0000}"/>
    <cellStyle name="Normal 2 2 2 2 2 2 2 2 2 2 2 2 2 2 2 2 2 2 2 2 2 2 2 2 2 2 2 2 18 9" xfId="33246" xr:uid="{00000000-0005-0000-0000-0000E81C0000}"/>
    <cellStyle name="Normal 2 2 2 2 2 2 2 2 2 2 2 2 2 2 2 2 2 2 2 2 2 2 2 2 2 2 2 2 18_Tabla M" xfId="36413" xr:uid="{00000000-0005-0000-0000-0000E91C0000}"/>
    <cellStyle name="Normal 2 2 2 2 2 2 2 2 2 2 2 2 2 2 2 2 2 2 2 2 2 2 2 2 2 2 2 2 19" xfId="3558" xr:uid="{00000000-0005-0000-0000-0000EA1C0000}"/>
    <cellStyle name="Normal 2 2 2 2 2 2 2 2 2 2 2 2 2 2 2 2 2 2 2 2 2 2 2 2 2 2 2 2 19 10" xfId="24782" xr:uid="{00000000-0005-0000-0000-0000EB1C0000}"/>
    <cellStyle name="Normal 2 2 2 2 2 2 2 2 2 2 2 2 2 2 2 2 2 2 2 2 2 2 2 2 2 2 2 2 19 2" xfId="8176" xr:uid="{00000000-0005-0000-0000-0000EC1C0000}"/>
    <cellStyle name="Normal 2 2 2 2 2 2 2 2 2 2 2 2 2 2 2 2 2 2 2 2 2 2 2 2 2 2 2 2 19 3" xfId="9595" xr:uid="{00000000-0005-0000-0000-0000ED1C0000}"/>
    <cellStyle name="Normal 2 2 2 2 2 2 2 2 2 2 2 2 2 2 2 2 2 2 2 2 2 2 2 2 2 2 2 2 19 4" xfId="12734" xr:uid="{00000000-0005-0000-0000-0000EE1C0000}"/>
    <cellStyle name="Normal 2 2 2 2 2 2 2 2 2 2 2 2 2 2 2 2 2 2 2 2 2 2 2 2 2 2 2 2 19 5" xfId="15847" xr:uid="{00000000-0005-0000-0000-0000EF1C0000}"/>
    <cellStyle name="Normal 2 2 2 2 2 2 2 2 2 2 2 2 2 2 2 2 2 2 2 2 2 2 2 2 2 2 2 2 19 6" xfId="18912" xr:uid="{00000000-0005-0000-0000-0000F01C0000}"/>
    <cellStyle name="Normal 2 2 2 2 2 2 2 2 2 2 2 2 2 2 2 2 2 2 2 2 2 2 2 2 2 2 2 2 19 7" xfId="21927" xr:uid="{00000000-0005-0000-0000-0000F11C0000}"/>
    <cellStyle name="Normal 2 2 2 2 2 2 2 2 2 2 2 2 2 2 2 2 2 2 2 2 2 2 2 2 2 2 2 2 19 8" xfId="30535" xr:uid="{00000000-0005-0000-0000-0000F21C0000}"/>
    <cellStyle name="Normal 2 2 2 2 2 2 2 2 2 2 2 2 2 2 2 2 2 2 2 2 2 2 2 2 2 2 2 2 19 9" xfId="29717" xr:uid="{00000000-0005-0000-0000-0000F31C0000}"/>
    <cellStyle name="Normal 2 2 2 2 2 2 2 2 2 2 2 2 2 2 2 2 2 2 2 2 2 2 2 2 2 2 2 2 19_Tabla M" xfId="36414" xr:uid="{00000000-0005-0000-0000-0000F41C0000}"/>
    <cellStyle name="Normal 2 2 2 2 2 2 2 2 2 2 2 2 2 2 2 2 2 2 2 2 2 2 2 2 2 2 2 2 2" xfId="3559" xr:uid="{00000000-0005-0000-0000-0000F51C0000}"/>
    <cellStyle name="Normal 2 2 2 2 2 2 2 2 2 2 2 2 2 2 2 2 2 2 2 2 2 2 2 2 2 2 2 2 2 10" xfId="3560" xr:uid="{00000000-0005-0000-0000-0000F61C0000}"/>
    <cellStyle name="Normal 2 2 2 2 2 2 2 2 2 2 2 2 2 2 2 2 2 2 2 2 2 2 2 2 2 2 2 2 2 11" xfId="3561" xr:uid="{00000000-0005-0000-0000-0000F71C0000}"/>
    <cellStyle name="Normal 2 2 2 2 2 2 2 2 2 2 2 2 2 2 2 2 2 2 2 2 2 2 2 2 2 2 2 2 2 12" xfId="3562" xr:uid="{00000000-0005-0000-0000-0000F81C0000}"/>
    <cellStyle name="Normal 2 2 2 2 2 2 2 2 2 2 2 2 2 2 2 2 2 2 2 2 2 2 2 2 2 2 2 2 2 13" xfId="3563" xr:uid="{00000000-0005-0000-0000-0000F91C0000}"/>
    <cellStyle name="Normal 2 2 2 2 2 2 2 2 2 2 2 2 2 2 2 2 2 2 2 2 2 2 2 2 2 2 2 2 2 14" xfId="3564" xr:uid="{00000000-0005-0000-0000-0000FA1C0000}"/>
    <cellStyle name="Normal 2 2 2 2 2 2 2 2 2 2 2 2 2 2 2 2 2 2 2 2 2 2 2 2 2 2 2 2 2 15" xfId="3565" xr:uid="{00000000-0005-0000-0000-0000FB1C0000}"/>
    <cellStyle name="Normal 2 2 2 2 2 2 2 2 2 2 2 2 2 2 2 2 2 2 2 2 2 2 2 2 2 2 2 2 2 16" xfId="3566" xr:uid="{00000000-0005-0000-0000-0000FC1C0000}"/>
    <cellStyle name="Normal 2 2 2 2 2 2 2 2 2 2 2 2 2 2 2 2 2 2 2 2 2 2 2 2 2 2 2 2 2 17" xfId="3567" xr:uid="{00000000-0005-0000-0000-0000FD1C0000}"/>
    <cellStyle name="Normal 2 2 2 2 2 2 2 2 2 2 2 2 2 2 2 2 2 2 2 2 2 2 2 2 2 2 2 2 2 18" xfId="3568" xr:uid="{00000000-0005-0000-0000-0000FE1C0000}"/>
    <cellStyle name="Normal 2 2 2 2 2 2 2 2 2 2 2 2 2 2 2 2 2 2 2 2 2 2 2 2 2 2 2 2 2 19" xfId="3569" xr:uid="{00000000-0005-0000-0000-0000FF1C0000}"/>
    <cellStyle name="Normal 2 2 2 2 2 2 2 2 2 2 2 2 2 2 2 2 2 2 2 2 2 2 2 2 2 2 2 2 2 2" xfId="3570" xr:uid="{00000000-0005-0000-0000-0000001D0000}"/>
    <cellStyle name="Normal 2 2 2 2 2 2 2 2 2 2 2 2 2 2 2 2 2 2 2 2 2 2 2 2 2 2 2 2 2 2 10" xfId="3571" xr:uid="{00000000-0005-0000-0000-0000011D0000}"/>
    <cellStyle name="Normal 2 2 2 2 2 2 2 2 2 2 2 2 2 2 2 2 2 2 2 2 2 2 2 2 2 2 2 2 2 2 10 10" xfId="25448" xr:uid="{00000000-0005-0000-0000-0000021D0000}"/>
    <cellStyle name="Normal 2 2 2 2 2 2 2 2 2 2 2 2 2 2 2 2 2 2 2 2 2 2 2 2 2 2 2 2 2 2 10 2" xfId="8188" xr:uid="{00000000-0005-0000-0000-0000031D0000}"/>
    <cellStyle name="Normal 2 2 2 2 2 2 2 2 2 2 2 2 2 2 2 2 2 2 2 2 2 2 2 2 2 2 2 2 2 2 10 3" xfId="9584" xr:uid="{00000000-0005-0000-0000-0000041D0000}"/>
    <cellStyle name="Normal 2 2 2 2 2 2 2 2 2 2 2 2 2 2 2 2 2 2 2 2 2 2 2 2 2 2 2 2 2 2 10 4" xfId="12722" xr:uid="{00000000-0005-0000-0000-0000051D0000}"/>
    <cellStyle name="Normal 2 2 2 2 2 2 2 2 2 2 2 2 2 2 2 2 2 2 2 2 2 2 2 2 2 2 2 2 2 2 10 5" xfId="15836" xr:uid="{00000000-0005-0000-0000-0000061D0000}"/>
    <cellStyle name="Normal 2 2 2 2 2 2 2 2 2 2 2 2 2 2 2 2 2 2 2 2 2 2 2 2 2 2 2 2 2 2 10 6" xfId="18903" xr:uid="{00000000-0005-0000-0000-0000071D0000}"/>
    <cellStyle name="Normal 2 2 2 2 2 2 2 2 2 2 2 2 2 2 2 2 2 2 2 2 2 2 2 2 2 2 2 2 2 2 10 7" xfId="21914" xr:uid="{00000000-0005-0000-0000-0000081D0000}"/>
    <cellStyle name="Normal 2 2 2 2 2 2 2 2 2 2 2 2 2 2 2 2 2 2 2 2 2 2 2 2 2 2 2 2 2 2 10 8" xfId="32598" xr:uid="{00000000-0005-0000-0000-0000091D0000}"/>
    <cellStyle name="Normal 2 2 2 2 2 2 2 2 2 2 2 2 2 2 2 2 2 2 2 2 2 2 2 2 2 2 2 2 2 2 10 9" xfId="34002" xr:uid="{00000000-0005-0000-0000-00000A1D0000}"/>
    <cellStyle name="Normal 2 2 2 2 2 2 2 2 2 2 2 2 2 2 2 2 2 2 2 2 2 2 2 2 2 2 2 2 2 2 10_Tabla M" xfId="36417" xr:uid="{00000000-0005-0000-0000-00000B1D0000}"/>
    <cellStyle name="Normal 2 2 2 2 2 2 2 2 2 2 2 2 2 2 2 2 2 2 2 2 2 2 2 2 2 2 2 2 2 2 11" xfId="3572" xr:uid="{00000000-0005-0000-0000-00000C1D0000}"/>
    <cellStyle name="Normal 2 2 2 2 2 2 2 2 2 2 2 2 2 2 2 2 2 2 2 2 2 2 2 2 2 2 2 2 2 2 11 10" xfId="32013" xr:uid="{00000000-0005-0000-0000-00000D1D0000}"/>
    <cellStyle name="Normal 2 2 2 2 2 2 2 2 2 2 2 2 2 2 2 2 2 2 2 2 2 2 2 2 2 2 2 2 2 2 11 2" xfId="8189" xr:uid="{00000000-0005-0000-0000-00000E1D0000}"/>
    <cellStyle name="Normal 2 2 2 2 2 2 2 2 2 2 2 2 2 2 2 2 2 2 2 2 2 2 2 2 2 2 2 2 2 2 11 3" xfId="9583" xr:uid="{00000000-0005-0000-0000-00000F1D0000}"/>
    <cellStyle name="Normal 2 2 2 2 2 2 2 2 2 2 2 2 2 2 2 2 2 2 2 2 2 2 2 2 2 2 2 2 2 2 11 4" xfId="12721" xr:uid="{00000000-0005-0000-0000-0000101D0000}"/>
    <cellStyle name="Normal 2 2 2 2 2 2 2 2 2 2 2 2 2 2 2 2 2 2 2 2 2 2 2 2 2 2 2 2 2 2 11 5" xfId="15835" xr:uid="{00000000-0005-0000-0000-0000111D0000}"/>
    <cellStyle name="Normal 2 2 2 2 2 2 2 2 2 2 2 2 2 2 2 2 2 2 2 2 2 2 2 2 2 2 2 2 2 2 11 6" xfId="18902" xr:uid="{00000000-0005-0000-0000-0000121D0000}"/>
    <cellStyle name="Normal 2 2 2 2 2 2 2 2 2 2 2 2 2 2 2 2 2 2 2 2 2 2 2 2 2 2 2 2 2 2 11 7" xfId="21913" xr:uid="{00000000-0005-0000-0000-0000131D0000}"/>
    <cellStyle name="Normal 2 2 2 2 2 2 2 2 2 2 2 2 2 2 2 2 2 2 2 2 2 2 2 2 2 2 2 2 2 2 11 8" xfId="31648" xr:uid="{00000000-0005-0000-0000-0000141D0000}"/>
    <cellStyle name="Normal 2 2 2 2 2 2 2 2 2 2 2 2 2 2 2 2 2 2 2 2 2 2 2 2 2 2 2 2 2 2 11 9" xfId="33245" xr:uid="{00000000-0005-0000-0000-0000151D0000}"/>
    <cellStyle name="Normal 2 2 2 2 2 2 2 2 2 2 2 2 2 2 2 2 2 2 2 2 2 2 2 2 2 2 2 2 2 2 11_Tabla M" xfId="36418" xr:uid="{00000000-0005-0000-0000-0000161D0000}"/>
    <cellStyle name="Normal 2 2 2 2 2 2 2 2 2 2 2 2 2 2 2 2 2 2 2 2 2 2 2 2 2 2 2 2 2 2 12" xfId="3573" xr:uid="{00000000-0005-0000-0000-0000171D0000}"/>
    <cellStyle name="Normal 2 2 2 2 2 2 2 2 2 2 2 2 2 2 2 2 2 2 2 2 2 2 2 2 2 2 2 2 2 2 12 10" xfId="31012" xr:uid="{00000000-0005-0000-0000-0000181D0000}"/>
    <cellStyle name="Normal 2 2 2 2 2 2 2 2 2 2 2 2 2 2 2 2 2 2 2 2 2 2 2 2 2 2 2 2 2 2 12 2" xfId="8190" xr:uid="{00000000-0005-0000-0000-0000191D0000}"/>
    <cellStyle name="Normal 2 2 2 2 2 2 2 2 2 2 2 2 2 2 2 2 2 2 2 2 2 2 2 2 2 2 2 2 2 2 12 3" xfId="9582" xr:uid="{00000000-0005-0000-0000-00001A1D0000}"/>
    <cellStyle name="Normal 2 2 2 2 2 2 2 2 2 2 2 2 2 2 2 2 2 2 2 2 2 2 2 2 2 2 2 2 2 2 12 4" xfId="12720" xr:uid="{00000000-0005-0000-0000-00001B1D0000}"/>
    <cellStyle name="Normal 2 2 2 2 2 2 2 2 2 2 2 2 2 2 2 2 2 2 2 2 2 2 2 2 2 2 2 2 2 2 12 5" xfId="15834" xr:uid="{00000000-0005-0000-0000-00001C1D0000}"/>
    <cellStyle name="Normal 2 2 2 2 2 2 2 2 2 2 2 2 2 2 2 2 2 2 2 2 2 2 2 2 2 2 2 2 2 2 12 6" xfId="18901" xr:uid="{00000000-0005-0000-0000-00001D1D0000}"/>
    <cellStyle name="Normal 2 2 2 2 2 2 2 2 2 2 2 2 2 2 2 2 2 2 2 2 2 2 2 2 2 2 2 2 2 2 12 7" xfId="21912" xr:uid="{00000000-0005-0000-0000-00001E1D0000}"/>
    <cellStyle name="Normal 2 2 2 2 2 2 2 2 2 2 2 2 2 2 2 2 2 2 2 2 2 2 2 2 2 2 2 2 2 2 12 8" xfId="30534" xr:uid="{00000000-0005-0000-0000-00001F1D0000}"/>
    <cellStyle name="Normal 2 2 2 2 2 2 2 2 2 2 2 2 2 2 2 2 2 2 2 2 2 2 2 2 2 2 2 2 2 2 12 9" xfId="27431" xr:uid="{00000000-0005-0000-0000-0000201D0000}"/>
    <cellStyle name="Normal 2 2 2 2 2 2 2 2 2 2 2 2 2 2 2 2 2 2 2 2 2 2 2 2 2 2 2 2 2 2 12_Tabla M" xfId="36419" xr:uid="{00000000-0005-0000-0000-0000211D0000}"/>
    <cellStyle name="Normal 2 2 2 2 2 2 2 2 2 2 2 2 2 2 2 2 2 2 2 2 2 2 2 2 2 2 2 2 2 2 13" xfId="3574" xr:uid="{00000000-0005-0000-0000-0000221D0000}"/>
    <cellStyle name="Normal 2 2 2 2 2 2 2 2 2 2 2 2 2 2 2 2 2 2 2 2 2 2 2 2 2 2 2 2 2 2 13 10" xfId="35740" xr:uid="{00000000-0005-0000-0000-0000231D0000}"/>
    <cellStyle name="Normal 2 2 2 2 2 2 2 2 2 2 2 2 2 2 2 2 2 2 2 2 2 2 2 2 2 2 2 2 2 2 13 2" xfId="8191" xr:uid="{00000000-0005-0000-0000-0000241D0000}"/>
    <cellStyle name="Normal 2 2 2 2 2 2 2 2 2 2 2 2 2 2 2 2 2 2 2 2 2 2 2 2 2 2 2 2 2 2 13 3" xfId="9581" xr:uid="{00000000-0005-0000-0000-0000251D0000}"/>
    <cellStyle name="Normal 2 2 2 2 2 2 2 2 2 2 2 2 2 2 2 2 2 2 2 2 2 2 2 2 2 2 2 2 2 2 13 4" xfId="12719" xr:uid="{00000000-0005-0000-0000-0000261D0000}"/>
    <cellStyle name="Normal 2 2 2 2 2 2 2 2 2 2 2 2 2 2 2 2 2 2 2 2 2 2 2 2 2 2 2 2 2 2 13 5" xfId="15833" xr:uid="{00000000-0005-0000-0000-0000271D0000}"/>
    <cellStyle name="Normal 2 2 2 2 2 2 2 2 2 2 2 2 2 2 2 2 2 2 2 2 2 2 2 2 2 2 2 2 2 2 13 6" xfId="18900" xr:uid="{00000000-0005-0000-0000-0000281D0000}"/>
    <cellStyle name="Normal 2 2 2 2 2 2 2 2 2 2 2 2 2 2 2 2 2 2 2 2 2 2 2 2 2 2 2 2 2 2 13 7" xfId="21911" xr:uid="{00000000-0005-0000-0000-0000291D0000}"/>
    <cellStyle name="Normal 2 2 2 2 2 2 2 2 2 2 2 2 2 2 2 2 2 2 2 2 2 2 2 2 2 2 2 2 2 2 13 8" xfId="29365" xr:uid="{00000000-0005-0000-0000-00002A1D0000}"/>
    <cellStyle name="Normal 2 2 2 2 2 2 2 2 2 2 2 2 2 2 2 2 2 2 2 2 2 2 2 2 2 2 2 2 2 2 13 9" xfId="24392" xr:uid="{00000000-0005-0000-0000-00002B1D0000}"/>
    <cellStyle name="Normal 2 2 2 2 2 2 2 2 2 2 2 2 2 2 2 2 2 2 2 2 2 2 2 2 2 2 2 2 2 2 13_Tabla M" xfId="36420" xr:uid="{00000000-0005-0000-0000-00002C1D0000}"/>
    <cellStyle name="Normal 2 2 2 2 2 2 2 2 2 2 2 2 2 2 2 2 2 2 2 2 2 2 2 2 2 2 2 2 2 2 14" xfId="3575" xr:uid="{00000000-0005-0000-0000-00002D1D0000}"/>
    <cellStyle name="Normal 2 2 2 2 2 2 2 2 2 2 2 2 2 2 2 2 2 2 2 2 2 2 2 2 2 2 2 2 2 2 14 10" xfId="35385" xr:uid="{00000000-0005-0000-0000-00002E1D0000}"/>
    <cellStyle name="Normal 2 2 2 2 2 2 2 2 2 2 2 2 2 2 2 2 2 2 2 2 2 2 2 2 2 2 2 2 2 2 14 2" xfId="8192" xr:uid="{00000000-0005-0000-0000-00002F1D0000}"/>
    <cellStyle name="Normal 2 2 2 2 2 2 2 2 2 2 2 2 2 2 2 2 2 2 2 2 2 2 2 2 2 2 2 2 2 2 14 3" xfId="9580" xr:uid="{00000000-0005-0000-0000-0000301D0000}"/>
    <cellStyle name="Normal 2 2 2 2 2 2 2 2 2 2 2 2 2 2 2 2 2 2 2 2 2 2 2 2 2 2 2 2 2 2 14 4" xfId="12718" xr:uid="{00000000-0005-0000-0000-0000311D0000}"/>
    <cellStyle name="Normal 2 2 2 2 2 2 2 2 2 2 2 2 2 2 2 2 2 2 2 2 2 2 2 2 2 2 2 2 2 2 14 5" xfId="15832" xr:uid="{00000000-0005-0000-0000-0000321D0000}"/>
    <cellStyle name="Normal 2 2 2 2 2 2 2 2 2 2 2 2 2 2 2 2 2 2 2 2 2 2 2 2 2 2 2 2 2 2 14 6" xfId="18899" xr:uid="{00000000-0005-0000-0000-0000331D0000}"/>
    <cellStyle name="Normal 2 2 2 2 2 2 2 2 2 2 2 2 2 2 2 2 2 2 2 2 2 2 2 2 2 2 2 2 2 2 14 7" xfId="21910" xr:uid="{00000000-0005-0000-0000-0000341D0000}"/>
    <cellStyle name="Normal 2 2 2 2 2 2 2 2 2 2 2 2 2 2 2 2 2 2 2 2 2 2 2 2 2 2 2 2 2 2 14 8" xfId="28233" xr:uid="{00000000-0005-0000-0000-0000351D0000}"/>
    <cellStyle name="Normal 2 2 2 2 2 2 2 2 2 2 2 2 2 2 2 2 2 2 2 2 2 2 2 2 2 2 2 2 2 2 14 9" xfId="27459" xr:uid="{00000000-0005-0000-0000-0000361D0000}"/>
    <cellStyle name="Normal 2 2 2 2 2 2 2 2 2 2 2 2 2 2 2 2 2 2 2 2 2 2 2 2 2 2 2 2 2 2 14_Tabla M" xfId="36421" xr:uid="{00000000-0005-0000-0000-0000371D0000}"/>
    <cellStyle name="Normal 2 2 2 2 2 2 2 2 2 2 2 2 2 2 2 2 2 2 2 2 2 2 2 2 2 2 2 2 2 2 15" xfId="3576" xr:uid="{00000000-0005-0000-0000-0000381D0000}"/>
    <cellStyle name="Normal 2 2 2 2 2 2 2 2 2 2 2 2 2 2 2 2 2 2 2 2 2 2 2 2 2 2 2 2 2 2 15 10" xfId="34932" xr:uid="{00000000-0005-0000-0000-0000391D0000}"/>
    <cellStyle name="Normal 2 2 2 2 2 2 2 2 2 2 2 2 2 2 2 2 2 2 2 2 2 2 2 2 2 2 2 2 2 2 15 2" xfId="8193" xr:uid="{00000000-0005-0000-0000-00003A1D0000}"/>
    <cellStyle name="Normal 2 2 2 2 2 2 2 2 2 2 2 2 2 2 2 2 2 2 2 2 2 2 2 2 2 2 2 2 2 2 15 3" xfId="9579" xr:uid="{00000000-0005-0000-0000-00003B1D0000}"/>
    <cellStyle name="Normal 2 2 2 2 2 2 2 2 2 2 2 2 2 2 2 2 2 2 2 2 2 2 2 2 2 2 2 2 2 2 15 4" xfId="12717" xr:uid="{00000000-0005-0000-0000-00003C1D0000}"/>
    <cellStyle name="Normal 2 2 2 2 2 2 2 2 2 2 2 2 2 2 2 2 2 2 2 2 2 2 2 2 2 2 2 2 2 2 15 5" xfId="15831" xr:uid="{00000000-0005-0000-0000-00003D1D0000}"/>
    <cellStyle name="Normal 2 2 2 2 2 2 2 2 2 2 2 2 2 2 2 2 2 2 2 2 2 2 2 2 2 2 2 2 2 2 15 6" xfId="18898" xr:uid="{00000000-0005-0000-0000-00003E1D0000}"/>
    <cellStyle name="Normal 2 2 2 2 2 2 2 2 2 2 2 2 2 2 2 2 2 2 2 2 2 2 2 2 2 2 2 2 2 2 15 7" xfId="21909" xr:uid="{00000000-0005-0000-0000-00003F1D0000}"/>
    <cellStyle name="Normal 2 2 2 2 2 2 2 2 2 2 2 2 2 2 2 2 2 2 2 2 2 2 2 2 2 2 2 2 2 2 15 8" xfId="32597" xr:uid="{00000000-0005-0000-0000-0000401D0000}"/>
    <cellStyle name="Normal 2 2 2 2 2 2 2 2 2 2 2 2 2 2 2 2 2 2 2 2 2 2 2 2 2 2 2 2 2 2 15 9" xfId="34001" xr:uid="{00000000-0005-0000-0000-0000411D0000}"/>
    <cellStyle name="Normal 2 2 2 2 2 2 2 2 2 2 2 2 2 2 2 2 2 2 2 2 2 2 2 2 2 2 2 2 2 2 15_Tabla M" xfId="36422" xr:uid="{00000000-0005-0000-0000-0000421D0000}"/>
    <cellStyle name="Normal 2 2 2 2 2 2 2 2 2 2 2 2 2 2 2 2 2 2 2 2 2 2 2 2 2 2 2 2 2 2 16" xfId="3577" xr:uid="{00000000-0005-0000-0000-0000431D0000}"/>
    <cellStyle name="Normal 2 2 2 2 2 2 2 2 2 2 2 2 2 2 2 2 2 2 2 2 2 2 2 2 2 2 2 2 2 2 16 10" xfId="34478" xr:uid="{00000000-0005-0000-0000-0000441D0000}"/>
    <cellStyle name="Normal 2 2 2 2 2 2 2 2 2 2 2 2 2 2 2 2 2 2 2 2 2 2 2 2 2 2 2 2 2 2 16 2" xfId="8194" xr:uid="{00000000-0005-0000-0000-0000451D0000}"/>
    <cellStyle name="Normal 2 2 2 2 2 2 2 2 2 2 2 2 2 2 2 2 2 2 2 2 2 2 2 2 2 2 2 2 2 2 16 3" xfId="9578" xr:uid="{00000000-0005-0000-0000-0000461D0000}"/>
    <cellStyle name="Normal 2 2 2 2 2 2 2 2 2 2 2 2 2 2 2 2 2 2 2 2 2 2 2 2 2 2 2 2 2 2 16 4" xfId="12716" xr:uid="{00000000-0005-0000-0000-0000471D0000}"/>
    <cellStyle name="Normal 2 2 2 2 2 2 2 2 2 2 2 2 2 2 2 2 2 2 2 2 2 2 2 2 2 2 2 2 2 2 16 5" xfId="15830" xr:uid="{00000000-0005-0000-0000-0000481D0000}"/>
    <cellStyle name="Normal 2 2 2 2 2 2 2 2 2 2 2 2 2 2 2 2 2 2 2 2 2 2 2 2 2 2 2 2 2 2 16 6" xfId="18897" xr:uid="{00000000-0005-0000-0000-0000491D0000}"/>
    <cellStyle name="Normal 2 2 2 2 2 2 2 2 2 2 2 2 2 2 2 2 2 2 2 2 2 2 2 2 2 2 2 2 2 2 16 7" xfId="21908" xr:uid="{00000000-0005-0000-0000-00004A1D0000}"/>
    <cellStyle name="Normal 2 2 2 2 2 2 2 2 2 2 2 2 2 2 2 2 2 2 2 2 2 2 2 2 2 2 2 2 2 2 16 8" xfId="31647" xr:uid="{00000000-0005-0000-0000-00004B1D0000}"/>
    <cellStyle name="Normal 2 2 2 2 2 2 2 2 2 2 2 2 2 2 2 2 2 2 2 2 2 2 2 2 2 2 2 2 2 2 16 9" xfId="33244" xr:uid="{00000000-0005-0000-0000-00004C1D0000}"/>
    <cellStyle name="Normal 2 2 2 2 2 2 2 2 2 2 2 2 2 2 2 2 2 2 2 2 2 2 2 2 2 2 2 2 2 2 16_Tabla M" xfId="36423" xr:uid="{00000000-0005-0000-0000-00004D1D0000}"/>
    <cellStyle name="Normal 2 2 2 2 2 2 2 2 2 2 2 2 2 2 2 2 2 2 2 2 2 2 2 2 2 2 2 2 2 2 17" xfId="3578" xr:uid="{00000000-0005-0000-0000-00004E1D0000}"/>
    <cellStyle name="Normal 2 2 2 2 2 2 2 2 2 2 2 2 2 2 2 2 2 2 2 2 2 2 2 2 2 2 2 2 2 2 17 10" xfId="28512" xr:uid="{00000000-0005-0000-0000-00004F1D0000}"/>
    <cellStyle name="Normal 2 2 2 2 2 2 2 2 2 2 2 2 2 2 2 2 2 2 2 2 2 2 2 2 2 2 2 2 2 2 17 2" xfId="8195" xr:uid="{00000000-0005-0000-0000-0000501D0000}"/>
    <cellStyle name="Normal 2 2 2 2 2 2 2 2 2 2 2 2 2 2 2 2 2 2 2 2 2 2 2 2 2 2 2 2 2 2 17 3" xfId="9577" xr:uid="{00000000-0005-0000-0000-0000511D0000}"/>
    <cellStyle name="Normal 2 2 2 2 2 2 2 2 2 2 2 2 2 2 2 2 2 2 2 2 2 2 2 2 2 2 2 2 2 2 17 4" xfId="12715" xr:uid="{00000000-0005-0000-0000-0000521D0000}"/>
    <cellStyle name="Normal 2 2 2 2 2 2 2 2 2 2 2 2 2 2 2 2 2 2 2 2 2 2 2 2 2 2 2 2 2 2 17 5" xfId="15829" xr:uid="{00000000-0005-0000-0000-0000531D0000}"/>
    <cellStyle name="Normal 2 2 2 2 2 2 2 2 2 2 2 2 2 2 2 2 2 2 2 2 2 2 2 2 2 2 2 2 2 2 17 6" xfId="18896" xr:uid="{00000000-0005-0000-0000-0000541D0000}"/>
    <cellStyle name="Normal 2 2 2 2 2 2 2 2 2 2 2 2 2 2 2 2 2 2 2 2 2 2 2 2 2 2 2 2 2 2 17 7" xfId="21907" xr:uid="{00000000-0005-0000-0000-0000551D0000}"/>
    <cellStyle name="Normal 2 2 2 2 2 2 2 2 2 2 2 2 2 2 2 2 2 2 2 2 2 2 2 2 2 2 2 2 2 2 17 8" xfId="30533" xr:uid="{00000000-0005-0000-0000-0000561D0000}"/>
    <cellStyle name="Normal 2 2 2 2 2 2 2 2 2 2 2 2 2 2 2 2 2 2 2 2 2 2 2 2 2 2 2 2 2 2 17 9" xfId="28567" xr:uid="{00000000-0005-0000-0000-0000571D0000}"/>
    <cellStyle name="Normal 2 2 2 2 2 2 2 2 2 2 2 2 2 2 2 2 2 2 2 2 2 2 2 2 2 2 2 2 2 2 17_Tabla M" xfId="36424" xr:uid="{00000000-0005-0000-0000-0000581D0000}"/>
    <cellStyle name="Normal 2 2 2 2 2 2 2 2 2 2 2 2 2 2 2 2 2 2 2 2 2 2 2 2 2 2 2 2 2 2 18" xfId="3579" xr:uid="{00000000-0005-0000-0000-0000591D0000}"/>
    <cellStyle name="Normal 2 2 2 2 2 2 2 2 2 2 2 2 2 2 2 2 2 2 2 2 2 2 2 2 2 2 2 2 2 2 18 10" xfId="27677" xr:uid="{00000000-0005-0000-0000-00005A1D0000}"/>
    <cellStyle name="Normal 2 2 2 2 2 2 2 2 2 2 2 2 2 2 2 2 2 2 2 2 2 2 2 2 2 2 2 2 2 2 18 2" xfId="8196" xr:uid="{00000000-0005-0000-0000-00005B1D0000}"/>
    <cellStyle name="Normal 2 2 2 2 2 2 2 2 2 2 2 2 2 2 2 2 2 2 2 2 2 2 2 2 2 2 2 2 2 2 18 3" xfId="9576" xr:uid="{00000000-0005-0000-0000-00005C1D0000}"/>
    <cellStyle name="Normal 2 2 2 2 2 2 2 2 2 2 2 2 2 2 2 2 2 2 2 2 2 2 2 2 2 2 2 2 2 2 18 4" xfId="12714" xr:uid="{00000000-0005-0000-0000-00005D1D0000}"/>
    <cellStyle name="Normal 2 2 2 2 2 2 2 2 2 2 2 2 2 2 2 2 2 2 2 2 2 2 2 2 2 2 2 2 2 2 18 5" xfId="15828" xr:uid="{00000000-0005-0000-0000-00005E1D0000}"/>
    <cellStyle name="Normal 2 2 2 2 2 2 2 2 2 2 2 2 2 2 2 2 2 2 2 2 2 2 2 2 2 2 2 2 2 2 18 6" xfId="18895" xr:uid="{00000000-0005-0000-0000-00005F1D0000}"/>
    <cellStyle name="Normal 2 2 2 2 2 2 2 2 2 2 2 2 2 2 2 2 2 2 2 2 2 2 2 2 2 2 2 2 2 2 18 7" xfId="21906" xr:uid="{00000000-0005-0000-0000-0000601D0000}"/>
    <cellStyle name="Normal 2 2 2 2 2 2 2 2 2 2 2 2 2 2 2 2 2 2 2 2 2 2 2 2 2 2 2 2 2 2 18 8" xfId="29364" xr:uid="{00000000-0005-0000-0000-0000611D0000}"/>
    <cellStyle name="Normal 2 2 2 2 2 2 2 2 2 2 2 2 2 2 2 2 2 2 2 2 2 2 2 2 2 2 2 2 2 2 18 9" xfId="24393" xr:uid="{00000000-0005-0000-0000-0000621D0000}"/>
    <cellStyle name="Normal 2 2 2 2 2 2 2 2 2 2 2 2 2 2 2 2 2 2 2 2 2 2 2 2 2 2 2 2 2 2 18_Tabla M" xfId="36425" xr:uid="{00000000-0005-0000-0000-0000631D0000}"/>
    <cellStyle name="Normal 2 2 2 2 2 2 2 2 2 2 2 2 2 2 2 2 2 2 2 2 2 2 2 2 2 2 2 2 2 2 19" xfId="3580" xr:uid="{00000000-0005-0000-0000-0000641D0000}"/>
    <cellStyle name="Normal 2 2 2 2 2 2 2 2 2 2 2 2 2 2 2 2 2 2 2 2 2 2 2 2 2 2 2 2 2 2 19 10" xfId="33413" xr:uid="{00000000-0005-0000-0000-0000651D0000}"/>
    <cellStyle name="Normal 2 2 2 2 2 2 2 2 2 2 2 2 2 2 2 2 2 2 2 2 2 2 2 2 2 2 2 2 2 2 19 2" xfId="8197" xr:uid="{00000000-0005-0000-0000-0000661D0000}"/>
    <cellStyle name="Normal 2 2 2 2 2 2 2 2 2 2 2 2 2 2 2 2 2 2 2 2 2 2 2 2 2 2 2 2 2 2 19 3" xfId="9575" xr:uid="{00000000-0005-0000-0000-0000671D0000}"/>
    <cellStyle name="Normal 2 2 2 2 2 2 2 2 2 2 2 2 2 2 2 2 2 2 2 2 2 2 2 2 2 2 2 2 2 2 19 4" xfId="12713" xr:uid="{00000000-0005-0000-0000-0000681D0000}"/>
    <cellStyle name="Normal 2 2 2 2 2 2 2 2 2 2 2 2 2 2 2 2 2 2 2 2 2 2 2 2 2 2 2 2 2 2 19 5" xfId="15827" xr:uid="{00000000-0005-0000-0000-0000691D0000}"/>
    <cellStyle name="Normal 2 2 2 2 2 2 2 2 2 2 2 2 2 2 2 2 2 2 2 2 2 2 2 2 2 2 2 2 2 2 19 6" xfId="18894" xr:uid="{00000000-0005-0000-0000-00006A1D0000}"/>
    <cellStyle name="Normal 2 2 2 2 2 2 2 2 2 2 2 2 2 2 2 2 2 2 2 2 2 2 2 2 2 2 2 2 2 2 19 7" xfId="21905" xr:uid="{00000000-0005-0000-0000-00006B1D0000}"/>
    <cellStyle name="Normal 2 2 2 2 2 2 2 2 2 2 2 2 2 2 2 2 2 2 2 2 2 2 2 2 2 2 2 2 2 2 19 8" xfId="28232" xr:uid="{00000000-0005-0000-0000-00006C1D0000}"/>
    <cellStyle name="Normal 2 2 2 2 2 2 2 2 2 2 2 2 2 2 2 2 2 2 2 2 2 2 2 2 2 2 2 2 2 2 19 9" xfId="28594" xr:uid="{00000000-0005-0000-0000-00006D1D0000}"/>
    <cellStyle name="Normal 2 2 2 2 2 2 2 2 2 2 2 2 2 2 2 2 2 2 2 2 2 2 2 2 2 2 2 2 2 2 19_Tabla M" xfId="36426" xr:uid="{00000000-0005-0000-0000-00006E1D0000}"/>
    <cellStyle name="Normal 2 2 2 2 2 2 2 2 2 2 2 2 2 2 2 2 2 2 2 2 2 2 2 2 2 2 2 2 2 2 2" xfId="3581" xr:uid="{00000000-0005-0000-0000-00006F1D0000}"/>
    <cellStyle name="Normal 2 2 2 2 2 2 2 2 2 2 2 2 2 2 2 2 2 2 2 2 2 2 2 2 2 2 2 2 2 2 2 10" xfId="3582" xr:uid="{00000000-0005-0000-0000-0000701D0000}"/>
    <cellStyle name="Normal 2 2 2 2 2 2 2 2 2 2 2 2 2 2 2 2 2 2 2 2 2 2 2 2 2 2 2 2 2 2 2 11" xfId="3583" xr:uid="{00000000-0005-0000-0000-0000711D0000}"/>
    <cellStyle name="Normal 2 2 2 2 2 2 2 2 2 2 2 2 2 2 2 2 2 2 2 2 2 2 2 2 2 2 2 2 2 2 2 12" xfId="3584" xr:uid="{00000000-0005-0000-0000-0000721D0000}"/>
    <cellStyle name="Normal 2 2 2 2 2 2 2 2 2 2 2 2 2 2 2 2 2 2 2 2 2 2 2 2 2 2 2 2 2 2 2 13" xfId="3585" xr:uid="{00000000-0005-0000-0000-0000731D0000}"/>
    <cellStyle name="Normal 2 2 2 2 2 2 2 2 2 2 2 2 2 2 2 2 2 2 2 2 2 2 2 2 2 2 2 2 2 2 2 14" xfId="3586" xr:uid="{00000000-0005-0000-0000-0000741D0000}"/>
    <cellStyle name="Normal 2 2 2 2 2 2 2 2 2 2 2 2 2 2 2 2 2 2 2 2 2 2 2 2 2 2 2 2 2 2 2 15" xfId="3587" xr:uid="{00000000-0005-0000-0000-0000751D0000}"/>
    <cellStyle name="Normal 2 2 2 2 2 2 2 2 2 2 2 2 2 2 2 2 2 2 2 2 2 2 2 2 2 2 2 2 2 2 2 16" xfId="3588" xr:uid="{00000000-0005-0000-0000-0000761D0000}"/>
    <cellStyle name="Normal 2 2 2 2 2 2 2 2 2 2 2 2 2 2 2 2 2 2 2 2 2 2 2 2 2 2 2 2 2 2 2 17" xfId="3589" xr:uid="{00000000-0005-0000-0000-0000771D0000}"/>
    <cellStyle name="Normal 2 2 2 2 2 2 2 2 2 2 2 2 2 2 2 2 2 2 2 2 2 2 2 2 2 2 2 2 2 2 2 18" xfId="3590" xr:uid="{00000000-0005-0000-0000-0000781D0000}"/>
    <cellStyle name="Normal 2 2 2 2 2 2 2 2 2 2 2 2 2 2 2 2 2 2 2 2 2 2 2 2 2 2 2 2 2 2 2 19" xfId="3591" xr:uid="{00000000-0005-0000-0000-0000791D0000}"/>
    <cellStyle name="Normal 2 2 2 2 2 2 2 2 2 2 2 2 2 2 2 2 2 2 2 2 2 2 2 2 2 2 2 2 2 2 2 2" xfId="3592" xr:uid="{00000000-0005-0000-0000-00007A1D0000}"/>
    <cellStyle name="Normal 2 2 2 2 2 2 2 2 2 2 2 2 2 2 2 2 2 2 2 2 2 2 2 2 2 2 2 2 2 2 2 2 10" xfId="3593" xr:uid="{00000000-0005-0000-0000-00007B1D0000}"/>
    <cellStyle name="Normal 2 2 2 2 2 2 2 2 2 2 2 2 2 2 2 2 2 2 2 2 2 2 2 2 2 2 2 2 2 2 2 2 10 10" xfId="24772" xr:uid="{00000000-0005-0000-0000-00007C1D0000}"/>
    <cellStyle name="Normal 2 2 2 2 2 2 2 2 2 2 2 2 2 2 2 2 2 2 2 2 2 2 2 2 2 2 2 2 2 2 2 2 10 2" xfId="8210" xr:uid="{00000000-0005-0000-0000-00007D1D0000}"/>
    <cellStyle name="Normal 2 2 2 2 2 2 2 2 2 2 2 2 2 2 2 2 2 2 2 2 2 2 2 2 2 2 2 2 2 2 2 2 10 3" xfId="9516" xr:uid="{00000000-0005-0000-0000-00007E1D0000}"/>
    <cellStyle name="Normal 2 2 2 2 2 2 2 2 2 2 2 2 2 2 2 2 2 2 2 2 2 2 2 2 2 2 2 2 2 2 2 2 10 4" xfId="12654" xr:uid="{00000000-0005-0000-0000-00007F1D0000}"/>
    <cellStyle name="Normal 2 2 2 2 2 2 2 2 2 2 2 2 2 2 2 2 2 2 2 2 2 2 2 2 2 2 2 2 2 2 2 2 10 5" xfId="15772" xr:uid="{00000000-0005-0000-0000-0000801D0000}"/>
    <cellStyle name="Normal 2 2 2 2 2 2 2 2 2 2 2 2 2 2 2 2 2 2 2 2 2 2 2 2 2 2 2 2 2 2 2 2 10 6" xfId="18844" xr:uid="{00000000-0005-0000-0000-0000811D0000}"/>
    <cellStyle name="Normal 2 2 2 2 2 2 2 2 2 2 2 2 2 2 2 2 2 2 2 2 2 2 2 2 2 2 2 2 2 2 2 2 10 7" xfId="21855" xr:uid="{00000000-0005-0000-0000-0000821D0000}"/>
    <cellStyle name="Normal 2 2 2 2 2 2 2 2 2 2 2 2 2 2 2 2 2 2 2 2 2 2 2 2 2 2 2 2 2 2 2 2 10 8" xfId="30532" xr:uid="{00000000-0005-0000-0000-0000831D0000}"/>
    <cellStyle name="Normal 2 2 2 2 2 2 2 2 2 2 2 2 2 2 2 2 2 2 2 2 2 2 2 2 2 2 2 2 2 2 2 2 10 9" xfId="26973" xr:uid="{00000000-0005-0000-0000-0000841D0000}"/>
    <cellStyle name="Normal 2 2 2 2 2 2 2 2 2 2 2 2 2 2 2 2 2 2 2 2 2 2 2 2 2 2 2 2 2 2 2 2 10_Tabla M" xfId="36429" xr:uid="{00000000-0005-0000-0000-0000851D0000}"/>
    <cellStyle name="Normal 2 2 2 2 2 2 2 2 2 2 2 2 2 2 2 2 2 2 2 2 2 2 2 2 2 2 2 2 2 2 2 2 11" xfId="3594" xr:uid="{00000000-0005-0000-0000-0000861D0000}"/>
    <cellStyle name="Normal 2 2 2 2 2 2 2 2 2 2 2 2 2 2 2 2 2 2 2 2 2 2 2 2 2 2 2 2 2 2 2 2 11 10" xfId="29664" xr:uid="{00000000-0005-0000-0000-0000871D0000}"/>
    <cellStyle name="Normal 2 2 2 2 2 2 2 2 2 2 2 2 2 2 2 2 2 2 2 2 2 2 2 2 2 2 2 2 2 2 2 2 11 2" xfId="8211" xr:uid="{00000000-0005-0000-0000-0000881D0000}"/>
    <cellStyle name="Normal 2 2 2 2 2 2 2 2 2 2 2 2 2 2 2 2 2 2 2 2 2 2 2 2 2 2 2 2 2 2 2 2 11 3" xfId="9515" xr:uid="{00000000-0005-0000-0000-0000891D0000}"/>
    <cellStyle name="Normal 2 2 2 2 2 2 2 2 2 2 2 2 2 2 2 2 2 2 2 2 2 2 2 2 2 2 2 2 2 2 2 2 11 4" xfId="12653" xr:uid="{00000000-0005-0000-0000-00008A1D0000}"/>
    <cellStyle name="Normal 2 2 2 2 2 2 2 2 2 2 2 2 2 2 2 2 2 2 2 2 2 2 2 2 2 2 2 2 2 2 2 2 11 5" xfId="15771" xr:uid="{00000000-0005-0000-0000-00008B1D0000}"/>
    <cellStyle name="Normal 2 2 2 2 2 2 2 2 2 2 2 2 2 2 2 2 2 2 2 2 2 2 2 2 2 2 2 2 2 2 2 2 11 6" xfId="18843" xr:uid="{00000000-0005-0000-0000-00008C1D0000}"/>
    <cellStyle name="Normal 2 2 2 2 2 2 2 2 2 2 2 2 2 2 2 2 2 2 2 2 2 2 2 2 2 2 2 2 2 2 2 2 11 7" xfId="21854" xr:uid="{00000000-0005-0000-0000-00008D1D0000}"/>
    <cellStyle name="Normal 2 2 2 2 2 2 2 2 2 2 2 2 2 2 2 2 2 2 2 2 2 2 2 2 2 2 2 2 2 2 2 2 11 8" xfId="29363" xr:uid="{00000000-0005-0000-0000-00008E1D0000}"/>
    <cellStyle name="Normal 2 2 2 2 2 2 2 2 2 2 2 2 2 2 2 2 2 2 2 2 2 2 2 2 2 2 2 2 2 2 2 2 11 9" xfId="28352" xr:uid="{00000000-0005-0000-0000-00008F1D0000}"/>
    <cellStyle name="Normal 2 2 2 2 2 2 2 2 2 2 2 2 2 2 2 2 2 2 2 2 2 2 2 2 2 2 2 2 2 2 2 2 11_Tabla M" xfId="36430" xr:uid="{00000000-0005-0000-0000-0000901D0000}"/>
    <cellStyle name="Normal 2 2 2 2 2 2 2 2 2 2 2 2 2 2 2 2 2 2 2 2 2 2 2 2 2 2 2 2 2 2 2 2 12" xfId="3595" xr:uid="{00000000-0005-0000-0000-0000911D0000}"/>
    <cellStyle name="Normal 2 2 2 2 2 2 2 2 2 2 2 2 2 2 2 2 2 2 2 2 2 2 2 2 2 2 2 2 2 2 2 2 12 10" xfId="35561" xr:uid="{00000000-0005-0000-0000-0000921D0000}"/>
    <cellStyle name="Normal 2 2 2 2 2 2 2 2 2 2 2 2 2 2 2 2 2 2 2 2 2 2 2 2 2 2 2 2 2 2 2 2 12 2" xfId="8212" xr:uid="{00000000-0005-0000-0000-0000931D0000}"/>
    <cellStyle name="Normal 2 2 2 2 2 2 2 2 2 2 2 2 2 2 2 2 2 2 2 2 2 2 2 2 2 2 2 2 2 2 2 2 12 3" xfId="9514" xr:uid="{00000000-0005-0000-0000-0000941D0000}"/>
    <cellStyle name="Normal 2 2 2 2 2 2 2 2 2 2 2 2 2 2 2 2 2 2 2 2 2 2 2 2 2 2 2 2 2 2 2 2 12 4" xfId="12652" xr:uid="{00000000-0005-0000-0000-0000951D0000}"/>
    <cellStyle name="Normal 2 2 2 2 2 2 2 2 2 2 2 2 2 2 2 2 2 2 2 2 2 2 2 2 2 2 2 2 2 2 2 2 12 5" xfId="15770" xr:uid="{00000000-0005-0000-0000-0000961D0000}"/>
    <cellStyle name="Normal 2 2 2 2 2 2 2 2 2 2 2 2 2 2 2 2 2 2 2 2 2 2 2 2 2 2 2 2 2 2 2 2 12 6" xfId="18842" xr:uid="{00000000-0005-0000-0000-0000971D0000}"/>
    <cellStyle name="Normal 2 2 2 2 2 2 2 2 2 2 2 2 2 2 2 2 2 2 2 2 2 2 2 2 2 2 2 2 2 2 2 2 12 7" xfId="21853" xr:uid="{00000000-0005-0000-0000-0000981D0000}"/>
    <cellStyle name="Normal 2 2 2 2 2 2 2 2 2 2 2 2 2 2 2 2 2 2 2 2 2 2 2 2 2 2 2 2 2 2 2 2 12 8" xfId="28231" xr:uid="{00000000-0005-0000-0000-0000991D0000}"/>
    <cellStyle name="Normal 2 2 2 2 2 2 2 2 2 2 2 2 2 2 2 2 2 2 2 2 2 2 2 2 2 2 2 2 2 2 2 2 12 9" xfId="31895" xr:uid="{00000000-0005-0000-0000-00009A1D0000}"/>
    <cellStyle name="Normal 2 2 2 2 2 2 2 2 2 2 2 2 2 2 2 2 2 2 2 2 2 2 2 2 2 2 2 2 2 2 2 2 12_Tabla M" xfId="36431" xr:uid="{00000000-0005-0000-0000-00009B1D0000}"/>
    <cellStyle name="Normal 2 2 2 2 2 2 2 2 2 2 2 2 2 2 2 2 2 2 2 2 2 2 2 2 2 2 2 2 2 2 2 2 13" xfId="3596" xr:uid="{00000000-0005-0000-0000-00009C1D0000}"/>
    <cellStyle name="Normal 2 2 2 2 2 2 2 2 2 2 2 2 2 2 2 2 2 2 2 2 2 2 2 2 2 2 2 2 2 2 2 2 13 10" xfId="35384" xr:uid="{00000000-0005-0000-0000-00009D1D0000}"/>
    <cellStyle name="Normal 2 2 2 2 2 2 2 2 2 2 2 2 2 2 2 2 2 2 2 2 2 2 2 2 2 2 2 2 2 2 2 2 13 2" xfId="8213" xr:uid="{00000000-0005-0000-0000-00009E1D0000}"/>
    <cellStyle name="Normal 2 2 2 2 2 2 2 2 2 2 2 2 2 2 2 2 2 2 2 2 2 2 2 2 2 2 2 2 2 2 2 2 13 3" xfId="9513" xr:uid="{00000000-0005-0000-0000-00009F1D0000}"/>
    <cellStyle name="Normal 2 2 2 2 2 2 2 2 2 2 2 2 2 2 2 2 2 2 2 2 2 2 2 2 2 2 2 2 2 2 2 2 13 4" xfId="12651" xr:uid="{00000000-0005-0000-0000-0000A01D0000}"/>
    <cellStyle name="Normal 2 2 2 2 2 2 2 2 2 2 2 2 2 2 2 2 2 2 2 2 2 2 2 2 2 2 2 2 2 2 2 2 13 5" xfId="15769" xr:uid="{00000000-0005-0000-0000-0000A11D0000}"/>
    <cellStyle name="Normal 2 2 2 2 2 2 2 2 2 2 2 2 2 2 2 2 2 2 2 2 2 2 2 2 2 2 2 2 2 2 2 2 13 6" xfId="18841" xr:uid="{00000000-0005-0000-0000-0000A21D0000}"/>
    <cellStyle name="Normal 2 2 2 2 2 2 2 2 2 2 2 2 2 2 2 2 2 2 2 2 2 2 2 2 2 2 2 2 2 2 2 2 13 7" xfId="21852" xr:uid="{00000000-0005-0000-0000-0000A31D0000}"/>
    <cellStyle name="Normal 2 2 2 2 2 2 2 2 2 2 2 2 2 2 2 2 2 2 2 2 2 2 2 2 2 2 2 2 2 2 2 2 13 8" xfId="32595" xr:uid="{00000000-0005-0000-0000-0000A41D0000}"/>
    <cellStyle name="Normal 2 2 2 2 2 2 2 2 2 2 2 2 2 2 2 2 2 2 2 2 2 2 2 2 2 2 2 2 2 2 2 2 13 9" xfId="33999" xr:uid="{00000000-0005-0000-0000-0000A51D0000}"/>
    <cellStyle name="Normal 2 2 2 2 2 2 2 2 2 2 2 2 2 2 2 2 2 2 2 2 2 2 2 2 2 2 2 2 2 2 2 2 13_Tabla M" xfId="36432" xr:uid="{00000000-0005-0000-0000-0000A61D0000}"/>
    <cellStyle name="Normal 2 2 2 2 2 2 2 2 2 2 2 2 2 2 2 2 2 2 2 2 2 2 2 2 2 2 2 2 2 2 2 2 14" xfId="3597" xr:uid="{00000000-0005-0000-0000-0000A71D0000}"/>
    <cellStyle name="Normal 2 2 2 2 2 2 2 2 2 2 2 2 2 2 2 2 2 2 2 2 2 2 2 2 2 2 2 2 2 2 2 2 14 10" xfId="34931" xr:uid="{00000000-0005-0000-0000-0000A81D0000}"/>
    <cellStyle name="Normal 2 2 2 2 2 2 2 2 2 2 2 2 2 2 2 2 2 2 2 2 2 2 2 2 2 2 2 2 2 2 2 2 14 2" xfId="8214" xr:uid="{00000000-0005-0000-0000-0000A91D0000}"/>
    <cellStyle name="Normal 2 2 2 2 2 2 2 2 2 2 2 2 2 2 2 2 2 2 2 2 2 2 2 2 2 2 2 2 2 2 2 2 14 3" xfId="9512" xr:uid="{00000000-0005-0000-0000-0000AA1D0000}"/>
    <cellStyle name="Normal 2 2 2 2 2 2 2 2 2 2 2 2 2 2 2 2 2 2 2 2 2 2 2 2 2 2 2 2 2 2 2 2 14 4" xfId="12650" xr:uid="{00000000-0005-0000-0000-0000AB1D0000}"/>
    <cellStyle name="Normal 2 2 2 2 2 2 2 2 2 2 2 2 2 2 2 2 2 2 2 2 2 2 2 2 2 2 2 2 2 2 2 2 14 5" xfId="15768" xr:uid="{00000000-0005-0000-0000-0000AC1D0000}"/>
    <cellStyle name="Normal 2 2 2 2 2 2 2 2 2 2 2 2 2 2 2 2 2 2 2 2 2 2 2 2 2 2 2 2 2 2 2 2 14 6" xfId="18840" xr:uid="{00000000-0005-0000-0000-0000AD1D0000}"/>
    <cellStyle name="Normal 2 2 2 2 2 2 2 2 2 2 2 2 2 2 2 2 2 2 2 2 2 2 2 2 2 2 2 2 2 2 2 2 14 7" xfId="21851" xr:uid="{00000000-0005-0000-0000-0000AE1D0000}"/>
    <cellStyle name="Normal 2 2 2 2 2 2 2 2 2 2 2 2 2 2 2 2 2 2 2 2 2 2 2 2 2 2 2 2 2 2 2 2 14 8" xfId="31645" xr:uid="{00000000-0005-0000-0000-0000AF1D0000}"/>
    <cellStyle name="Normal 2 2 2 2 2 2 2 2 2 2 2 2 2 2 2 2 2 2 2 2 2 2 2 2 2 2 2 2 2 2 2 2 14 9" xfId="33242" xr:uid="{00000000-0005-0000-0000-0000B01D0000}"/>
    <cellStyle name="Normal 2 2 2 2 2 2 2 2 2 2 2 2 2 2 2 2 2 2 2 2 2 2 2 2 2 2 2 2 2 2 2 2 14_Tabla M" xfId="36433" xr:uid="{00000000-0005-0000-0000-0000B11D0000}"/>
    <cellStyle name="Normal 2 2 2 2 2 2 2 2 2 2 2 2 2 2 2 2 2 2 2 2 2 2 2 2 2 2 2 2 2 2 2 2 15" xfId="3598" xr:uid="{00000000-0005-0000-0000-0000B21D0000}"/>
    <cellStyle name="Normal 2 2 2 2 2 2 2 2 2 2 2 2 2 2 2 2 2 2 2 2 2 2 2 2 2 2 2 2 2 2 2 2 15 10" xfId="34477" xr:uid="{00000000-0005-0000-0000-0000B31D0000}"/>
    <cellStyle name="Normal 2 2 2 2 2 2 2 2 2 2 2 2 2 2 2 2 2 2 2 2 2 2 2 2 2 2 2 2 2 2 2 2 15 2" xfId="8215" xr:uid="{00000000-0005-0000-0000-0000B41D0000}"/>
    <cellStyle name="Normal 2 2 2 2 2 2 2 2 2 2 2 2 2 2 2 2 2 2 2 2 2 2 2 2 2 2 2 2 2 2 2 2 15 3" xfId="9511" xr:uid="{00000000-0005-0000-0000-0000B51D0000}"/>
    <cellStyle name="Normal 2 2 2 2 2 2 2 2 2 2 2 2 2 2 2 2 2 2 2 2 2 2 2 2 2 2 2 2 2 2 2 2 15 4" xfId="12649" xr:uid="{00000000-0005-0000-0000-0000B61D0000}"/>
    <cellStyle name="Normal 2 2 2 2 2 2 2 2 2 2 2 2 2 2 2 2 2 2 2 2 2 2 2 2 2 2 2 2 2 2 2 2 15 5" xfId="15767" xr:uid="{00000000-0005-0000-0000-0000B71D0000}"/>
    <cellStyle name="Normal 2 2 2 2 2 2 2 2 2 2 2 2 2 2 2 2 2 2 2 2 2 2 2 2 2 2 2 2 2 2 2 2 15 6" xfId="18839" xr:uid="{00000000-0005-0000-0000-0000B81D0000}"/>
    <cellStyle name="Normal 2 2 2 2 2 2 2 2 2 2 2 2 2 2 2 2 2 2 2 2 2 2 2 2 2 2 2 2 2 2 2 2 15 7" xfId="21850" xr:uid="{00000000-0005-0000-0000-0000B91D0000}"/>
    <cellStyle name="Normal 2 2 2 2 2 2 2 2 2 2 2 2 2 2 2 2 2 2 2 2 2 2 2 2 2 2 2 2 2 2 2 2 15 8" xfId="30531" xr:uid="{00000000-0005-0000-0000-0000BA1D0000}"/>
    <cellStyle name="Normal 2 2 2 2 2 2 2 2 2 2 2 2 2 2 2 2 2 2 2 2 2 2 2 2 2 2 2 2 2 2 2 2 15 9" xfId="27430" xr:uid="{00000000-0005-0000-0000-0000BB1D0000}"/>
    <cellStyle name="Normal 2 2 2 2 2 2 2 2 2 2 2 2 2 2 2 2 2 2 2 2 2 2 2 2 2 2 2 2 2 2 2 2 15_Tabla M" xfId="36434" xr:uid="{00000000-0005-0000-0000-0000BC1D0000}"/>
    <cellStyle name="Normal 2 2 2 2 2 2 2 2 2 2 2 2 2 2 2 2 2 2 2 2 2 2 2 2 2 2 2 2 2 2 2 2 16" xfId="3599" xr:uid="{00000000-0005-0000-0000-0000BD1D0000}"/>
    <cellStyle name="Normal 2 2 2 2 2 2 2 2 2 2 2 2 2 2 2 2 2 2 2 2 2 2 2 2 2 2 2 2 2 2 2 2 16 10" xfId="27673" xr:uid="{00000000-0005-0000-0000-0000BE1D0000}"/>
    <cellStyle name="Normal 2 2 2 2 2 2 2 2 2 2 2 2 2 2 2 2 2 2 2 2 2 2 2 2 2 2 2 2 2 2 2 2 16 2" xfId="8216" xr:uid="{00000000-0005-0000-0000-0000BF1D0000}"/>
    <cellStyle name="Normal 2 2 2 2 2 2 2 2 2 2 2 2 2 2 2 2 2 2 2 2 2 2 2 2 2 2 2 2 2 2 2 2 16 3" xfId="9510" xr:uid="{00000000-0005-0000-0000-0000C01D0000}"/>
    <cellStyle name="Normal 2 2 2 2 2 2 2 2 2 2 2 2 2 2 2 2 2 2 2 2 2 2 2 2 2 2 2 2 2 2 2 2 16 4" xfId="12648" xr:uid="{00000000-0005-0000-0000-0000C11D0000}"/>
    <cellStyle name="Normal 2 2 2 2 2 2 2 2 2 2 2 2 2 2 2 2 2 2 2 2 2 2 2 2 2 2 2 2 2 2 2 2 16 5" xfId="15766" xr:uid="{00000000-0005-0000-0000-0000C21D0000}"/>
    <cellStyle name="Normal 2 2 2 2 2 2 2 2 2 2 2 2 2 2 2 2 2 2 2 2 2 2 2 2 2 2 2 2 2 2 2 2 16 6" xfId="18838" xr:uid="{00000000-0005-0000-0000-0000C31D0000}"/>
    <cellStyle name="Normal 2 2 2 2 2 2 2 2 2 2 2 2 2 2 2 2 2 2 2 2 2 2 2 2 2 2 2 2 2 2 2 2 16 7" xfId="21849" xr:uid="{00000000-0005-0000-0000-0000C41D0000}"/>
    <cellStyle name="Normal 2 2 2 2 2 2 2 2 2 2 2 2 2 2 2 2 2 2 2 2 2 2 2 2 2 2 2 2 2 2 2 2 16 8" xfId="29362" xr:uid="{00000000-0005-0000-0000-0000C51D0000}"/>
    <cellStyle name="Normal 2 2 2 2 2 2 2 2 2 2 2 2 2 2 2 2 2 2 2 2 2 2 2 2 2 2 2 2 2 2 2 2 16 9" xfId="29484" xr:uid="{00000000-0005-0000-0000-0000C61D0000}"/>
    <cellStyle name="Normal 2 2 2 2 2 2 2 2 2 2 2 2 2 2 2 2 2 2 2 2 2 2 2 2 2 2 2 2 2 2 2 2 16_Tabla M" xfId="36435" xr:uid="{00000000-0005-0000-0000-0000C71D0000}"/>
    <cellStyle name="Normal 2 2 2 2 2 2 2 2 2 2 2 2 2 2 2 2 2 2 2 2 2 2 2 2 2 2 2 2 2 2 2 2 17" xfId="3600" xr:uid="{00000000-0005-0000-0000-0000C81D0000}"/>
    <cellStyle name="Normal 2 2 2 2 2 2 2 2 2 2 2 2 2 2 2 2 2 2 2 2 2 2 2 2 2 2 2 2 2 2 2 2 17 10" xfId="27101" xr:uid="{00000000-0005-0000-0000-0000C91D0000}"/>
    <cellStyle name="Normal 2 2 2 2 2 2 2 2 2 2 2 2 2 2 2 2 2 2 2 2 2 2 2 2 2 2 2 2 2 2 2 2 17 2" xfId="8217" xr:uid="{00000000-0005-0000-0000-0000CA1D0000}"/>
    <cellStyle name="Normal 2 2 2 2 2 2 2 2 2 2 2 2 2 2 2 2 2 2 2 2 2 2 2 2 2 2 2 2 2 2 2 2 17 3" xfId="9509" xr:uid="{00000000-0005-0000-0000-0000CB1D0000}"/>
    <cellStyle name="Normal 2 2 2 2 2 2 2 2 2 2 2 2 2 2 2 2 2 2 2 2 2 2 2 2 2 2 2 2 2 2 2 2 17 4" xfId="12647" xr:uid="{00000000-0005-0000-0000-0000CC1D0000}"/>
    <cellStyle name="Normal 2 2 2 2 2 2 2 2 2 2 2 2 2 2 2 2 2 2 2 2 2 2 2 2 2 2 2 2 2 2 2 2 17 5" xfId="15765" xr:uid="{00000000-0005-0000-0000-0000CD1D0000}"/>
    <cellStyle name="Normal 2 2 2 2 2 2 2 2 2 2 2 2 2 2 2 2 2 2 2 2 2 2 2 2 2 2 2 2 2 2 2 2 17 6" xfId="18837" xr:uid="{00000000-0005-0000-0000-0000CE1D0000}"/>
    <cellStyle name="Normal 2 2 2 2 2 2 2 2 2 2 2 2 2 2 2 2 2 2 2 2 2 2 2 2 2 2 2 2 2 2 2 2 17 7" xfId="21848" xr:uid="{00000000-0005-0000-0000-0000CF1D0000}"/>
    <cellStyle name="Normal 2 2 2 2 2 2 2 2 2 2 2 2 2 2 2 2 2 2 2 2 2 2 2 2 2 2 2 2 2 2 2 2 17 8" xfId="28230" xr:uid="{00000000-0005-0000-0000-0000D01D0000}"/>
    <cellStyle name="Normal 2 2 2 2 2 2 2 2 2 2 2 2 2 2 2 2 2 2 2 2 2 2 2 2 2 2 2 2 2 2 2 2 17 9" xfId="27460" xr:uid="{00000000-0005-0000-0000-0000D11D0000}"/>
    <cellStyle name="Normal 2 2 2 2 2 2 2 2 2 2 2 2 2 2 2 2 2 2 2 2 2 2 2 2 2 2 2 2 2 2 2 2 17_Tabla M" xfId="36436" xr:uid="{00000000-0005-0000-0000-0000D21D0000}"/>
    <cellStyle name="Normal 2 2 2 2 2 2 2 2 2 2 2 2 2 2 2 2 2 2 2 2 2 2 2 2 2 2 2 2 2 2 2 2 18" xfId="3601" xr:uid="{00000000-0005-0000-0000-0000D31D0000}"/>
    <cellStyle name="Normal 2 2 2 2 2 2 2 2 2 2 2 2 2 2 2 2 2 2 2 2 2 2 2 2 2 2 2 2 2 2 2 2 18 10" xfId="12724" xr:uid="{00000000-0005-0000-0000-0000D41D0000}"/>
    <cellStyle name="Normal 2 2 2 2 2 2 2 2 2 2 2 2 2 2 2 2 2 2 2 2 2 2 2 2 2 2 2 2 2 2 2 2 18 2" xfId="8218" xr:uid="{00000000-0005-0000-0000-0000D51D0000}"/>
    <cellStyle name="Normal 2 2 2 2 2 2 2 2 2 2 2 2 2 2 2 2 2 2 2 2 2 2 2 2 2 2 2 2 2 2 2 2 18 3" xfId="9508" xr:uid="{00000000-0005-0000-0000-0000D61D0000}"/>
    <cellStyle name="Normal 2 2 2 2 2 2 2 2 2 2 2 2 2 2 2 2 2 2 2 2 2 2 2 2 2 2 2 2 2 2 2 2 18 4" xfId="12646" xr:uid="{00000000-0005-0000-0000-0000D71D0000}"/>
    <cellStyle name="Normal 2 2 2 2 2 2 2 2 2 2 2 2 2 2 2 2 2 2 2 2 2 2 2 2 2 2 2 2 2 2 2 2 18 5" xfId="15764" xr:uid="{00000000-0005-0000-0000-0000D81D0000}"/>
    <cellStyle name="Normal 2 2 2 2 2 2 2 2 2 2 2 2 2 2 2 2 2 2 2 2 2 2 2 2 2 2 2 2 2 2 2 2 18 6" xfId="18836" xr:uid="{00000000-0005-0000-0000-0000D91D0000}"/>
    <cellStyle name="Normal 2 2 2 2 2 2 2 2 2 2 2 2 2 2 2 2 2 2 2 2 2 2 2 2 2 2 2 2 2 2 2 2 18 7" xfId="21847" xr:uid="{00000000-0005-0000-0000-0000DA1D0000}"/>
    <cellStyle name="Normal 2 2 2 2 2 2 2 2 2 2 2 2 2 2 2 2 2 2 2 2 2 2 2 2 2 2 2 2 2 2 2 2 18 8" xfId="32594" xr:uid="{00000000-0005-0000-0000-0000DB1D0000}"/>
    <cellStyle name="Normal 2 2 2 2 2 2 2 2 2 2 2 2 2 2 2 2 2 2 2 2 2 2 2 2 2 2 2 2 2 2 2 2 18 9" xfId="33998" xr:uid="{00000000-0005-0000-0000-0000DC1D0000}"/>
    <cellStyle name="Normal 2 2 2 2 2 2 2 2 2 2 2 2 2 2 2 2 2 2 2 2 2 2 2 2 2 2 2 2 2 2 2 2 18_Tabla M" xfId="36437" xr:uid="{00000000-0005-0000-0000-0000DD1D0000}"/>
    <cellStyle name="Normal 2 2 2 2 2 2 2 2 2 2 2 2 2 2 2 2 2 2 2 2 2 2 2 2 2 2 2 2 2 2 2 2 19" xfId="3602" xr:uid="{00000000-0005-0000-0000-0000DE1D0000}"/>
    <cellStyle name="Normal 2 2 2 2 2 2 2 2 2 2 2 2 2 2 2 2 2 2 2 2 2 2 2 2 2 2 2 2 2 2 2 2 19 10" xfId="35647" xr:uid="{00000000-0005-0000-0000-0000DF1D0000}"/>
    <cellStyle name="Normal 2 2 2 2 2 2 2 2 2 2 2 2 2 2 2 2 2 2 2 2 2 2 2 2 2 2 2 2 2 2 2 2 19 2" xfId="8219" xr:uid="{00000000-0005-0000-0000-0000E01D0000}"/>
    <cellStyle name="Normal 2 2 2 2 2 2 2 2 2 2 2 2 2 2 2 2 2 2 2 2 2 2 2 2 2 2 2 2 2 2 2 2 19 3" xfId="9507" xr:uid="{00000000-0005-0000-0000-0000E11D0000}"/>
    <cellStyle name="Normal 2 2 2 2 2 2 2 2 2 2 2 2 2 2 2 2 2 2 2 2 2 2 2 2 2 2 2 2 2 2 2 2 19 4" xfId="12645" xr:uid="{00000000-0005-0000-0000-0000E21D0000}"/>
    <cellStyle name="Normal 2 2 2 2 2 2 2 2 2 2 2 2 2 2 2 2 2 2 2 2 2 2 2 2 2 2 2 2 2 2 2 2 19 5" xfId="15763" xr:uid="{00000000-0005-0000-0000-0000E31D0000}"/>
    <cellStyle name="Normal 2 2 2 2 2 2 2 2 2 2 2 2 2 2 2 2 2 2 2 2 2 2 2 2 2 2 2 2 2 2 2 2 19 6" xfId="18835" xr:uid="{00000000-0005-0000-0000-0000E41D0000}"/>
    <cellStyle name="Normal 2 2 2 2 2 2 2 2 2 2 2 2 2 2 2 2 2 2 2 2 2 2 2 2 2 2 2 2 2 2 2 2 19 7" xfId="21846" xr:uid="{00000000-0005-0000-0000-0000E51D0000}"/>
    <cellStyle name="Normal 2 2 2 2 2 2 2 2 2 2 2 2 2 2 2 2 2 2 2 2 2 2 2 2 2 2 2 2 2 2 2 2 19 8" xfId="31644" xr:uid="{00000000-0005-0000-0000-0000E61D0000}"/>
    <cellStyle name="Normal 2 2 2 2 2 2 2 2 2 2 2 2 2 2 2 2 2 2 2 2 2 2 2 2 2 2 2 2 2 2 2 2 19 9" xfId="33241" xr:uid="{00000000-0005-0000-0000-0000E71D0000}"/>
    <cellStyle name="Normal 2 2 2 2 2 2 2 2 2 2 2 2 2 2 2 2 2 2 2 2 2 2 2 2 2 2 2 2 2 2 2 2 19_Tabla M" xfId="36438" xr:uid="{00000000-0005-0000-0000-0000E81D0000}"/>
    <cellStyle name="Normal 2 2 2 2 2 2 2 2 2 2 2 2 2 2 2 2 2 2 2 2 2 2 2 2 2 2 2 2 2 2 2 2 2" xfId="3603" xr:uid="{00000000-0005-0000-0000-0000E91D0000}"/>
    <cellStyle name="Normal 2 2 2 2 2 2 2 2 2 2 2 2 2 2 2 2 2 2 2 2 2 2 2 2 2 2 2 2 2 2 2 2 2 10" xfId="3604" xr:uid="{00000000-0005-0000-0000-0000EA1D0000}"/>
    <cellStyle name="Normal 2 2 2 2 2 2 2 2 2 2 2 2 2 2 2 2 2 2 2 2 2 2 2 2 2 2 2 2 2 2 2 2 2 11" xfId="3605" xr:uid="{00000000-0005-0000-0000-0000EB1D0000}"/>
    <cellStyle name="Normal 2 2 2 2 2 2 2 2 2 2 2 2 2 2 2 2 2 2 2 2 2 2 2 2 2 2 2 2 2 2 2 2 2 12" xfId="3606" xr:uid="{00000000-0005-0000-0000-0000EC1D0000}"/>
    <cellStyle name="Normal 2 2 2 2 2 2 2 2 2 2 2 2 2 2 2 2 2 2 2 2 2 2 2 2 2 2 2 2 2 2 2 2 2 13" xfId="3607" xr:uid="{00000000-0005-0000-0000-0000ED1D0000}"/>
    <cellStyle name="Normal 2 2 2 2 2 2 2 2 2 2 2 2 2 2 2 2 2 2 2 2 2 2 2 2 2 2 2 2 2 2 2 2 2 14" xfId="3608" xr:uid="{00000000-0005-0000-0000-0000EE1D0000}"/>
    <cellStyle name="Normal 2 2 2 2 2 2 2 2 2 2 2 2 2 2 2 2 2 2 2 2 2 2 2 2 2 2 2 2 2 2 2 2 2 15" xfId="3609" xr:uid="{00000000-0005-0000-0000-0000EF1D0000}"/>
    <cellStyle name="Normal 2 2 2 2 2 2 2 2 2 2 2 2 2 2 2 2 2 2 2 2 2 2 2 2 2 2 2 2 2 2 2 2 2 16" xfId="3610" xr:uid="{00000000-0005-0000-0000-0000F01D0000}"/>
    <cellStyle name="Normal 2 2 2 2 2 2 2 2 2 2 2 2 2 2 2 2 2 2 2 2 2 2 2 2 2 2 2 2 2 2 2 2 2 17" xfId="3611" xr:uid="{00000000-0005-0000-0000-0000F11D0000}"/>
    <cellStyle name="Normal 2 2 2 2 2 2 2 2 2 2 2 2 2 2 2 2 2 2 2 2 2 2 2 2 2 2 2 2 2 2 2 2 2 18" xfId="3612" xr:uid="{00000000-0005-0000-0000-0000F21D0000}"/>
    <cellStyle name="Normal 2 2 2 2 2 2 2 2 2 2 2 2 2 2 2 2 2 2 2 2 2 2 2 2 2 2 2 2 2 2 2 2 2 19" xfId="3613" xr:uid="{00000000-0005-0000-0000-0000F31D0000}"/>
    <cellStyle name="Normal 2 2 2 2 2 2 2 2 2 2 2 2 2 2 2 2 2 2 2 2 2 2 2 2 2 2 2 2 2 2 2 2 2 2" xfId="3614" xr:uid="{00000000-0005-0000-0000-0000F41D0000}"/>
    <cellStyle name="Normal 2 2 2 2 2 2 2 2 2 2 2 2 2 2 2 2 2 2 2 2 2 2 2 2 2 2 2 2 2 2 2 2 2 2 10" xfId="3615" xr:uid="{00000000-0005-0000-0000-0000F51D0000}"/>
    <cellStyle name="Normal 2 2 2 2 2 2 2 2 2 2 2 2 2 2 2 2 2 2 2 2 2 2 2 2 2 2 2 2 2 2 2 2 2 2 10 10" xfId="33414" xr:uid="{00000000-0005-0000-0000-0000F61D0000}"/>
    <cellStyle name="Normal 2 2 2 2 2 2 2 2 2 2 2 2 2 2 2 2 2 2 2 2 2 2 2 2 2 2 2 2 2 2 2 2 2 2 10 2" xfId="8232" xr:uid="{00000000-0005-0000-0000-0000F71D0000}"/>
    <cellStyle name="Normal 2 2 2 2 2 2 2 2 2 2 2 2 2 2 2 2 2 2 2 2 2 2 2 2 2 2 2 2 2 2 2 2 2 2 10 3" xfId="9494" xr:uid="{00000000-0005-0000-0000-0000F81D0000}"/>
    <cellStyle name="Normal 2 2 2 2 2 2 2 2 2 2 2 2 2 2 2 2 2 2 2 2 2 2 2 2 2 2 2 2 2 2 2 2 2 2 10 4" xfId="12632" xr:uid="{00000000-0005-0000-0000-0000F91D0000}"/>
    <cellStyle name="Normal 2 2 2 2 2 2 2 2 2 2 2 2 2 2 2 2 2 2 2 2 2 2 2 2 2 2 2 2 2 2 2 2 2 2 10 5" xfId="15751" xr:uid="{00000000-0005-0000-0000-0000FA1D0000}"/>
    <cellStyle name="Normal 2 2 2 2 2 2 2 2 2 2 2 2 2 2 2 2 2 2 2 2 2 2 2 2 2 2 2 2 2 2 2 2 2 2 10 6" xfId="18829" xr:uid="{00000000-0005-0000-0000-0000FB1D0000}"/>
    <cellStyle name="Normal 2 2 2 2 2 2 2 2 2 2 2 2 2 2 2 2 2 2 2 2 2 2 2 2 2 2 2 2 2 2 2 2 2 2 10 7" xfId="21833" xr:uid="{00000000-0005-0000-0000-0000FC1D0000}"/>
    <cellStyle name="Normal 2 2 2 2 2 2 2 2 2 2 2 2 2 2 2 2 2 2 2 2 2 2 2 2 2 2 2 2 2 2 2 2 2 2 10 8" xfId="28229" xr:uid="{00000000-0005-0000-0000-0000FD1D0000}"/>
    <cellStyle name="Normal 2 2 2 2 2 2 2 2 2 2 2 2 2 2 2 2 2 2 2 2 2 2 2 2 2 2 2 2 2 2 2 2 2 2 10 9" xfId="30884" xr:uid="{00000000-0005-0000-0000-0000FE1D0000}"/>
    <cellStyle name="Normal 2 2 2 2 2 2 2 2 2 2 2 2 2 2 2 2 2 2 2 2 2 2 2 2 2 2 2 2 2 2 2 2 2 2 10_Tabla M" xfId="36441" xr:uid="{00000000-0005-0000-0000-0000FF1D0000}"/>
    <cellStyle name="Normal 2 2 2 2 2 2 2 2 2 2 2 2 2 2 2 2 2 2 2 2 2 2 2 2 2 2 2 2 2 2 2 2 2 2 11" xfId="3616" xr:uid="{00000000-0005-0000-0000-0000001E0000}"/>
    <cellStyle name="Normal 2 2 2 2 2 2 2 2 2 2 2 2 2 2 2 2 2 2 2 2 2 2 2 2 2 2 2 2 2 2 2 2 2 2 11 10" xfId="35833" xr:uid="{00000000-0005-0000-0000-0000011E0000}"/>
    <cellStyle name="Normal 2 2 2 2 2 2 2 2 2 2 2 2 2 2 2 2 2 2 2 2 2 2 2 2 2 2 2 2 2 2 2 2 2 2 11 2" xfId="8233" xr:uid="{00000000-0005-0000-0000-0000021E0000}"/>
    <cellStyle name="Normal 2 2 2 2 2 2 2 2 2 2 2 2 2 2 2 2 2 2 2 2 2 2 2 2 2 2 2 2 2 2 2 2 2 2 11 3" xfId="9493" xr:uid="{00000000-0005-0000-0000-0000031E0000}"/>
    <cellStyle name="Normal 2 2 2 2 2 2 2 2 2 2 2 2 2 2 2 2 2 2 2 2 2 2 2 2 2 2 2 2 2 2 2 2 2 2 11 4" xfId="12631" xr:uid="{00000000-0005-0000-0000-0000041E0000}"/>
    <cellStyle name="Normal 2 2 2 2 2 2 2 2 2 2 2 2 2 2 2 2 2 2 2 2 2 2 2 2 2 2 2 2 2 2 2 2 2 2 11 5" xfId="15750" xr:uid="{00000000-0005-0000-0000-0000051E0000}"/>
    <cellStyle name="Normal 2 2 2 2 2 2 2 2 2 2 2 2 2 2 2 2 2 2 2 2 2 2 2 2 2 2 2 2 2 2 2 2 2 2 11 6" xfId="18828" xr:uid="{00000000-0005-0000-0000-0000061E0000}"/>
    <cellStyle name="Normal 2 2 2 2 2 2 2 2 2 2 2 2 2 2 2 2 2 2 2 2 2 2 2 2 2 2 2 2 2 2 2 2 2 2 11 7" xfId="21832" xr:uid="{00000000-0005-0000-0000-0000071E0000}"/>
    <cellStyle name="Normal 2 2 2 2 2 2 2 2 2 2 2 2 2 2 2 2 2 2 2 2 2 2 2 2 2 2 2 2 2 2 2 2 2 2 11 8" xfId="32593" xr:uid="{00000000-0005-0000-0000-0000081E0000}"/>
    <cellStyle name="Normal 2 2 2 2 2 2 2 2 2 2 2 2 2 2 2 2 2 2 2 2 2 2 2 2 2 2 2 2 2 2 2 2 2 2 11 9" xfId="33997" xr:uid="{00000000-0005-0000-0000-0000091E0000}"/>
    <cellStyle name="Normal 2 2 2 2 2 2 2 2 2 2 2 2 2 2 2 2 2 2 2 2 2 2 2 2 2 2 2 2 2 2 2 2 2 2 11_Tabla M" xfId="36442" xr:uid="{00000000-0005-0000-0000-00000A1E0000}"/>
    <cellStyle name="Normal 2 2 2 2 2 2 2 2 2 2 2 2 2 2 2 2 2 2 2 2 2 2 2 2 2 2 2 2 2 2 2 2 2 2 12" xfId="3617" xr:uid="{00000000-0005-0000-0000-00000B1E0000}"/>
    <cellStyle name="Normal 2 2 2 2 2 2 2 2 2 2 2 2 2 2 2 2 2 2 2 2 2 2 2 2 2 2 2 2 2 2 2 2 2 2 12 10" xfId="35382" xr:uid="{00000000-0005-0000-0000-00000C1E0000}"/>
    <cellStyle name="Normal 2 2 2 2 2 2 2 2 2 2 2 2 2 2 2 2 2 2 2 2 2 2 2 2 2 2 2 2 2 2 2 2 2 2 12 2" xfId="8234" xr:uid="{00000000-0005-0000-0000-00000D1E0000}"/>
    <cellStyle name="Normal 2 2 2 2 2 2 2 2 2 2 2 2 2 2 2 2 2 2 2 2 2 2 2 2 2 2 2 2 2 2 2 2 2 2 12 3" xfId="9492" xr:uid="{00000000-0005-0000-0000-00000E1E0000}"/>
    <cellStyle name="Normal 2 2 2 2 2 2 2 2 2 2 2 2 2 2 2 2 2 2 2 2 2 2 2 2 2 2 2 2 2 2 2 2 2 2 12 4" xfId="12630" xr:uid="{00000000-0005-0000-0000-00000F1E0000}"/>
    <cellStyle name="Normal 2 2 2 2 2 2 2 2 2 2 2 2 2 2 2 2 2 2 2 2 2 2 2 2 2 2 2 2 2 2 2 2 2 2 12 5" xfId="15749" xr:uid="{00000000-0005-0000-0000-0000101E0000}"/>
    <cellStyle name="Normal 2 2 2 2 2 2 2 2 2 2 2 2 2 2 2 2 2 2 2 2 2 2 2 2 2 2 2 2 2 2 2 2 2 2 12 6" xfId="18827" xr:uid="{00000000-0005-0000-0000-0000111E0000}"/>
    <cellStyle name="Normal 2 2 2 2 2 2 2 2 2 2 2 2 2 2 2 2 2 2 2 2 2 2 2 2 2 2 2 2 2 2 2 2 2 2 12 7" xfId="21831" xr:uid="{00000000-0005-0000-0000-0000121E0000}"/>
    <cellStyle name="Normal 2 2 2 2 2 2 2 2 2 2 2 2 2 2 2 2 2 2 2 2 2 2 2 2 2 2 2 2 2 2 2 2 2 2 12 8" xfId="31643" xr:uid="{00000000-0005-0000-0000-0000131E0000}"/>
    <cellStyle name="Normal 2 2 2 2 2 2 2 2 2 2 2 2 2 2 2 2 2 2 2 2 2 2 2 2 2 2 2 2 2 2 2 2 2 2 12 9" xfId="33240" xr:uid="{00000000-0005-0000-0000-0000141E0000}"/>
    <cellStyle name="Normal 2 2 2 2 2 2 2 2 2 2 2 2 2 2 2 2 2 2 2 2 2 2 2 2 2 2 2 2 2 2 2 2 2 2 12_Tabla M" xfId="36443" xr:uid="{00000000-0005-0000-0000-0000151E0000}"/>
    <cellStyle name="Normal 2 2 2 2 2 2 2 2 2 2 2 2 2 2 2 2 2 2 2 2 2 2 2 2 2 2 2 2 2 2 2 2 2 2 13" xfId="3618" xr:uid="{00000000-0005-0000-0000-0000161E0000}"/>
    <cellStyle name="Normal 2 2 2 2 2 2 2 2 2 2 2 2 2 2 2 2 2 2 2 2 2 2 2 2 2 2 2 2 2 2 2 2 2 2 13 10" xfId="34930" xr:uid="{00000000-0005-0000-0000-0000171E0000}"/>
    <cellStyle name="Normal 2 2 2 2 2 2 2 2 2 2 2 2 2 2 2 2 2 2 2 2 2 2 2 2 2 2 2 2 2 2 2 2 2 2 13 2" xfId="8235" xr:uid="{00000000-0005-0000-0000-0000181E0000}"/>
    <cellStyle name="Normal 2 2 2 2 2 2 2 2 2 2 2 2 2 2 2 2 2 2 2 2 2 2 2 2 2 2 2 2 2 2 2 2 2 2 13 3" xfId="9491" xr:uid="{00000000-0005-0000-0000-0000191E0000}"/>
    <cellStyle name="Normal 2 2 2 2 2 2 2 2 2 2 2 2 2 2 2 2 2 2 2 2 2 2 2 2 2 2 2 2 2 2 2 2 2 2 13 4" xfId="12629" xr:uid="{00000000-0005-0000-0000-00001A1E0000}"/>
    <cellStyle name="Normal 2 2 2 2 2 2 2 2 2 2 2 2 2 2 2 2 2 2 2 2 2 2 2 2 2 2 2 2 2 2 2 2 2 2 13 5" xfId="15748" xr:uid="{00000000-0005-0000-0000-00001B1E0000}"/>
    <cellStyle name="Normal 2 2 2 2 2 2 2 2 2 2 2 2 2 2 2 2 2 2 2 2 2 2 2 2 2 2 2 2 2 2 2 2 2 2 13 6" xfId="18826" xr:uid="{00000000-0005-0000-0000-00001C1E0000}"/>
    <cellStyle name="Normal 2 2 2 2 2 2 2 2 2 2 2 2 2 2 2 2 2 2 2 2 2 2 2 2 2 2 2 2 2 2 2 2 2 2 13 7" xfId="21830" xr:uid="{00000000-0005-0000-0000-00001D1E0000}"/>
    <cellStyle name="Normal 2 2 2 2 2 2 2 2 2 2 2 2 2 2 2 2 2 2 2 2 2 2 2 2 2 2 2 2 2 2 2 2 2 2 13 8" xfId="30529" xr:uid="{00000000-0005-0000-0000-00001E1E0000}"/>
    <cellStyle name="Normal 2 2 2 2 2 2 2 2 2 2 2 2 2 2 2 2 2 2 2 2 2 2 2 2 2 2 2 2 2 2 2 2 2 2 13 9" xfId="26974" xr:uid="{00000000-0005-0000-0000-00001F1E0000}"/>
    <cellStyle name="Normal 2 2 2 2 2 2 2 2 2 2 2 2 2 2 2 2 2 2 2 2 2 2 2 2 2 2 2 2 2 2 2 2 2 2 13_Tabla M" xfId="36444" xr:uid="{00000000-0005-0000-0000-0000201E0000}"/>
    <cellStyle name="Normal 2 2 2 2 2 2 2 2 2 2 2 2 2 2 2 2 2 2 2 2 2 2 2 2 2 2 2 2 2 2 2 2 2 2 14" xfId="3619" xr:uid="{00000000-0005-0000-0000-0000211E0000}"/>
    <cellStyle name="Normal 2 2 2 2 2 2 2 2 2 2 2 2 2 2 2 2 2 2 2 2 2 2 2 2 2 2 2 2 2 2 2 2 2 2 14 10" xfId="34476" xr:uid="{00000000-0005-0000-0000-0000221E0000}"/>
    <cellStyle name="Normal 2 2 2 2 2 2 2 2 2 2 2 2 2 2 2 2 2 2 2 2 2 2 2 2 2 2 2 2 2 2 2 2 2 2 14 2" xfId="8236" xr:uid="{00000000-0005-0000-0000-0000231E0000}"/>
    <cellStyle name="Normal 2 2 2 2 2 2 2 2 2 2 2 2 2 2 2 2 2 2 2 2 2 2 2 2 2 2 2 2 2 2 2 2 2 2 14 3" xfId="9490" xr:uid="{00000000-0005-0000-0000-0000241E0000}"/>
    <cellStyle name="Normal 2 2 2 2 2 2 2 2 2 2 2 2 2 2 2 2 2 2 2 2 2 2 2 2 2 2 2 2 2 2 2 2 2 2 14 4" xfId="12628" xr:uid="{00000000-0005-0000-0000-0000251E0000}"/>
    <cellStyle name="Normal 2 2 2 2 2 2 2 2 2 2 2 2 2 2 2 2 2 2 2 2 2 2 2 2 2 2 2 2 2 2 2 2 2 2 14 5" xfId="15747" xr:uid="{00000000-0005-0000-0000-0000261E0000}"/>
    <cellStyle name="Normal 2 2 2 2 2 2 2 2 2 2 2 2 2 2 2 2 2 2 2 2 2 2 2 2 2 2 2 2 2 2 2 2 2 2 14 6" xfId="18825" xr:uid="{00000000-0005-0000-0000-0000271E0000}"/>
    <cellStyle name="Normal 2 2 2 2 2 2 2 2 2 2 2 2 2 2 2 2 2 2 2 2 2 2 2 2 2 2 2 2 2 2 2 2 2 2 14 7" xfId="21829" xr:uid="{00000000-0005-0000-0000-0000281E0000}"/>
    <cellStyle name="Normal 2 2 2 2 2 2 2 2 2 2 2 2 2 2 2 2 2 2 2 2 2 2 2 2 2 2 2 2 2 2 2 2 2 2 14 8" xfId="29360" xr:uid="{00000000-0005-0000-0000-0000291E0000}"/>
    <cellStyle name="Normal 2 2 2 2 2 2 2 2 2 2 2 2 2 2 2 2 2 2 2 2 2 2 2 2 2 2 2 2 2 2 2 2 2 2 14 9" xfId="28353" xr:uid="{00000000-0005-0000-0000-00002A1E0000}"/>
    <cellStyle name="Normal 2 2 2 2 2 2 2 2 2 2 2 2 2 2 2 2 2 2 2 2 2 2 2 2 2 2 2 2 2 2 2 2 2 2 14_Tabla M" xfId="36445" xr:uid="{00000000-0005-0000-0000-00002B1E0000}"/>
    <cellStyle name="Normal 2 2 2 2 2 2 2 2 2 2 2 2 2 2 2 2 2 2 2 2 2 2 2 2 2 2 2 2 2 2 2 2 2 2 15" xfId="3620" xr:uid="{00000000-0005-0000-0000-00002C1E0000}"/>
    <cellStyle name="Normal 2 2 2 2 2 2 2 2 2 2 2 2 2 2 2 2 2 2 2 2 2 2 2 2 2 2 2 2 2 2 2 2 2 2 15 10" xfId="27303" xr:uid="{00000000-0005-0000-0000-00002D1E0000}"/>
    <cellStyle name="Normal 2 2 2 2 2 2 2 2 2 2 2 2 2 2 2 2 2 2 2 2 2 2 2 2 2 2 2 2 2 2 2 2 2 2 15 2" xfId="8237" xr:uid="{00000000-0005-0000-0000-00002E1E0000}"/>
    <cellStyle name="Normal 2 2 2 2 2 2 2 2 2 2 2 2 2 2 2 2 2 2 2 2 2 2 2 2 2 2 2 2 2 2 2 2 2 2 15 3" xfId="9489" xr:uid="{00000000-0005-0000-0000-00002F1E0000}"/>
    <cellStyle name="Normal 2 2 2 2 2 2 2 2 2 2 2 2 2 2 2 2 2 2 2 2 2 2 2 2 2 2 2 2 2 2 2 2 2 2 15 4" xfId="12627" xr:uid="{00000000-0005-0000-0000-0000301E0000}"/>
    <cellStyle name="Normal 2 2 2 2 2 2 2 2 2 2 2 2 2 2 2 2 2 2 2 2 2 2 2 2 2 2 2 2 2 2 2 2 2 2 15 5" xfId="15746" xr:uid="{00000000-0005-0000-0000-0000311E0000}"/>
    <cellStyle name="Normal 2 2 2 2 2 2 2 2 2 2 2 2 2 2 2 2 2 2 2 2 2 2 2 2 2 2 2 2 2 2 2 2 2 2 15 6" xfId="18824" xr:uid="{00000000-0005-0000-0000-0000321E0000}"/>
    <cellStyle name="Normal 2 2 2 2 2 2 2 2 2 2 2 2 2 2 2 2 2 2 2 2 2 2 2 2 2 2 2 2 2 2 2 2 2 2 15 7" xfId="21828" xr:uid="{00000000-0005-0000-0000-0000331E0000}"/>
    <cellStyle name="Normal 2 2 2 2 2 2 2 2 2 2 2 2 2 2 2 2 2 2 2 2 2 2 2 2 2 2 2 2 2 2 2 2 2 2 15 8" xfId="28228" xr:uid="{00000000-0005-0000-0000-0000341E0000}"/>
    <cellStyle name="Normal 2 2 2 2 2 2 2 2 2 2 2 2 2 2 2 2 2 2 2 2 2 2 2 2 2 2 2 2 2 2 2 2 2 2 15 9" xfId="31896" xr:uid="{00000000-0005-0000-0000-0000351E0000}"/>
    <cellStyle name="Normal 2 2 2 2 2 2 2 2 2 2 2 2 2 2 2 2 2 2 2 2 2 2 2 2 2 2 2 2 2 2 2 2 2 2 15_Tabla M" xfId="36446" xr:uid="{00000000-0005-0000-0000-0000361E0000}"/>
    <cellStyle name="Normal 2 2 2 2 2 2 2 2 2 2 2 2 2 2 2 2 2 2 2 2 2 2 2 2 2 2 2 2 2 2 2 2 2 2 16" xfId="3621" xr:uid="{00000000-0005-0000-0000-0000371E0000}"/>
    <cellStyle name="Normal 2 2 2 2 2 2 2 2 2 2 2 2 2 2 2 2 2 2 2 2 2 2 2 2 2 2 2 2 2 2 2 2 2 2 16 10" xfId="31032" xr:uid="{00000000-0005-0000-0000-0000381E0000}"/>
    <cellStyle name="Normal 2 2 2 2 2 2 2 2 2 2 2 2 2 2 2 2 2 2 2 2 2 2 2 2 2 2 2 2 2 2 2 2 2 2 16 2" xfId="8238" xr:uid="{00000000-0005-0000-0000-0000391E0000}"/>
    <cellStyle name="Normal 2 2 2 2 2 2 2 2 2 2 2 2 2 2 2 2 2 2 2 2 2 2 2 2 2 2 2 2 2 2 2 2 2 2 16 3" xfId="9488" xr:uid="{00000000-0005-0000-0000-00003A1E0000}"/>
    <cellStyle name="Normal 2 2 2 2 2 2 2 2 2 2 2 2 2 2 2 2 2 2 2 2 2 2 2 2 2 2 2 2 2 2 2 2 2 2 16 4" xfId="12626" xr:uid="{00000000-0005-0000-0000-00003B1E0000}"/>
    <cellStyle name="Normal 2 2 2 2 2 2 2 2 2 2 2 2 2 2 2 2 2 2 2 2 2 2 2 2 2 2 2 2 2 2 2 2 2 2 16 5" xfId="15745" xr:uid="{00000000-0005-0000-0000-00003C1E0000}"/>
    <cellStyle name="Normal 2 2 2 2 2 2 2 2 2 2 2 2 2 2 2 2 2 2 2 2 2 2 2 2 2 2 2 2 2 2 2 2 2 2 16 6" xfId="18823" xr:uid="{00000000-0005-0000-0000-00003D1E0000}"/>
    <cellStyle name="Normal 2 2 2 2 2 2 2 2 2 2 2 2 2 2 2 2 2 2 2 2 2 2 2 2 2 2 2 2 2 2 2 2 2 2 16 7" xfId="21827" xr:uid="{00000000-0005-0000-0000-00003E1E0000}"/>
    <cellStyle name="Normal 2 2 2 2 2 2 2 2 2 2 2 2 2 2 2 2 2 2 2 2 2 2 2 2 2 2 2 2 2 2 2 2 2 2 16 8" xfId="32592" xr:uid="{00000000-0005-0000-0000-00003F1E0000}"/>
    <cellStyle name="Normal 2 2 2 2 2 2 2 2 2 2 2 2 2 2 2 2 2 2 2 2 2 2 2 2 2 2 2 2 2 2 2 2 2 2 16 9" xfId="33996" xr:uid="{00000000-0005-0000-0000-0000401E0000}"/>
    <cellStyle name="Normal 2 2 2 2 2 2 2 2 2 2 2 2 2 2 2 2 2 2 2 2 2 2 2 2 2 2 2 2 2 2 2 2 2 2 16_Tabla M" xfId="36447" xr:uid="{00000000-0005-0000-0000-0000411E0000}"/>
    <cellStyle name="Normal 2 2 2 2 2 2 2 2 2 2 2 2 2 2 2 2 2 2 2 2 2 2 2 2 2 2 2 2 2 2 2 2 2 2 17" xfId="3622" xr:uid="{00000000-0005-0000-0000-0000421E0000}"/>
    <cellStyle name="Normal 2 2 2 2 2 2 2 2 2 2 2 2 2 2 2 2 2 2 2 2 2 2 2 2 2 2 2 2 2 2 2 2 2 2 17 10" xfId="25476" xr:uid="{00000000-0005-0000-0000-0000431E0000}"/>
    <cellStyle name="Normal 2 2 2 2 2 2 2 2 2 2 2 2 2 2 2 2 2 2 2 2 2 2 2 2 2 2 2 2 2 2 2 2 2 2 17 2" xfId="8239" xr:uid="{00000000-0005-0000-0000-0000441E0000}"/>
    <cellStyle name="Normal 2 2 2 2 2 2 2 2 2 2 2 2 2 2 2 2 2 2 2 2 2 2 2 2 2 2 2 2 2 2 2 2 2 2 17 3" xfId="9487" xr:uid="{00000000-0005-0000-0000-0000451E0000}"/>
    <cellStyle name="Normal 2 2 2 2 2 2 2 2 2 2 2 2 2 2 2 2 2 2 2 2 2 2 2 2 2 2 2 2 2 2 2 2 2 2 17 4" xfId="12625" xr:uid="{00000000-0005-0000-0000-0000461E0000}"/>
    <cellStyle name="Normal 2 2 2 2 2 2 2 2 2 2 2 2 2 2 2 2 2 2 2 2 2 2 2 2 2 2 2 2 2 2 2 2 2 2 17 5" xfId="15744" xr:uid="{00000000-0005-0000-0000-0000471E0000}"/>
    <cellStyle name="Normal 2 2 2 2 2 2 2 2 2 2 2 2 2 2 2 2 2 2 2 2 2 2 2 2 2 2 2 2 2 2 2 2 2 2 17 6" xfId="18822" xr:uid="{00000000-0005-0000-0000-0000481E0000}"/>
    <cellStyle name="Normal 2 2 2 2 2 2 2 2 2 2 2 2 2 2 2 2 2 2 2 2 2 2 2 2 2 2 2 2 2 2 2 2 2 2 17 7" xfId="21826" xr:uid="{00000000-0005-0000-0000-0000491E0000}"/>
    <cellStyle name="Normal 2 2 2 2 2 2 2 2 2 2 2 2 2 2 2 2 2 2 2 2 2 2 2 2 2 2 2 2 2 2 2 2 2 2 17 8" xfId="31642" xr:uid="{00000000-0005-0000-0000-00004A1E0000}"/>
    <cellStyle name="Normal 2 2 2 2 2 2 2 2 2 2 2 2 2 2 2 2 2 2 2 2 2 2 2 2 2 2 2 2 2 2 2 2 2 2 17 9" xfId="33239" xr:uid="{00000000-0005-0000-0000-00004B1E0000}"/>
    <cellStyle name="Normal 2 2 2 2 2 2 2 2 2 2 2 2 2 2 2 2 2 2 2 2 2 2 2 2 2 2 2 2 2 2 2 2 2 2 17_Tabla M" xfId="36448" xr:uid="{00000000-0005-0000-0000-00004C1E0000}"/>
    <cellStyle name="Normal 2 2 2 2 2 2 2 2 2 2 2 2 2 2 2 2 2 2 2 2 2 2 2 2 2 2 2 2 2 2 2 2 2 2 18" xfId="3623" xr:uid="{00000000-0005-0000-0000-00004D1E0000}"/>
    <cellStyle name="Normal 2 2 2 2 2 2 2 2 2 2 2 2 2 2 2 2 2 2 2 2 2 2 2 2 2 2 2 2 2 2 2 2 2 2 18 10" xfId="35476" xr:uid="{00000000-0005-0000-0000-00004E1E0000}"/>
    <cellStyle name="Normal 2 2 2 2 2 2 2 2 2 2 2 2 2 2 2 2 2 2 2 2 2 2 2 2 2 2 2 2 2 2 2 2 2 2 18 2" xfId="8240" xr:uid="{00000000-0005-0000-0000-00004F1E0000}"/>
    <cellStyle name="Normal 2 2 2 2 2 2 2 2 2 2 2 2 2 2 2 2 2 2 2 2 2 2 2 2 2 2 2 2 2 2 2 2 2 2 18 3" xfId="9486" xr:uid="{00000000-0005-0000-0000-0000501E0000}"/>
    <cellStyle name="Normal 2 2 2 2 2 2 2 2 2 2 2 2 2 2 2 2 2 2 2 2 2 2 2 2 2 2 2 2 2 2 2 2 2 2 18 4" xfId="12624" xr:uid="{00000000-0005-0000-0000-0000511E0000}"/>
    <cellStyle name="Normal 2 2 2 2 2 2 2 2 2 2 2 2 2 2 2 2 2 2 2 2 2 2 2 2 2 2 2 2 2 2 2 2 2 2 18 5" xfId="15743" xr:uid="{00000000-0005-0000-0000-0000521E0000}"/>
    <cellStyle name="Normal 2 2 2 2 2 2 2 2 2 2 2 2 2 2 2 2 2 2 2 2 2 2 2 2 2 2 2 2 2 2 2 2 2 2 18 6" xfId="18821" xr:uid="{00000000-0005-0000-0000-0000531E0000}"/>
    <cellStyle name="Normal 2 2 2 2 2 2 2 2 2 2 2 2 2 2 2 2 2 2 2 2 2 2 2 2 2 2 2 2 2 2 2 2 2 2 18 7" xfId="21825" xr:uid="{00000000-0005-0000-0000-0000541E0000}"/>
    <cellStyle name="Normal 2 2 2 2 2 2 2 2 2 2 2 2 2 2 2 2 2 2 2 2 2 2 2 2 2 2 2 2 2 2 2 2 2 2 18 8" xfId="30528" xr:uid="{00000000-0005-0000-0000-0000551E0000}"/>
    <cellStyle name="Normal 2 2 2 2 2 2 2 2 2 2 2 2 2 2 2 2 2 2 2 2 2 2 2 2 2 2 2 2 2 2 2 2 2 2 18 9" xfId="27429" xr:uid="{00000000-0005-0000-0000-0000561E0000}"/>
    <cellStyle name="Normal 2 2 2 2 2 2 2 2 2 2 2 2 2 2 2 2 2 2 2 2 2 2 2 2 2 2 2 2 2 2 2 2 2 2 18_Tabla M" xfId="36449" xr:uid="{00000000-0005-0000-0000-0000571E0000}"/>
    <cellStyle name="Normal 2 2 2 2 2 2 2 2 2 2 2 2 2 2 2 2 2 2 2 2 2 2 2 2 2 2 2 2 2 2 2 2 2 2 19" xfId="3624" xr:uid="{00000000-0005-0000-0000-0000581E0000}"/>
    <cellStyle name="Normal 2 2 2 2 2 2 2 2 2 2 2 2 2 2 2 2 2 2 2 2 2 2 2 2 2 2 2 2 2 2 2 2 2 2 19 10" xfId="35381" xr:uid="{00000000-0005-0000-0000-0000591E0000}"/>
    <cellStyle name="Normal 2 2 2 2 2 2 2 2 2 2 2 2 2 2 2 2 2 2 2 2 2 2 2 2 2 2 2 2 2 2 2 2 2 2 19 2" xfId="8241" xr:uid="{00000000-0005-0000-0000-00005A1E0000}"/>
    <cellStyle name="Normal 2 2 2 2 2 2 2 2 2 2 2 2 2 2 2 2 2 2 2 2 2 2 2 2 2 2 2 2 2 2 2 2 2 2 19 3" xfId="9485" xr:uid="{00000000-0005-0000-0000-00005B1E0000}"/>
    <cellStyle name="Normal 2 2 2 2 2 2 2 2 2 2 2 2 2 2 2 2 2 2 2 2 2 2 2 2 2 2 2 2 2 2 2 2 2 2 19 4" xfId="12623" xr:uid="{00000000-0005-0000-0000-00005C1E0000}"/>
    <cellStyle name="Normal 2 2 2 2 2 2 2 2 2 2 2 2 2 2 2 2 2 2 2 2 2 2 2 2 2 2 2 2 2 2 2 2 2 2 19 5" xfId="15742" xr:uid="{00000000-0005-0000-0000-00005D1E0000}"/>
    <cellStyle name="Normal 2 2 2 2 2 2 2 2 2 2 2 2 2 2 2 2 2 2 2 2 2 2 2 2 2 2 2 2 2 2 2 2 2 2 19 6" xfId="18820" xr:uid="{00000000-0005-0000-0000-00005E1E0000}"/>
    <cellStyle name="Normal 2 2 2 2 2 2 2 2 2 2 2 2 2 2 2 2 2 2 2 2 2 2 2 2 2 2 2 2 2 2 2 2 2 2 19 7" xfId="21824" xr:uid="{00000000-0005-0000-0000-00005F1E0000}"/>
    <cellStyle name="Normal 2 2 2 2 2 2 2 2 2 2 2 2 2 2 2 2 2 2 2 2 2 2 2 2 2 2 2 2 2 2 2 2 2 2 19 8" xfId="29359" xr:uid="{00000000-0005-0000-0000-0000601E0000}"/>
    <cellStyle name="Normal 2 2 2 2 2 2 2 2 2 2 2 2 2 2 2 2 2 2 2 2 2 2 2 2 2 2 2 2 2 2 2 2 2 2 19 9" xfId="29485" xr:uid="{00000000-0005-0000-0000-0000611E0000}"/>
    <cellStyle name="Normal 2 2 2 2 2 2 2 2 2 2 2 2 2 2 2 2 2 2 2 2 2 2 2 2 2 2 2 2 2 2 2 2 2 2 19_Tabla M" xfId="36450" xr:uid="{00000000-0005-0000-0000-0000621E0000}"/>
    <cellStyle name="Normal 2 2 2 2 2 2 2 2 2 2 2 2 2 2 2 2 2 2 2 2 2 2 2 2 2 2 2 2 2 2 2 2 2 2 2" xfId="3625" xr:uid="{00000000-0005-0000-0000-0000631E0000}"/>
    <cellStyle name="Normal 2 2 2 2 2 2 2 2 2 2 2 2 2 2 2 2 2 2 2 2 2 2 2 2 2 2 2 2 2 2 2 2 2 2 2 10" xfId="3626" xr:uid="{00000000-0005-0000-0000-0000641E0000}"/>
    <cellStyle name="Normal 2 2 2 2 2 2 2 2 2 2 2 2 2 2 2 2 2 2 2 2 2 2 2 2 2 2 2 2 2 2 2 2 2 2 2 11" xfId="3627" xr:uid="{00000000-0005-0000-0000-0000651E0000}"/>
    <cellStyle name="Normal 2 2 2 2 2 2 2 2 2 2 2 2 2 2 2 2 2 2 2 2 2 2 2 2 2 2 2 2 2 2 2 2 2 2 2 12" xfId="3628" xr:uid="{00000000-0005-0000-0000-0000661E0000}"/>
    <cellStyle name="Normal 2 2 2 2 2 2 2 2 2 2 2 2 2 2 2 2 2 2 2 2 2 2 2 2 2 2 2 2 2 2 2 2 2 2 2 13" xfId="3629" xr:uid="{00000000-0005-0000-0000-0000671E0000}"/>
    <cellStyle name="Normal 2 2 2 2 2 2 2 2 2 2 2 2 2 2 2 2 2 2 2 2 2 2 2 2 2 2 2 2 2 2 2 2 2 2 2 14" xfId="3630" xr:uid="{00000000-0005-0000-0000-0000681E0000}"/>
    <cellStyle name="Normal 2 2 2 2 2 2 2 2 2 2 2 2 2 2 2 2 2 2 2 2 2 2 2 2 2 2 2 2 2 2 2 2 2 2 2 15" xfId="3631" xr:uid="{00000000-0005-0000-0000-0000691E0000}"/>
    <cellStyle name="Normal 2 2 2 2 2 2 2 2 2 2 2 2 2 2 2 2 2 2 2 2 2 2 2 2 2 2 2 2 2 2 2 2 2 2 2 16" xfId="3632" xr:uid="{00000000-0005-0000-0000-00006A1E0000}"/>
    <cellStyle name="Normal 2 2 2 2 2 2 2 2 2 2 2 2 2 2 2 2 2 2 2 2 2 2 2 2 2 2 2 2 2 2 2 2 2 2 2 17" xfId="3633" xr:uid="{00000000-0005-0000-0000-00006B1E0000}"/>
    <cellStyle name="Normal 2 2 2 2 2 2 2 2 2 2 2 2 2 2 2 2 2 2 2 2 2 2 2 2 2 2 2 2 2 2 2 2 2 2 2 18" xfId="3634" xr:uid="{00000000-0005-0000-0000-00006C1E0000}"/>
    <cellStyle name="Normal 2 2 2 2 2 2 2 2 2 2 2 2 2 2 2 2 2 2 2 2 2 2 2 2 2 2 2 2 2 2 2 2 2 2 2 19" xfId="3635" xr:uid="{00000000-0005-0000-0000-00006D1E0000}"/>
    <cellStyle name="Normal 2 2 2 2 2 2 2 2 2 2 2 2 2 2 2 2 2 2 2 2 2 2 2 2 2 2 2 2 2 2 2 2 2 2 2 2" xfId="3636" xr:uid="{00000000-0005-0000-0000-00006E1E0000}"/>
    <cellStyle name="Normal 2 2 2 2 2 2 2 2 2 2 2 2 2 2 2 2 2 2 2 2 2 2 2 2 2 2 2 2 2 2 2 2 2 2 2 2 10" xfId="3637" xr:uid="{00000000-0005-0000-0000-00006F1E0000}"/>
    <cellStyle name="Normal 2 2 2 2 2 2 2 2 2 2 2 2 2 2 2 2 2 2 2 2 2 2 2 2 2 2 2 2 2 2 2 2 2 2 2 2 10 10" xfId="35648" xr:uid="{00000000-0005-0000-0000-0000701E0000}"/>
    <cellStyle name="Normal 2 2 2 2 2 2 2 2 2 2 2 2 2 2 2 2 2 2 2 2 2 2 2 2 2 2 2 2 2 2 2 2 2 2 2 2 10 2" xfId="8254" xr:uid="{00000000-0005-0000-0000-0000711E0000}"/>
    <cellStyle name="Normal 2 2 2 2 2 2 2 2 2 2 2 2 2 2 2 2 2 2 2 2 2 2 2 2 2 2 2 2 2 2 2 2 2 2 2 2 10 3" xfId="9427" xr:uid="{00000000-0005-0000-0000-0000721E0000}"/>
    <cellStyle name="Normal 2 2 2 2 2 2 2 2 2 2 2 2 2 2 2 2 2 2 2 2 2 2 2 2 2 2 2 2 2 2 2 2 2 2 2 2 10 4" xfId="12565" xr:uid="{00000000-0005-0000-0000-0000731E0000}"/>
    <cellStyle name="Normal 2 2 2 2 2 2 2 2 2 2 2 2 2 2 2 2 2 2 2 2 2 2 2 2 2 2 2 2 2 2 2 2 2 2 2 2 10 5" xfId="15684" xr:uid="{00000000-0005-0000-0000-0000741E0000}"/>
    <cellStyle name="Normal 2 2 2 2 2 2 2 2 2 2 2 2 2 2 2 2 2 2 2 2 2 2 2 2 2 2 2 2 2 2 2 2 2 2 2 2 10 6" xfId="18762" xr:uid="{00000000-0005-0000-0000-0000751E0000}"/>
    <cellStyle name="Normal 2 2 2 2 2 2 2 2 2 2 2 2 2 2 2 2 2 2 2 2 2 2 2 2 2 2 2 2 2 2 2 2 2 2 2 2 10 7" xfId="21766" xr:uid="{00000000-0005-0000-0000-0000761E0000}"/>
    <cellStyle name="Normal 2 2 2 2 2 2 2 2 2 2 2 2 2 2 2 2 2 2 2 2 2 2 2 2 2 2 2 2 2 2 2 2 2 2 2 2 10 8" xfId="31641" xr:uid="{00000000-0005-0000-0000-0000771E0000}"/>
    <cellStyle name="Normal 2 2 2 2 2 2 2 2 2 2 2 2 2 2 2 2 2 2 2 2 2 2 2 2 2 2 2 2 2 2 2 2 2 2 2 2 10 9" xfId="33238" xr:uid="{00000000-0005-0000-0000-0000781E0000}"/>
    <cellStyle name="Normal 2 2 2 2 2 2 2 2 2 2 2 2 2 2 2 2 2 2 2 2 2 2 2 2 2 2 2 2 2 2 2 2 2 2 2 2 10_Tabla M" xfId="36453" xr:uid="{00000000-0005-0000-0000-0000791E0000}"/>
    <cellStyle name="Normal 2 2 2 2 2 2 2 2 2 2 2 2 2 2 2 2 2 2 2 2 2 2 2 2 2 2 2 2 2 2 2 2 2 2 2 2 11" xfId="3638" xr:uid="{00000000-0005-0000-0000-00007A1E0000}"/>
    <cellStyle name="Normal 2 2 2 2 2 2 2 2 2 2 2 2 2 2 2 2 2 2 2 2 2 2 2 2 2 2 2 2 2 2 2 2 2 2 2 2 11 10" xfId="35380" xr:uid="{00000000-0005-0000-0000-00007B1E0000}"/>
    <cellStyle name="Normal 2 2 2 2 2 2 2 2 2 2 2 2 2 2 2 2 2 2 2 2 2 2 2 2 2 2 2 2 2 2 2 2 2 2 2 2 11 2" xfId="8255" xr:uid="{00000000-0005-0000-0000-00007C1E0000}"/>
    <cellStyle name="Normal 2 2 2 2 2 2 2 2 2 2 2 2 2 2 2 2 2 2 2 2 2 2 2 2 2 2 2 2 2 2 2 2 2 2 2 2 11 3" xfId="9426" xr:uid="{00000000-0005-0000-0000-00007D1E0000}"/>
    <cellStyle name="Normal 2 2 2 2 2 2 2 2 2 2 2 2 2 2 2 2 2 2 2 2 2 2 2 2 2 2 2 2 2 2 2 2 2 2 2 2 11 4" xfId="12564" xr:uid="{00000000-0005-0000-0000-00007E1E0000}"/>
    <cellStyle name="Normal 2 2 2 2 2 2 2 2 2 2 2 2 2 2 2 2 2 2 2 2 2 2 2 2 2 2 2 2 2 2 2 2 2 2 2 2 11 5" xfId="15683" xr:uid="{00000000-0005-0000-0000-00007F1E0000}"/>
    <cellStyle name="Normal 2 2 2 2 2 2 2 2 2 2 2 2 2 2 2 2 2 2 2 2 2 2 2 2 2 2 2 2 2 2 2 2 2 2 2 2 11 6" xfId="18761" xr:uid="{00000000-0005-0000-0000-0000801E0000}"/>
    <cellStyle name="Normal 2 2 2 2 2 2 2 2 2 2 2 2 2 2 2 2 2 2 2 2 2 2 2 2 2 2 2 2 2 2 2 2 2 2 2 2 11 7" xfId="21765" xr:uid="{00000000-0005-0000-0000-0000811E0000}"/>
    <cellStyle name="Normal 2 2 2 2 2 2 2 2 2 2 2 2 2 2 2 2 2 2 2 2 2 2 2 2 2 2 2 2 2 2 2 2 2 2 2 2 11 8" xfId="30527" xr:uid="{00000000-0005-0000-0000-0000821E0000}"/>
    <cellStyle name="Normal 2 2 2 2 2 2 2 2 2 2 2 2 2 2 2 2 2 2 2 2 2 2 2 2 2 2 2 2 2 2 2 2 2 2 2 2 11 9" xfId="30857" xr:uid="{00000000-0005-0000-0000-0000831E0000}"/>
    <cellStyle name="Normal 2 2 2 2 2 2 2 2 2 2 2 2 2 2 2 2 2 2 2 2 2 2 2 2 2 2 2 2 2 2 2 2 2 2 2 2 11_Tabla M" xfId="36454" xr:uid="{00000000-0005-0000-0000-0000841E0000}"/>
    <cellStyle name="Normal 2 2 2 2 2 2 2 2 2 2 2 2 2 2 2 2 2 2 2 2 2 2 2 2 2 2 2 2 2 2 2 2 2 2 2 2 12" xfId="3639" xr:uid="{00000000-0005-0000-0000-0000851E0000}"/>
    <cellStyle name="Normal 2 2 2 2 2 2 2 2 2 2 2 2 2 2 2 2 2 2 2 2 2 2 2 2 2 2 2 2 2 2 2 2 2 2 2 2 12 10" xfId="34928" xr:uid="{00000000-0005-0000-0000-0000861E0000}"/>
    <cellStyle name="Normal 2 2 2 2 2 2 2 2 2 2 2 2 2 2 2 2 2 2 2 2 2 2 2 2 2 2 2 2 2 2 2 2 2 2 2 2 12 2" xfId="8256" xr:uid="{00000000-0005-0000-0000-0000871E0000}"/>
    <cellStyle name="Normal 2 2 2 2 2 2 2 2 2 2 2 2 2 2 2 2 2 2 2 2 2 2 2 2 2 2 2 2 2 2 2 2 2 2 2 2 12 3" xfId="9425" xr:uid="{00000000-0005-0000-0000-0000881E0000}"/>
    <cellStyle name="Normal 2 2 2 2 2 2 2 2 2 2 2 2 2 2 2 2 2 2 2 2 2 2 2 2 2 2 2 2 2 2 2 2 2 2 2 2 12 4" xfId="12563" xr:uid="{00000000-0005-0000-0000-0000891E0000}"/>
    <cellStyle name="Normal 2 2 2 2 2 2 2 2 2 2 2 2 2 2 2 2 2 2 2 2 2 2 2 2 2 2 2 2 2 2 2 2 2 2 2 2 12 5" xfId="15682" xr:uid="{00000000-0005-0000-0000-00008A1E0000}"/>
    <cellStyle name="Normal 2 2 2 2 2 2 2 2 2 2 2 2 2 2 2 2 2 2 2 2 2 2 2 2 2 2 2 2 2 2 2 2 2 2 2 2 12 6" xfId="18760" xr:uid="{00000000-0005-0000-0000-00008B1E0000}"/>
    <cellStyle name="Normal 2 2 2 2 2 2 2 2 2 2 2 2 2 2 2 2 2 2 2 2 2 2 2 2 2 2 2 2 2 2 2 2 2 2 2 2 12 7" xfId="21764" xr:uid="{00000000-0005-0000-0000-00008C1E0000}"/>
    <cellStyle name="Normal 2 2 2 2 2 2 2 2 2 2 2 2 2 2 2 2 2 2 2 2 2 2 2 2 2 2 2 2 2 2 2 2 2 2 2 2 12 8" xfId="29358" xr:uid="{00000000-0005-0000-0000-00008D1E0000}"/>
    <cellStyle name="Normal 2 2 2 2 2 2 2 2 2 2 2 2 2 2 2 2 2 2 2 2 2 2 2 2 2 2 2 2 2 2 2 2 2 2 2 2 12 9" xfId="27197" xr:uid="{00000000-0005-0000-0000-00008E1E0000}"/>
    <cellStyle name="Normal 2 2 2 2 2 2 2 2 2 2 2 2 2 2 2 2 2 2 2 2 2 2 2 2 2 2 2 2 2 2 2 2 2 2 2 2 12_Tabla M" xfId="36455" xr:uid="{00000000-0005-0000-0000-00008F1E0000}"/>
    <cellStyle name="Normal 2 2 2 2 2 2 2 2 2 2 2 2 2 2 2 2 2 2 2 2 2 2 2 2 2 2 2 2 2 2 2 2 2 2 2 2 13" xfId="3640" xr:uid="{00000000-0005-0000-0000-0000901E0000}"/>
    <cellStyle name="Normal 2 2 2 2 2 2 2 2 2 2 2 2 2 2 2 2 2 2 2 2 2 2 2 2 2 2 2 2 2 2 2 2 2 2 2 2 13 10" xfId="34475" xr:uid="{00000000-0005-0000-0000-0000911E0000}"/>
    <cellStyle name="Normal 2 2 2 2 2 2 2 2 2 2 2 2 2 2 2 2 2 2 2 2 2 2 2 2 2 2 2 2 2 2 2 2 2 2 2 2 13 2" xfId="8257" xr:uid="{00000000-0005-0000-0000-0000921E0000}"/>
    <cellStyle name="Normal 2 2 2 2 2 2 2 2 2 2 2 2 2 2 2 2 2 2 2 2 2 2 2 2 2 2 2 2 2 2 2 2 2 2 2 2 13 3" xfId="9424" xr:uid="{00000000-0005-0000-0000-0000931E0000}"/>
    <cellStyle name="Normal 2 2 2 2 2 2 2 2 2 2 2 2 2 2 2 2 2 2 2 2 2 2 2 2 2 2 2 2 2 2 2 2 2 2 2 2 13 4" xfId="12562" xr:uid="{00000000-0005-0000-0000-0000941E0000}"/>
    <cellStyle name="Normal 2 2 2 2 2 2 2 2 2 2 2 2 2 2 2 2 2 2 2 2 2 2 2 2 2 2 2 2 2 2 2 2 2 2 2 2 13 5" xfId="15681" xr:uid="{00000000-0005-0000-0000-0000951E0000}"/>
    <cellStyle name="Normal 2 2 2 2 2 2 2 2 2 2 2 2 2 2 2 2 2 2 2 2 2 2 2 2 2 2 2 2 2 2 2 2 2 2 2 2 13 6" xfId="18759" xr:uid="{00000000-0005-0000-0000-0000961E0000}"/>
    <cellStyle name="Normal 2 2 2 2 2 2 2 2 2 2 2 2 2 2 2 2 2 2 2 2 2 2 2 2 2 2 2 2 2 2 2 2 2 2 2 2 13 7" xfId="21763" xr:uid="{00000000-0005-0000-0000-0000971E0000}"/>
    <cellStyle name="Normal 2 2 2 2 2 2 2 2 2 2 2 2 2 2 2 2 2 2 2 2 2 2 2 2 2 2 2 2 2 2 2 2 2 2 2 2 13 8" xfId="28226" xr:uid="{00000000-0005-0000-0000-0000981E0000}"/>
    <cellStyle name="Normal 2 2 2 2 2 2 2 2 2 2 2 2 2 2 2 2 2 2 2 2 2 2 2 2 2 2 2 2 2 2 2 2 2 2 2 2 13 9" xfId="30885" xr:uid="{00000000-0005-0000-0000-0000991E0000}"/>
    <cellStyle name="Normal 2 2 2 2 2 2 2 2 2 2 2 2 2 2 2 2 2 2 2 2 2 2 2 2 2 2 2 2 2 2 2 2 2 2 2 2 13_Tabla M" xfId="36456" xr:uid="{00000000-0005-0000-0000-00009A1E0000}"/>
    <cellStyle name="Normal 2 2 2 2 2 2 2 2 2 2 2 2 2 2 2 2 2 2 2 2 2 2 2 2 2 2 2 2 2 2 2 2 2 2 2 2 14" xfId="3641" xr:uid="{00000000-0005-0000-0000-00009B1E0000}"/>
    <cellStyle name="Normal 2 2 2 2 2 2 2 2 2 2 2 2 2 2 2 2 2 2 2 2 2 2 2 2 2 2 2 2 2 2 2 2 2 2 2 2 14 10" xfId="25449" xr:uid="{00000000-0005-0000-0000-00009C1E0000}"/>
    <cellStyle name="Normal 2 2 2 2 2 2 2 2 2 2 2 2 2 2 2 2 2 2 2 2 2 2 2 2 2 2 2 2 2 2 2 2 2 2 2 2 14 2" xfId="8258" xr:uid="{00000000-0005-0000-0000-00009D1E0000}"/>
    <cellStyle name="Normal 2 2 2 2 2 2 2 2 2 2 2 2 2 2 2 2 2 2 2 2 2 2 2 2 2 2 2 2 2 2 2 2 2 2 2 2 14 3" xfId="9423" xr:uid="{00000000-0005-0000-0000-00009E1E0000}"/>
    <cellStyle name="Normal 2 2 2 2 2 2 2 2 2 2 2 2 2 2 2 2 2 2 2 2 2 2 2 2 2 2 2 2 2 2 2 2 2 2 2 2 14 4" xfId="12561" xr:uid="{00000000-0005-0000-0000-00009F1E0000}"/>
    <cellStyle name="Normal 2 2 2 2 2 2 2 2 2 2 2 2 2 2 2 2 2 2 2 2 2 2 2 2 2 2 2 2 2 2 2 2 2 2 2 2 14 5" xfId="15680" xr:uid="{00000000-0005-0000-0000-0000A01E0000}"/>
    <cellStyle name="Normal 2 2 2 2 2 2 2 2 2 2 2 2 2 2 2 2 2 2 2 2 2 2 2 2 2 2 2 2 2 2 2 2 2 2 2 2 14 6" xfId="18758" xr:uid="{00000000-0005-0000-0000-0000A11E0000}"/>
    <cellStyle name="Normal 2 2 2 2 2 2 2 2 2 2 2 2 2 2 2 2 2 2 2 2 2 2 2 2 2 2 2 2 2 2 2 2 2 2 2 2 14 7" xfId="21762" xr:uid="{00000000-0005-0000-0000-0000A21E0000}"/>
    <cellStyle name="Normal 2 2 2 2 2 2 2 2 2 2 2 2 2 2 2 2 2 2 2 2 2 2 2 2 2 2 2 2 2 2 2 2 2 2 2 2 14 8" xfId="32590" xr:uid="{00000000-0005-0000-0000-0000A31E0000}"/>
    <cellStyle name="Normal 2 2 2 2 2 2 2 2 2 2 2 2 2 2 2 2 2 2 2 2 2 2 2 2 2 2 2 2 2 2 2 2 2 2 2 2 14 9" xfId="33994" xr:uid="{00000000-0005-0000-0000-0000A41E0000}"/>
    <cellStyle name="Normal 2 2 2 2 2 2 2 2 2 2 2 2 2 2 2 2 2 2 2 2 2 2 2 2 2 2 2 2 2 2 2 2 2 2 2 2 14_Tabla M" xfId="36457" xr:uid="{00000000-0005-0000-0000-0000A51E0000}"/>
    <cellStyle name="Normal 2 2 2 2 2 2 2 2 2 2 2 2 2 2 2 2 2 2 2 2 2 2 2 2 2 2 2 2 2 2 2 2 2 2 2 2 15" xfId="3642" xr:uid="{00000000-0005-0000-0000-0000A61E0000}"/>
    <cellStyle name="Normal 2 2 2 2 2 2 2 2 2 2 2 2 2 2 2 2 2 2 2 2 2 2 2 2 2 2 2 2 2 2 2 2 2 2 2 2 15 10" xfId="29949" xr:uid="{00000000-0005-0000-0000-0000A71E0000}"/>
    <cellStyle name="Normal 2 2 2 2 2 2 2 2 2 2 2 2 2 2 2 2 2 2 2 2 2 2 2 2 2 2 2 2 2 2 2 2 2 2 2 2 15 2" xfId="8259" xr:uid="{00000000-0005-0000-0000-0000A81E0000}"/>
    <cellStyle name="Normal 2 2 2 2 2 2 2 2 2 2 2 2 2 2 2 2 2 2 2 2 2 2 2 2 2 2 2 2 2 2 2 2 2 2 2 2 15 3" xfId="9422" xr:uid="{00000000-0005-0000-0000-0000A91E0000}"/>
    <cellStyle name="Normal 2 2 2 2 2 2 2 2 2 2 2 2 2 2 2 2 2 2 2 2 2 2 2 2 2 2 2 2 2 2 2 2 2 2 2 2 15 4" xfId="12560" xr:uid="{00000000-0005-0000-0000-0000AA1E0000}"/>
    <cellStyle name="Normal 2 2 2 2 2 2 2 2 2 2 2 2 2 2 2 2 2 2 2 2 2 2 2 2 2 2 2 2 2 2 2 2 2 2 2 2 15 5" xfId="15679" xr:uid="{00000000-0005-0000-0000-0000AB1E0000}"/>
    <cellStyle name="Normal 2 2 2 2 2 2 2 2 2 2 2 2 2 2 2 2 2 2 2 2 2 2 2 2 2 2 2 2 2 2 2 2 2 2 2 2 15 6" xfId="18757" xr:uid="{00000000-0005-0000-0000-0000AC1E0000}"/>
    <cellStyle name="Normal 2 2 2 2 2 2 2 2 2 2 2 2 2 2 2 2 2 2 2 2 2 2 2 2 2 2 2 2 2 2 2 2 2 2 2 2 15 7" xfId="21761" xr:uid="{00000000-0005-0000-0000-0000AD1E0000}"/>
    <cellStyle name="Normal 2 2 2 2 2 2 2 2 2 2 2 2 2 2 2 2 2 2 2 2 2 2 2 2 2 2 2 2 2 2 2 2 2 2 2 2 15 8" xfId="31640" xr:uid="{00000000-0005-0000-0000-0000AE1E0000}"/>
    <cellStyle name="Normal 2 2 2 2 2 2 2 2 2 2 2 2 2 2 2 2 2 2 2 2 2 2 2 2 2 2 2 2 2 2 2 2 2 2 2 2 15 9" xfId="33237" xr:uid="{00000000-0005-0000-0000-0000AF1E0000}"/>
    <cellStyle name="Normal 2 2 2 2 2 2 2 2 2 2 2 2 2 2 2 2 2 2 2 2 2 2 2 2 2 2 2 2 2 2 2 2 2 2 2 2 15_Tabla M" xfId="36458" xr:uid="{00000000-0005-0000-0000-0000B01E0000}"/>
    <cellStyle name="Normal 2 2 2 2 2 2 2 2 2 2 2 2 2 2 2 2 2 2 2 2 2 2 2 2 2 2 2 2 2 2 2 2 2 2 2 2 16" xfId="3643" xr:uid="{00000000-0005-0000-0000-0000B11E0000}"/>
    <cellStyle name="Normal 2 2 2 2 2 2 2 2 2 2 2 2 2 2 2 2 2 2 2 2 2 2 2 2 2 2 2 2 2 2 2 2 2 2 2 2 16 10" xfId="28740" xr:uid="{00000000-0005-0000-0000-0000B21E0000}"/>
    <cellStyle name="Normal 2 2 2 2 2 2 2 2 2 2 2 2 2 2 2 2 2 2 2 2 2 2 2 2 2 2 2 2 2 2 2 2 2 2 2 2 16 2" xfId="8260" xr:uid="{00000000-0005-0000-0000-0000B31E0000}"/>
    <cellStyle name="Normal 2 2 2 2 2 2 2 2 2 2 2 2 2 2 2 2 2 2 2 2 2 2 2 2 2 2 2 2 2 2 2 2 2 2 2 2 16 3" xfId="9421" xr:uid="{00000000-0005-0000-0000-0000B41E0000}"/>
    <cellStyle name="Normal 2 2 2 2 2 2 2 2 2 2 2 2 2 2 2 2 2 2 2 2 2 2 2 2 2 2 2 2 2 2 2 2 2 2 2 2 16 4" xfId="12559" xr:uid="{00000000-0005-0000-0000-0000B51E0000}"/>
    <cellStyle name="Normal 2 2 2 2 2 2 2 2 2 2 2 2 2 2 2 2 2 2 2 2 2 2 2 2 2 2 2 2 2 2 2 2 2 2 2 2 16 5" xfId="15678" xr:uid="{00000000-0005-0000-0000-0000B61E0000}"/>
    <cellStyle name="Normal 2 2 2 2 2 2 2 2 2 2 2 2 2 2 2 2 2 2 2 2 2 2 2 2 2 2 2 2 2 2 2 2 2 2 2 2 16 6" xfId="18756" xr:uid="{00000000-0005-0000-0000-0000B71E0000}"/>
    <cellStyle name="Normal 2 2 2 2 2 2 2 2 2 2 2 2 2 2 2 2 2 2 2 2 2 2 2 2 2 2 2 2 2 2 2 2 2 2 2 2 16 7" xfId="21760" xr:uid="{00000000-0005-0000-0000-0000B81E0000}"/>
    <cellStyle name="Normal 2 2 2 2 2 2 2 2 2 2 2 2 2 2 2 2 2 2 2 2 2 2 2 2 2 2 2 2 2 2 2 2 2 2 2 2 16 8" xfId="30526" xr:uid="{00000000-0005-0000-0000-0000B91E0000}"/>
    <cellStyle name="Normal 2 2 2 2 2 2 2 2 2 2 2 2 2 2 2 2 2 2 2 2 2 2 2 2 2 2 2 2 2 2 2 2 2 2 2 2 16 9" xfId="26975" xr:uid="{00000000-0005-0000-0000-0000BA1E0000}"/>
    <cellStyle name="Normal 2 2 2 2 2 2 2 2 2 2 2 2 2 2 2 2 2 2 2 2 2 2 2 2 2 2 2 2 2 2 2 2 2 2 2 2 16_Tabla M" xfId="36459" xr:uid="{00000000-0005-0000-0000-0000BB1E0000}"/>
    <cellStyle name="Normal 2 2 2 2 2 2 2 2 2 2 2 2 2 2 2 2 2 2 2 2 2 2 2 2 2 2 2 2 2 2 2 2 2 2 2 2 17" xfId="3644" xr:uid="{00000000-0005-0000-0000-0000BC1E0000}"/>
    <cellStyle name="Normal 2 2 2 2 2 2 2 2 2 2 2 2 2 2 2 2 2 2 2 2 2 2 2 2 2 2 2 2 2 2 2 2 2 2 2 2 17 10" xfId="35741" xr:uid="{00000000-0005-0000-0000-0000BD1E0000}"/>
    <cellStyle name="Normal 2 2 2 2 2 2 2 2 2 2 2 2 2 2 2 2 2 2 2 2 2 2 2 2 2 2 2 2 2 2 2 2 2 2 2 2 17 2" xfId="8261" xr:uid="{00000000-0005-0000-0000-0000BE1E0000}"/>
    <cellStyle name="Normal 2 2 2 2 2 2 2 2 2 2 2 2 2 2 2 2 2 2 2 2 2 2 2 2 2 2 2 2 2 2 2 2 2 2 2 2 17 3" xfId="9420" xr:uid="{00000000-0005-0000-0000-0000BF1E0000}"/>
    <cellStyle name="Normal 2 2 2 2 2 2 2 2 2 2 2 2 2 2 2 2 2 2 2 2 2 2 2 2 2 2 2 2 2 2 2 2 2 2 2 2 17 4" xfId="12558" xr:uid="{00000000-0005-0000-0000-0000C01E0000}"/>
    <cellStyle name="Normal 2 2 2 2 2 2 2 2 2 2 2 2 2 2 2 2 2 2 2 2 2 2 2 2 2 2 2 2 2 2 2 2 2 2 2 2 17 5" xfId="15677" xr:uid="{00000000-0005-0000-0000-0000C11E0000}"/>
    <cellStyle name="Normal 2 2 2 2 2 2 2 2 2 2 2 2 2 2 2 2 2 2 2 2 2 2 2 2 2 2 2 2 2 2 2 2 2 2 2 2 17 6" xfId="18755" xr:uid="{00000000-0005-0000-0000-0000C21E0000}"/>
    <cellStyle name="Normal 2 2 2 2 2 2 2 2 2 2 2 2 2 2 2 2 2 2 2 2 2 2 2 2 2 2 2 2 2 2 2 2 2 2 2 2 17 7" xfId="21759" xr:uid="{00000000-0005-0000-0000-0000C31E0000}"/>
    <cellStyle name="Normal 2 2 2 2 2 2 2 2 2 2 2 2 2 2 2 2 2 2 2 2 2 2 2 2 2 2 2 2 2 2 2 2 2 2 2 2 17 8" xfId="29357" xr:uid="{00000000-0005-0000-0000-0000C41E0000}"/>
    <cellStyle name="Normal 2 2 2 2 2 2 2 2 2 2 2 2 2 2 2 2 2 2 2 2 2 2 2 2 2 2 2 2 2 2 2 2 2 2 2 2 17 9" xfId="28354" xr:uid="{00000000-0005-0000-0000-0000C51E0000}"/>
    <cellStyle name="Normal 2 2 2 2 2 2 2 2 2 2 2 2 2 2 2 2 2 2 2 2 2 2 2 2 2 2 2 2 2 2 2 2 2 2 2 2 17_Tabla M" xfId="36460" xr:uid="{00000000-0005-0000-0000-0000C61E0000}"/>
    <cellStyle name="Normal 2 2 2 2 2 2 2 2 2 2 2 2 2 2 2 2 2 2 2 2 2 2 2 2 2 2 2 2 2 2 2 2 2 2 2 2 18" xfId="3645" xr:uid="{00000000-0005-0000-0000-0000C71E0000}"/>
    <cellStyle name="Normal 2 2 2 2 2 2 2 2 2 2 2 2 2 2 2 2 2 2 2 2 2 2 2 2 2 2 2 2 2 2 2 2 2 2 2 2 18 10" xfId="35379" xr:uid="{00000000-0005-0000-0000-0000C81E0000}"/>
    <cellStyle name="Normal 2 2 2 2 2 2 2 2 2 2 2 2 2 2 2 2 2 2 2 2 2 2 2 2 2 2 2 2 2 2 2 2 2 2 2 2 18 2" xfId="8262" xr:uid="{00000000-0005-0000-0000-0000C91E0000}"/>
    <cellStyle name="Normal 2 2 2 2 2 2 2 2 2 2 2 2 2 2 2 2 2 2 2 2 2 2 2 2 2 2 2 2 2 2 2 2 2 2 2 2 18 3" xfId="9419" xr:uid="{00000000-0005-0000-0000-0000CA1E0000}"/>
    <cellStyle name="Normal 2 2 2 2 2 2 2 2 2 2 2 2 2 2 2 2 2 2 2 2 2 2 2 2 2 2 2 2 2 2 2 2 2 2 2 2 18 4" xfId="12557" xr:uid="{00000000-0005-0000-0000-0000CB1E0000}"/>
    <cellStyle name="Normal 2 2 2 2 2 2 2 2 2 2 2 2 2 2 2 2 2 2 2 2 2 2 2 2 2 2 2 2 2 2 2 2 2 2 2 2 18 5" xfId="15676" xr:uid="{00000000-0005-0000-0000-0000CC1E0000}"/>
    <cellStyle name="Normal 2 2 2 2 2 2 2 2 2 2 2 2 2 2 2 2 2 2 2 2 2 2 2 2 2 2 2 2 2 2 2 2 2 2 2 2 18 6" xfId="18754" xr:uid="{00000000-0005-0000-0000-0000CD1E0000}"/>
    <cellStyle name="Normal 2 2 2 2 2 2 2 2 2 2 2 2 2 2 2 2 2 2 2 2 2 2 2 2 2 2 2 2 2 2 2 2 2 2 2 2 18 7" xfId="21758" xr:uid="{00000000-0005-0000-0000-0000CE1E0000}"/>
    <cellStyle name="Normal 2 2 2 2 2 2 2 2 2 2 2 2 2 2 2 2 2 2 2 2 2 2 2 2 2 2 2 2 2 2 2 2 2 2 2 2 18 8" xfId="28225" xr:uid="{00000000-0005-0000-0000-0000CF1E0000}"/>
    <cellStyle name="Normal 2 2 2 2 2 2 2 2 2 2 2 2 2 2 2 2 2 2 2 2 2 2 2 2 2 2 2 2 2 2 2 2 2 2 2 2 18 9" xfId="31897" xr:uid="{00000000-0005-0000-0000-0000D01E0000}"/>
    <cellStyle name="Normal 2 2 2 2 2 2 2 2 2 2 2 2 2 2 2 2 2 2 2 2 2 2 2 2 2 2 2 2 2 2 2 2 2 2 2 2 18_Tabla M" xfId="36461" xr:uid="{00000000-0005-0000-0000-0000D11E0000}"/>
    <cellStyle name="Normal 2 2 2 2 2 2 2 2 2 2 2 2 2 2 2 2 2 2 2 2 2 2 2 2 2 2 2 2 2 2 2 2 2 2 2 2 19" xfId="3646" xr:uid="{00000000-0005-0000-0000-0000D21E0000}"/>
    <cellStyle name="Normal 2 2 2 2 2 2 2 2 2 2 2 2 2 2 2 2 2 2 2 2 2 2 2 2 2 2 2 2 2 2 2 2 2 2 2 2 19 10" xfId="34927" xr:uid="{00000000-0005-0000-0000-0000D31E0000}"/>
    <cellStyle name="Normal 2 2 2 2 2 2 2 2 2 2 2 2 2 2 2 2 2 2 2 2 2 2 2 2 2 2 2 2 2 2 2 2 2 2 2 2 19 2" xfId="8263" xr:uid="{00000000-0005-0000-0000-0000D41E0000}"/>
    <cellStyle name="Normal 2 2 2 2 2 2 2 2 2 2 2 2 2 2 2 2 2 2 2 2 2 2 2 2 2 2 2 2 2 2 2 2 2 2 2 2 19 3" xfId="9418" xr:uid="{00000000-0005-0000-0000-0000D51E0000}"/>
    <cellStyle name="Normal 2 2 2 2 2 2 2 2 2 2 2 2 2 2 2 2 2 2 2 2 2 2 2 2 2 2 2 2 2 2 2 2 2 2 2 2 19 4" xfId="12556" xr:uid="{00000000-0005-0000-0000-0000D61E0000}"/>
    <cellStyle name="Normal 2 2 2 2 2 2 2 2 2 2 2 2 2 2 2 2 2 2 2 2 2 2 2 2 2 2 2 2 2 2 2 2 2 2 2 2 19 5" xfId="15675" xr:uid="{00000000-0005-0000-0000-0000D71E0000}"/>
    <cellStyle name="Normal 2 2 2 2 2 2 2 2 2 2 2 2 2 2 2 2 2 2 2 2 2 2 2 2 2 2 2 2 2 2 2 2 2 2 2 2 19 6" xfId="18753" xr:uid="{00000000-0005-0000-0000-0000D81E0000}"/>
    <cellStyle name="Normal 2 2 2 2 2 2 2 2 2 2 2 2 2 2 2 2 2 2 2 2 2 2 2 2 2 2 2 2 2 2 2 2 2 2 2 2 19 7" xfId="21757" xr:uid="{00000000-0005-0000-0000-0000D91E0000}"/>
    <cellStyle name="Normal 2 2 2 2 2 2 2 2 2 2 2 2 2 2 2 2 2 2 2 2 2 2 2 2 2 2 2 2 2 2 2 2 2 2 2 2 19 8" xfId="32589" xr:uid="{00000000-0005-0000-0000-0000DA1E0000}"/>
    <cellStyle name="Normal 2 2 2 2 2 2 2 2 2 2 2 2 2 2 2 2 2 2 2 2 2 2 2 2 2 2 2 2 2 2 2 2 2 2 2 2 19 9" xfId="33993" xr:uid="{00000000-0005-0000-0000-0000DB1E0000}"/>
    <cellStyle name="Normal 2 2 2 2 2 2 2 2 2 2 2 2 2 2 2 2 2 2 2 2 2 2 2 2 2 2 2 2 2 2 2 2 2 2 2 2 19_Tabla M" xfId="36462" xr:uid="{00000000-0005-0000-0000-0000DC1E0000}"/>
    <cellStyle name="Normal 2 2 2 2 2 2 2 2 2 2 2 2 2 2 2 2 2 2 2 2 2 2 2 2 2 2 2 2 2 2 2 2 2 2 2 2 2" xfId="3647" xr:uid="{00000000-0005-0000-0000-0000DD1E0000}"/>
    <cellStyle name="Normal 2 2 2 2 2 2 2 2 2 2 2 2 2 2 2 2 2 2 2 2 2 2 2 2 2 2 2 2 2 2 2 2 2 2 2 2 2 10" xfId="3648" xr:uid="{00000000-0005-0000-0000-0000DE1E0000}"/>
    <cellStyle name="Normal 2 2 2 2 2 2 2 2 2 2 2 2 2 2 2 2 2 2 2 2 2 2 2 2 2 2 2 2 2 2 2 2 2 2 2 2 2 11" xfId="3649" xr:uid="{00000000-0005-0000-0000-0000DF1E0000}"/>
    <cellStyle name="Normal 2 2 2 2 2 2 2 2 2 2 2 2 2 2 2 2 2 2 2 2 2 2 2 2 2 2 2 2 2 2 2 2 2 2 2 2 2 12" xfId="3650" xr:uid="{00000000-0005-0000-0000-0000E01E0000}"/>
    <cellStyle name="Normal 2 2 2 2 2 2 2 2 2 2 2 2 2 2 2 2 2 2 2 2 2 2 2 2 2 2 2 2 2 2 2 2 2 2 2 2 2 13" xfId="3651" xr:uid="{00000000-0005-0000-0000-0000E11E0000}"/>
    <cellStyle name="Normal 2 2 2 2 2 2 2 2 2 2 2 2 2 2 2 2 2 2 2 2 2 2 2 2 2 2 2 2 2 2 2 2 2 2 2 2 2 14" xfId="3652" xr:uid="{00000000-0005-0000-0000-0000E21E0000}"/>
    <cellStyle name="Normal 2 2 2 2 2 2 2 2 2 2 2 2 2 2 2 2 2 2 2 2 2 2 2 2 2 2 2 2 2 2 2 2 2 2 2 2 2 15" xfId="3653" xr:uid="{00000000-0005-0000-0000-0000E31E0000}"/>
    <cellStyle name="Normal 2 2 2 2 2 2 2 2 2 2 2 2 2 2 2 2 2 2 2 2 2 2 2 2 2 2 2 2 2 2 2 2 2 2 2 2 2 16" xfId="3654" xr:uid="{00000000-0005-0000-0000-0000E41E0000}"/>
    <cellStyle name="Normal 2 2 2 2 2 2 2 2 2 2 2 2 2 2 2 2 2 2 2 2 2 2 2 2 2 2 2 2 2 2 2 2 2 2 2 2 2 17" xfId="3655" xr:uid="{00000000-0005-0000-0000-0000E51E0000}"/>
    <cellStyle name="Normal 2 2 2 2 2 2 2 2 2 2 2 2 2 2 2 2 2 2 2 2 2 2 2 2 2 2 2 2 2 2 2 2 2 2 2 2 2 18" xfId="3656" xr:uid="{00000000-0005-0000-0000-0000E61E0000}"/>
    <cellStyle name="Normal 2 2 2 2 2 2 2 2 2 2 2 2 2 2 2 2 2 2 2 2 2 2 2 2 2 2 2 2 2 2 2 2 2 2 2 2 2 19" xfId="3657" xr:uid="{00000000-0005-0000-0000-0000E71E0000}"/>
    <cellStyle name="Normal 2 2 2 2 2 2 2 2 2 2 2 2 2 2 2 2 2 2 2 2 2 2 2 2 2 2 2 2 2 2 2 2 2 2 2 2 2 2" xfId="3658" xr:uid="{00000000-0005-0000-0000-0000E81E0000}"/>
    <cellStyle name="Normal 2 2 2 2 2 2 2 2 2 2 2 2 2 2 2 2 2 2 2 2 2 2 2 2 2 2 2 2 2 2 2 2 2 2 2 2 2 2 10" xfId="3659" xr:uid="{00000000-0005-0000-0000-0000E91E0000}"/>
    <cellStyle name="Normal 2 2 2 2 2 2 2 2 2 2 2 2 2 2 2 2 2 2 2 2 2 2 2 2 2 2 2 2 2 2 2 2 2 2 2 2 2 2 10 10" xfId="35378" xr:uid="{00000000-0005-0000-0000-0000EA1E0000}"/>
    <cellStyle name="Normal 2 2 2 2 2 2 2 2 2 2 2 2 2 2 2 2 2 2 2 2 2 2 2 2 2 2 2 2 2 2 2 2 2 2 2 2 2 2 10 2" xfId="8276" xr:uid="{00000000-0005-0000-0000-0000EB1E0000}"/>
    <cellStyle name="Normal 2 2 2 2 2 2 2 2 2 2 2 2 2 2 2 2 2 2 2 2 2 2 2 2 2 2 2 2 2 2 2 2 2 2 2 2 2 2 10 3" xfId="9405" xr:uid="{00000000-0005-0000-0000-0000EC1E0000}"/>
    <cellStyle name="Normal 2 2 2 2 2 2 2 2 2 2 2 2 2 2 2 2 2 2 2 2 2 2 2 2 2 2 2 2 2 2 2 2 2 2 2 2 2 2 10 4" xfId="12543" xr:uid="{00000000-0005-0000-0000-0000ED1E0000}"/>
    <cellStyle name="Normal 2 2 2 2 2 2 2 2 2 2 2 2 2 2 2 2 2 2 2 2 2 2 2 2 2 2 2 2 2 2 2 2 2 2 2 2 2 2 10 5" xfId="15662" xr:uid="{00000000-0005-0000-0000-0000EE1E0000}"/>
    <cellStyle name="Normal 2 2 2 2 2 2 2 2 2 2 2 2 2 2 2 2 2 2 2 2 2 2 2 2 2 2 2 2 2 2 2 2 2 2 2 2 2 2 10 6" xfId="18740" xr:uid="{00000000-0005-0000-0000-0000EF1E0000}"/>
    <cellStyle name="Normal 2 2 2 2 2 2 2 2 2 2 2 2 2 2 2 2 2 2 2 2 2 2 2 2 2 2 2 2 2 2 2 2 2 2 2 2 2 2 10 7" xfId="21744" xr:uid="{00000000-0005-0000-0000-0000F01E0000}"/>
    <cellStyle name="Normal 2 2 2 2 2 2 2 2 2 2 2 2 2 2 2 2 2 2 2 2 2 2 2 2 2 2 2 2 2 2 2 2 2 2 2 2 2 2 10 8" xfId="29356" xr:uid="{00000000-0005-0000-0000-0000F11E0000}"/>
    <cellStyle name="Normal 2 2 2 2 2 2 2 2 2 2 2 2 2 2 2 2 2 2 2 2 2 2 2 2 2 2 2 2 2 2 2 2 2 2 2 2 2 2 10 9" xfId="31765" xr:uid="{00000000-0005-0000-0000-0000F21E0000}"/>
    <cellStyle name="Normal 2 2 2 2 2 2 2 2 2 2 2 2 2 2 2 2 2 2 2 2 2 2 2 2 2 2 2 2 2 2 2 2 2 2 2 2 2 2 10_Tabla M" xfId="36465" xr:uid="{00000000-0005-0000-0000-0000F31E0000}"/>
    <cellStyle name="Normal 2 2 2 2 2 2 2 2 2 2 2 2 2 2 2 2 2 2 2 2 2 2 2 2 2 2 2 2 2 2 2 2 2 2 2 2 2 2 11" xfId="3660" xr:uid="{00000000-0005-0000-0000-0000F41E0000}"/>
    <cellStyle name="Normal 2 2 2 2 2 2 2 2 2 2 2 2 2 2 2 2 2 2 2 2 2 2 2 2 2 2 2 2 2 2 2 2 2 2 2 2 2 2 11 10" xfId="34926" xr:uid="{00000000-0005-0000-0000-0000F51E0000}"/>
    <cellStyle name="Normal 2 2 2 2 2 2 2 2 2 2 2 2 2 2 2 2 2 2 2 2 2 2 2 2 2 2 2 2 2 2 2 2 2 2 2 2 2 2 11 2" xfId="8277" xr:uid="{00000000-0005-0000-0000-0000F61E0000}"/>
    <cellStyle name="Normal 2 2 2 2 2 2 2 2 2 2 2 2 2 2 2 2 2 2 2 2 2 2 2 2 2 2 2 2 2 2 2 2 2 2 2 2 2 2 11 3" xfId="9404" xr:uid="{00000000-0005-0000-0000-0000F71E0000}"/>
    <cellStyle name="Normal 2 2 2 2 2 2 2 2 2 2 2 2 2 2 2 2 2 2 2 2 2 2 2 2 2 2 2 2 2 2 2 2 2 2 2 2 2 2 11 4" xfId="12542" xr:uid="{00000000-0005-0000-0000-0000F81E0000}"/>
    <cellStyle name="Normal 2 2 2 2 2 2 2 2 2 2 2 2 2 2 2 2 2 2 2 2 2 2 2 2 2 2 2 2 2 2 2 2 2 2 2 2 2 2 11 5" xfId="15661" xr:uid="{00000000-0005-0000-0000-0000F91E0000}"/>
    <cellStyle name="Normal 2 2 2 2 2 2 2 2 2 2 2 2 2 2 2 2 2 2 2 2 2 2 2 2 2 2 2 2 2 2 2 2 2 2 2 2 2 2 11 6" xfId="18739" xr:uid="{00000000-0005-0000-0000-0000FA1E0000}"/>
    <cellStyle name="Normal 2 2 2 2 2 2 2 2 2 2 2 2 2 2 2 2 2 2 2 2 2 2 2 2 2 2 2 2 2 2 2 2 2 2 2 2 2 2 11 7" xfId="21743" xr:uid="{00000000-0005-0000-0000-0000FB1E0000}"/>
    <cellStyle name="Normal 2 2 2 2 2 2 2 2 2 2 2 2 2 2 2 2 2 2 2 2 2 2 2 2 2 2 2 2 2 2 2 2 2 2 2 2 2 2 11 8" xfId="28224" xr:uid="{00000000-0005-0000-0000-0000FC1E0000}"/>
    <cellStyle name="Normal 2 2 2 2 2 2 2 2 2 2 2 2 2 2 2 2 2 2 2 2 2 2 2 2 2 2 2 2 2 2 2 2 2 2 2 2 2 2 11 9" xfId="29747" xr:uid="{00000000-0005-0000-0000-0000FD1E0000}"/>
    <cellStyle name="Normal 2 2 2 2 2 2 2 2 2 2 2 2 2 2 2 2 2 2 2 2 2 2 2 2 2 2 2 2 2 2 2 2 2 2 2 2 2 2 11_Tabla M" xfId="36466" xr:uid="{00000000-0005-0000-0000-0000FE1E0000}"/>
    <cellStyle name="Normal 2 2 2 2 2 2 2 2 2 2 2 2 2 2 2 2 2 2 2 2 2 2 2 2 2 2 2 2 2 2 2 2 2 2 2 2 2 2 12" xfId="3661" xr:uid="{00000000-0005-0000-0000-0000FF1E0000}"/>
    <cellStyle name="Normal 2 2 2 2 2 2 2 2 2 2 2 2 2 2 2 2 2 2 2 2 2 2 2 2 2 2 2 2 2 2 2 2 2 2 2 2 2 2 12 10" xfId="34473" xr:uid="{00000000-0005-0000-0000-0000001F0000}"/>
    <cellStyle name="Normal 2 2 2 2 2 2 2 2 2 2 2 2 2 2 2 2 2 2 2 2 2 2 2 2 2 2 2 2 2 2 2 2 2 2 2 2 2 2 12 2" xfId="8278" xr:uid="{00000000-0005-0000-0000-0000011F0000}"/>
    <cellStyle name="Normal 2 2 2 2 2 2 2 2 2 2 2 2 2 2 2 2 2 2 2 2 2 2 2 2 2 2 2 2 2 2 2 2 2 2 2 2 2 2 12 3" xfId="9403" xr:uid="{00000000-0005-0000-0000-0000021F0000}"/>
    <cellStyle name="Normal 2 2 2 2 2 2 2 2 2 2 2 2 2 2 2 2 2 2 2 2 2 2 2 2 2 2 2 2 2 2 2 2 2 2 2 2 2 2 12 4" xfId="12541" xr:uid="{00000000-0005-0000-0000-0000031F0000}"/>
    <cellStyle name="Normal 2 2 2 2 2 2 2 2 2 2 2 2 2 2 2 2 2 2 2 2 2 2 2 2 2 2 2 2 2 2 2 2 2 2 2 2 2 2 12 5" xfId="15660" xr:uid="{00000000-0005-0000-0000-0000041F0000}"/>
    <cellStyle name="Normal 2 2 2 2 2 2 2 2 2 2 2 2 2 2 2 2 2 2 2 2 2 2 2 2 2 2 2 2 2 2 2 2 2 2 2 2 2 2 12 6" xfId="18738" xr:uid="{00000000-0005-0000-0000-0000051F0000}"/>
    <cellStyle name="Normal 2 2 2 2 2 2 2 2 2 2 2 2 2 2 2 2 2 2 2 2 2 2 2 2 2 2 2 2 2 2 2 2 2 2 2 2 2 2 12 7" xfId="21742" xr:uid="{00000000-0005-0000-0000-0000061F0000}"/>
    <cellStyle name="Normal 2 2 2 2 2 2 2 2 2 2 2 2 2 2 2 2 2 2 2 2 2 2 2 2 2 2 2 2 2 2 2 2 2 2 2 2 2 2 12 8" xfId="32588" xr:uid="{00000000-0005-0000-0000-0000071F0000}"/>
    <cellStyle name="Normal 2 2 2 2 2 2 2 2 2 2 2 2 2 2 2 2 2 2 2 2 2 2 2 2 2 2 2 2 2 2 2 2 2 2 2 2 2 2 12 9" xfId="33992" xr:uid="{00000000-0005-0000-0000-0000081F0000}"/>
    <cellStyle name="Normal 2 2 2 2 2 2 2 2 2 2 2 2 2 2 2 2 2 2 2 2 2 2 2 2 2 2 2 2 2 2 2 2 2 2 2 2 2 2 12_Tabla M" xfId="36467" xr:uid="{00000000-0005-0000-0000-0000091F0000}"/>
    <cellStyle name="Normal 2 2 2 2 2 2 2 2 2 2 2 2 2 2 2 2 2 2 2 2 2 2 2 2 2 2 2 2 2 2 2 2 2 2 2 2 2 2 13" xfId="3662" xr:uid="{00000000-0005-0000-0000-00000A1F0000}"/>
    <cellStyle name="Normal 2 2 2 2 2 2 2 2 2 2 2 2 2 2 2 2 2 2 2 2 2 2 2 2 2 2 2 2 2 2 2 2 2 2 2 2 2 2 13 10" xfId="28748" xr:uid="{00000000-0005-0000-0000-00000B1F0000}"/>
    <cellStyle name="Normal 2 2 2 2 2 2 2 2 2 2 2 2 2 2 2 2 2 2 2 2 2 2 2 2 2 2 2 2 2 2 2 2 2 2 2 2 2 2 13 2" xfId="8279" xr:uid="{00000000-0005-0000-0000-00000C1F0000}"/>
    <cellStyle name="Normal 2 2 2 2 2 2 2 2 2 2 2 2 2 2 2 2 2 2 2 2 2 2 2 2 2 2 2 2 2 2 2 2 2 2 2 2 2 2 13 3" xfId="9402" xr:uid="{00000000-0005-0000-0000-00000D1F0000}"/>
    <cellStyle name="Normal 2 2 2 2 2 2 2 2 2 2 2 2 2 2 2 2 2 2 2 2 2 2 2 2 2 2 2 2 2 2 2 2 2 2 2 2 2 2 13 4" xfId="12540" xr:uid="{00000000-0005-0000-0000-00000E1F0000}"/>
    <cellStyle name="Normal 2 2 2 2 2 2 2 2 2 2 2 2 2 2 2 2 2 2 2 2 2 2 2 2 2 2 2 2 2 2 2 2 2 2 2 2 2 2 13 5" xfId="15659" xr:uid="{00000000-0005-0000-0000-00000F1F0000}"/>
    <cellStyle name="Normal 2 2 2 2 2 2 2 2 2 2 2 2 2 2 2 2 2 2 2 2 2 2 2 2 2 2 2 2 2 2 2 2 2 2 2 2 2 2 13 6" xfId="18737" xr:uid="{00000000-0005-0000-0000-0000101F0000}"/>
    <cellStyle name="Normal 2 2 2 2 2 2 2 2 2 2 2 2 2 2 2 2 2 2 2 2 2 2 2 2 2 2 2 2 2 2 2 2 2 2 2 2 2 2 13 7" xfId="21741" xr:uid="{00000000-0005-0000-0000-0000111F0000}"/>
    <cellStyle name="Normal 2 2 2 2 2 2 2 2 2 2 2 2 2 2 2 2 2 2 2 2 2 2 2 2 2 2 2 2 2 2 2 2 2 2 2 2 2 2 13 8" xfId="31638" xr:uid="{00000000-0005-0000-0000-0000121F0000}"/>
    <cellStyle name="Normal 2 2 2 2 2 2 2 2 2 2 2 2 2 2 2 2 2 2 2 2 2 2 2 2 2 2 2 2 2 2 2 2 2 2 2 2 2 2 13 9" xfId="33235" xr:uid="{00000000-0005-0000-0000-0000131F0000}"/>
    <cellStyle name="Normal 2 2 2 2 2 2 2 2 2 2 2 2 2 2 2 2 2 2 2 2 2 2 2 2 2 2 2 2 2 2 2 2 2 2 2 2 2 2 13_Tabla M" xfId="36468" xr:uid="{00000000-0005-0000-0000-0000141F0000}"/>
    <cellStyle name="Normal 2 2 2 2 2 2 2 2 2 2 2 2 2 2 2 2 2 2 2 2 2 2 2 2 2 2 2 2 2 2 2 2 2 2 2 2 2 2 14" xfId="3663" xr:uid="{00000000-0005-0000-0000-0000151F0000}"/>
    <cellStyle name="Normal 2 2 2 2 2 2 2 2 2 2 2 2 2 2 2 2 2 2 2 2 2 2 2 2 2 2 2 2 2 2 2 2 2 2 2 2 2 2 14 10" xfId="24771" xr:uid="{00000000-0005-0000-0000-0000161F0000}"/>
    <cellStyle name="Normal 2 2 2 2 2 2 2 2 2 2 2 2 2 2 2 2 2 2 2 2 2 2 2 2 2 2 2 2 2 2 2 2 2 2 2 2 2 2 14 2" xfId="8280" xr:uid="{00000000-0005-0000-0000-0000171F0000}"/>
    <cellStyle name="Normal 2 2 2 2 2 2 2 2 2 2 2 2 2 2 2 2 2 2 2 2 2 2 2 2 2 2 2 2 2 2 2 2 2 2 2 2 2 2 14 3" xfId="9401" xr:uid="{00000000-0005-0000-0000-0000181F0000}"/>
    <cellStyle name="Normal 2 2 2 2 2 2 2 2 2 2 2 2 2 2 2 2 2 2 2 2 2 2 2 2 2 2 2 2 2 2 2 2 2 2 2 2 2 2 14 4" xfId="12539" xr:uid="{00000000-0005-0000-0000-0000191F0000}"/>
    <cellStyle name="Normal 2 2 2 2 2 2 2 2 2 2 2 2 2 2 2 2 2 2 2 2 2 2 2 2 2 2 2 2 2 2 2 2 2 2 2 2 2 2 14 5" xfId="15658" xr:uid="{00000000-0005-0000-0000-00001A1F0000}"/>
    <cellStyle name="Normal 2 2 2 2 2 2 2 2 2 2 2 2 2 2 2 2 2 2 2 2 2 2 2 2 2 2 2 2 2 2 2 2 2 2 2 2 2 2 14 6" xfId="18736" xr:uid="{00000000-0005-0000-0000-00001B1F0000}"/>
    <cellStyle name="Normal 2 2 2 2 2 2 2 2 2 2 2 2 2 2 2 2 2 2 2 2 2 2 2 2 2 2 2 2 2 2 2 2 2 2 2 2 2 2 14 7" xfId="21740" xr:uid="{00000000-0005-0000-0000-00001C1F0000}"/>
    <cellStyle name="Normal 2 2 2 2 2 2 2 2 2 2 2 2 2 2 2 2 2 2 2 2 2 2 2 2 2 2 2 2 2 2 2 2 2 2 2 2 2 2 14 8" xfId="30524" xr:uid="{00000000-0005-0000-0000-00001D1F0000}"/>
    <cellStyle name="Normal 2 2 2 2 2 2 2 2 2 2 2 2 2 2 2 2 2 2 2 2 2 2 2 2 2 2 2 2 2 2 2 2 2 2 2 2 2 2 14 9" xfId="30856" xr:uid="{00000000-0005-0000-0000-00001E1F0000}"/>
    <cellStyle name="Normal 2 2 2 2 2 2 2 2 2 2 2 2 2 2 2 2 2 2 2 2 2 2 2 2 2 2 2 2 2 2 2 2 2 2 2 2 2 2 14_Tabla M" xfId="36469" xr:uid="{00000000-0005-0000-0000-00001F1F0000}"/>
    <cellStyle name="Normal 2 2 2 2 2 2 2 2 2 2 2 2 2 2 2 2 2 2 2 2 2 2 2 2 2 2 2 2 2 2 2 2 2 2 2 2 2 2 15" xfId="3664" xr:uid="{00000000-0005-0000-0000-0000201F0000}"/>
    <cellStyle name="Normal 2 2 2 2 2 2 2 2 2 2 2 2 2 2 2 2 2 2 2 2 2 2 2 2 2 2 2 2 2 2 2 2 2 2 2 2 2 2 15 10" xfId="27372" xr:uid="{00000000-0005-0000-0000-0000211F0000}"/>
    <cellStyle name="Normal 2 2 2 2 2 2 2 2 2 2 2 2 2 2 2 2 2 2 2 2 2 2 2 2 2 2 2 2 2 2 2 2 2 2 2 2 2 2 15 2" xfId="8281" xr:uid="{00000000-0005-0000-0000-0000221F0000}"/>
    <cellStyle name="Normal 2 2 2 2 2 2 2 2 2 2 2 2 2 2 2 2 2 2 2 2 2 2 2 2 2 2 2 2 2 2 2 2 2 2 2 2 2 2 15 3" xfId="9400" xr:uid="{00000000-0005-0000-0000-0000231F0000}"/>
    <cellStyle name="Normal 2 2 2 2 2 2 2 2 2 2 2 2 2 2 2 2 2 2 2 2 2 2 2 2 2 2 2 2 2 2 2 2 2 2 2 2 2 2 15 4" xfId="12538" xr:uid="{00000000-0005-0000-0000-0000241F0000}"/>
    <cellStyle name="Normal 2 2 2 2 2 2 2 2 2 2 2 2 2 2 2 2 2 2 2 2 2 2 2 2 2 2 2 2 2 2 2 2 2 2 2 2 2 2 15 5" xfId="15657" xr:uid="{00000000-0005-0000-0000-0000251F0000}"/>
    <cellStyle name="Normal 2 2 2 2 2 2 2 2 2 2 2 2 2 2 2 2 2 2 2 2 2 2 2 2 2 2 2 2 2 2 2 2 2 2 2 2 2 2 15 6" xfId="18735" xr:uid="{00000000-0005-0000-0000-0000261F0000}"/>
    <cellStyle name="Normal 2 2 2 2 2 2 2 2 2 2 2 2 2 2 2 2 2 2 2 2 2 2 2 2 2 2 2 2 2 2 2 2 2 2 2 2 2 2 15 7" xfId="21739" xr:uid="{00000000-0005-0000-0000-0000271F0000}"/>
    <cellStyle name="Normal 2 2 2 2 2 2 2 2 2 2 2 2 2 2 2 2 2 2 2 2 2 2 2 2 2 2 2 2 2 2 2 2 2 2 2 2 2 2 15 8" xfId="29355" xr:uid="{00000000-0005-0000-0000-0000281F0000}"/>
    <cellStyle name="Normal 2 2 2 2 2 2 2 2 2 2 2 2 2 2 2 2 2 2 2 2 2 2 2 2 2 2 2 2 2 2 2 2 2 2 2 2 2 2 15 9" xfId="27198" xr:uid="{00000000-0005-0000-0000-0000291F0000}"/>
    <cellStyle name="Normal 2 2 2 2 2 2 2 2 2 2 2 2 2 2 2 2 2 2 2 2 2 2 2 2 2 2 2 2 2 2 2 2 2 2 2 2 2 2 15_Tabla M" xfId="36470" xr:uid="{00000000-0005-0000-0000-00002A1F0000}"/>
    <cellStyle name="Normal 2 2 2 2 2 2 2 2 2 2 2 2 2 2 2 2 2 2 2 2 2 2 2 2 2 2 2 2 2 2 2 2 2 2 2 2 2 2 16" xfId="3665" xr:uid="{00000000-0005-0000-0000-00002B1F0000}"/>
    <cellStyle name="Normal 2 2 2 2 2 2 2 2 2 2 2 2 2 2 2 2 2 2 2 2 2 2 2 2 2 2 2 2 2 2 2 2 2 2 2 2 2 2 16 10" xfId="35562" xr:uid="{00000000-0005-0000-0000-00002C1F0000}"/>
    <cellStyle name="Normal 2 2 2 2 2 2 2 2 2 2 2 2 2 2 2 2 2 2 2 2 2 2 2 2 2 2 2 2 2 2 2 2 2 2 2 2 2 2 16 2" xfId="8282" xr:uid="{00000000-0005-0000-0000-00002D1F0000}"/>
    <cellStyle name="Normal 2 2 2 2 2 2 2 2 2 2 2 2 2 2 2 2 2 2 2 2 2 2 2 2 2 2 2 2 2 2 2 2 2 2 2 2 2 2 16 3" xfId="9399" xr:uid="{00000000-0005-0000-0000-00002E1F0000}"/>
    <cellStyle name="Normal 2 2 2 2 2 2 2 2 2 2 2 2 2 2 2 2 2 2 2 2 2 2 2 2 2 2 2 2 2 2 2 2 2 2 2 2 2 2 16 4" xfId="12537" xr:uid="{00000000-0005-0000-0000-00002F1F0000}"/>
    <cellStyle name="Normal 2 2 2 2 2 2 2 2 2 2 2 2 2 2 2 2 2 2 2 2 2 2 2 2 2 2 2 2 2 2 2 2 2 2 2 2 2 2 16 5" xfId="15656" xr:uid="{00000000-0005-0000-0000-0000301F0000}"/>
    <cellStyle name="Normal 2 2 2 2 2 2 2 2 2 2 2 2 2 2 2 2 2 2 2 2 2 2 2 2 2 2 2 2 2 2 2 2 2 2 2 2 2 2 16 6" xfId="18734" xr:uid="{00000000-0005-0000-0000-0000311F0000}"/>
    <cellStyle name="Normal 2 2 2 2 2 2 2 2 2 2 2 2 2 2 2 2 2 2 2 2 2 2 2 2 2 2 2 2 2 2 2 2 2 2 2 2 2 2 16 7" xfId="21738" xr:uid="{00000000-0005-0000-0000-0000321F0000}"/>
    <cellStyle name="Normal 2 2 2 2 2 2 2 2 2 2 2 2 2 2 2 2 2 2 2 2 2 2 2 2 2 2 2 2 2 2 2 2 2 2 2 2 2 2 16 8" xfId="28223" xr:uid="{00000000-0005-0000-0000-0000331F0000}"/>
    <cellStyle name="Normal 2 2 2 2 2 2 2 2 2 2 2 2 2 2 2 2 2 2 2 2 2 2 2 2 2 2 2 2 2 2 2 2 2 2 2 2 2 2 16 9" xfId="30886" xr:uid="{00000000-0005-0000-0000-0000341F0000}"/>
    <cellStyle name="Normal 2 2 2 2 2 2 2 2 2 2 2 2 2 2 2 2 2 2 2 2 2 2 2 2 2 2 2 2 2 2 2 2 2 2 2 2 2 2 16_Tabla M" xfId="36471" xr:uid="{00000000-0005-0000-0000-0000351F0000}"/>
    <cellStyle name="Normal 2 2 2 2 2 2 2 2 2 2 2 2 2 2 2 2 2 2 2 2 2 2 2 2 2 2 2 2 2 2 2 2 2 2 2 2 2 2 17" xfId="3666" xr:uid="{00000000-0005-0000-0000-0000361F0000}"/>
    <cellStyle name="Normal 2 2 2 2 2 2 2 2 2 2 2 2 2 2 2 2 2 2 2 2 2 2 2 2 2 2 2 2 2 2 2 2 2 2 2 2 2 2 17 10" xfId="35377" xr:uid="{00000000-0005-0000-0000-0000371F0000}"/>
    <cellStyle name="Normal 2 2 2 2 2 2 2 2 2 2 2 2 2 2 2 2 2 2 2 2 2 2 2 2 2 2 2 2 2 2 2 2 2 2 2 2 2 2 17 2" xfId="8283" xr:uid="{00000000-0005-0000-0000-0000381F0000}"/>
    <cellStyle name="Normal 2 2 2 2 2 2 2 2 2 2 2 2 2 2 2 2 2 2 2 2 2 2 2 2 2 2 2 2 2 2 2 2 2 2 2 2 2 2 17 3" xfId="9398" xr:uid="{00000000-0005-0000-0000-0000391F0000}"/>
    <cellStyle name="Normal 2 2 2 2 2 2 2 2 2 2 2 2 2 2 2 2 2 2 2 2 2 2 2 2 2 2 2 2 2 2 2 2 2 2 2 2 2 2 17 4" xfId="12536" xr:uid="{00000000-0005-0000-0000-00003A1F0000}"/>
    <cellStyle name="Normal 2 2 2 2 2 2 2 2 2 2 2 2 2 2 2 2 2 2 2 2 2 2 2 2 2 2 2 2 2 2 2 2 2 2 2 2 2 2 17 5" xfId="15655" xr:uid="{00000000-0005-0000-0000-00003B1F0000}"/>
    <cellStyle name="Normal 2 2 2 2 2 2 2 2 2 2 2 2 2 2 2 2 2 2 2 2 2 2 2 2 2 2 2 2 2 2 2 2 2 2 2 2 2 2 17 6" xfId="18733" xr:uid="{00000000-0005-0000-0000-00003C1F0000}"/>
    <cellStyle name="Normal 2 2 2 2 2 2 2 2 2 2 2 2 2 2 2 2 2 2 2 2 2 2 2 2 2 2 2 2 2 2 2 2 2 2 2 2 2 2 17 7" xfId="21737" xr:uid="{00000000-0005-0000-0000-00003D1F0000}"/>
    <cellStyle name="Normal 2 2 2 2 2 2 2 2 2 2 2 2 2 2 2 2 2 2 2 2 2 2 2 2 2 2 2 2 2 2 2 2 2 2 2 2 2 2 17 8" xfId="32587" xr:uid="{00000000-0005-0000-0000-00003E1F0000}"/>
    <cellStyle name="Normal 2 2 2 2 2 2 2 2 2 2 2 2 2 2 2 2 2 2 2 2 2 2 2 2 2 2 2 2 2 2 2 2 2 2 2 2 2 2 17 9" xfId="33991" xr:uid="{00000000-0005-0000-0000-00003F1F0000}"/>
    <cellStyle name="Normal 2 2 2 2 2 2 2 2 2 2 2 2 2 2 2 2 2 2 2 2 2 2 2 2 2 2 2 2 2 2 2 2 2 2 2 2 2 2 17_Tabla M" xfId="36472" xr:uid="{00000000-0005-0000-0000-0000401F0000}"/>
    <cellStyle name="Normal 2 2 2 2 2 2 2 2 2 2 2 2 2 2 2 2 2 2 2 2 2 2 2 2 2 2 2 2 2 2 2 2 2 2 2 2 2 2 18" xfId="3667" xr:uid="{00000000-0005-0000-0000-0000411F0000}"/>
    <cellStyle name="Normal 2 2 2 2 2 2 2 2 2 2 2 2 2 2 2 2 2 2 2 2 2 2 2 2 2 2 2 2 2 2 2 2 2 2 2 2 2 2 18 10" xfId="34925" xr:uid="{00000000-0005-0000-0000-0000421F0000}"/>
    <cellStyle name="Normal 2 2 2 2 2 2 2 2 2 2 2 2 2 2 2 2 2 2 2 2 2 2 2 2 2 2 2 2 2 2 2 2 2 2 2 2 2 2 18 2" xfId="8284" xr:uid="{00000000-0005-0000-0000-0000431F0000}"/>
    <cellStyle name="Normal 2 2 2 2 2 2 2 2 2 2 2 2 2 2 2 2 2 2 2 2 2 2 2 2 2 2 2 2 2 2 2 2 2 2 2 2 2 2 18 3" xfId="9397" xr:uid="{00000000-0005-0000-0000-0000441F0000}"/>
    <cellStyle name="Normal 2 2 2 2 2 2 2 2 2 2 2 2 2 2 2 2 2 2 2 2 2 2 2 2 2 2 2 2 2 2 2 2 2 2 2 2 2 2 18 4" xfId="12535" xr:uid="{00000000-0005-0000-0000-0000451F0000}"/>
    <cellStyle name="Normal 2 2 2 2 2 2 2 2 2 2 2 2 2 2 2 2 2 2 2 2 2 2 2 2 2 2 2 2 2 2 2 2 2 2 2 2 2 2 18 5" xfId="15654" xr:uid="{00000000-0005-0000-0000-0000461F0000}"/>
    <cellStyle name="Normal 2 2 2 2 2 2 2 2 2 2 2 2 2 2 2 2 2 2 2 2 2 2 2 2 2 2 2 2 2 2 2 2 2 2 2 2 2 2 18 6" xfId="18732" xr:uid="{00000000-0005-0000-0000-0000471F0000}"/>
    <cellStyle name="Normal 2 2 2 2 2 2 2 2 2 2 2 2 2 2 2 2 2 2 2 2 2 2 2 2 2 2 2 2 2 2 2 2 2 2 2 2 2 2 18 7" xfId="21736" xr:uid="{00000000-0005-0000-0000-0000481F0000}"/>
    <cellStyle name="Normal 2 2 2 2 2 2 2 2 2 2 2 2 2 2 2 2 2 2 2 2 2 2 2 2 2 2 2 2 2 2 2 2 2 2 2 2 2 2 18 8" xfId="31637" xr:uid="{00000000-0005-0000-0000-0000491F0000}"/>
    <cellStyle name="Normal 2 2 2 2 2 2 2 2 2 2 2 2 2 2 2 2 2 2 2 2 2 2 2 2 2 2 2 2 2 2 2 2 2 2 2 2 2 2 18 9" xfId="33234" xr:uid="{00000000-0005-0000-0000-00004A1F0000}"/>
    <cellStyle name="Normal 2 2 2 2 2 2 2 2 2 2 2 2 2 2 2 2 2 2 2 2 2 2 2 2 2 2 2 2 2 2 2 2 2 2 2 2 2 2 18_Tabla M" xfId="36473" xr:uid="{00000000-0005-0000-0000-00004B1F0000}"/>
    <cellStyle name="Normal 2 2 2 2 2 2 2 2 2 2 2 2 2 2 2 2 2 2 2 2 2 2 2 2 2 2 2 2 2 2 2 2 2 2 2 2 2 2 19" xfId="3668" xr:uid="{00000000-0005-0000-0000-00004C1F0000}"/>
    <cellStyle name="Normal 2 2 2 2 2 2 2 2 2 2 2 2 2 2 2 2 2 2 2 2 2 2 2 2 2 2 2 2 2 2 2 2 2 2 2 2 2 2 19 10" xfId="34472" xr:uid="{00000000-0005-0000-0000-00004D1F0000}"/>
    <cellStyle name="Normal 2 2 2 2 2 2 2 2 2 2 2 2 2 2 2 2 2 2 2 2 2 2 2 2 2 2 2 2 2 2 2 2 2 2 2 2 2 2 19 2" xfId="8285" xr:uid="{00000000-0005-0000-0000-00004E1F0000}"/>
    <cellStyle name="Normal 2 2 2 2 2 2 2 2 2 2 2 2 2 2 2 2 2 2 2 2 2 2 2 2 2 2 2 2 2 2 2 2 2 2 2 2 2 2 19 3" xfId="9396" xr:uid="{00000000-0005-0000-0000-00004F1F0000}"/>
    <cellStyle name="Normal 2 2 2 2 2 2 2 2 2 2 2 2 2 2 2 2 2 2 2 2 2 2 2 2 2 2 2 2 2 2 2 2 2 2 2 2 2 2 19 4" xfId="12534" xr:uid="{00000000-0005-0000-0000-0000501F0000}"/>
    <cellStyle name="Normal 2 2 2 2 2 2 2 2 2 2 2 2 2 2 2 2 2 2 2 2 2 2 2 2 2 2 2 2 2 2 2 2 2 2 2 2 2 2 19 5" xfId="15653" xr:uid="{00000000-0005-0000-0000-0000511F0000}"/>
    <cellStyle name="Normal 2 2 2 2 2 2 2 2 2 2 2 2 2 2 2 2 2 2 2 2 2 2 2 2 2 2 2 2 2 2 2 2 2 2 2 2 2 2 19 6" xfId="18731" xr:uid="{00000000-0005-0000-0000-0000521F0000}"/>
    <cellStyle name="Normal 2 2 2 2 2 2 2 2 2 2 2 2 2 2 2 2 2 2 2 2 2 2 2 2 2 2 2 2 2 2 2 2 2 2 2 2 2 2 19 7" xfId="21735" xr:uid="{00000000-0005-0000-0000-0000531F0000}"/>
    <cellStyle name="Normal 2 2 2 2 2 2 2 2 2 2 2 2 2 2 2 2 2 2 2 2 2 2 2 2 2 2 2 2 2 2 2 2 2 2 2 2 2 2 19 8" xfId="30523" xr:uid="{00000000-0005-0000-0000-0000541F0000}"/>
    <cellStyle name="Normal 2 2 2 2 2 2 2 2 2 2 2 2 2 2 2 2 2 2 2 2 2 2 2 2 2 2 2 2 2 2 2 2 2 2 2 2 2 2 19 9" xfId="26976" xr:uid="{00000000-0005-0000-0000-0000551F0000}"/>
    <cellStyle name="Normal 2 2 2 2 2 2 2 2 2 2 2 2 2 2 2 2 2 2 2 2 2 2 2 2 2 2 2 2 2 2 2 2 2 2 2 2 2 2 19_Tabla M" xfId="36474" xr:uid="{00000000-0005-0000-0000-0000561F0000}"/>
    <cellStyle name="Normal 2 2 2 2 2 2 2 2 2 2 2 2 2 2 2 2 2 2 2 2 2 2 2 2 2 2 2 2 2 2 2 2 2 2 2 2 2 2 2" xfId="3669" xr:uid="{00000000-0005-0000-0000-0000571F0000}"/>
    <cellStyle name="Normal 2 2 2 2 2 2 2 2 2 2 2 2 2 2 2 2 2 2 2 2 2 2 2 2 2 2 2 2 2 2 2 2 2 2 2 2 2 2 2 10" xfId="3670" xr:uid="{00000000-0005-0000-0000-0000581F0000}"/>
    <cellStyle name="Normal 2 2 2 2 2 2 2 2 2 2 2 2 2 2 2 2 2 2 2 2 2 2 2 2 2 2 2 2 2 2 2 2 2 2 2 2 2 2 2 11" xfId="3671" xr:uid="{00000000-0005-0000-0000-0000591F0000}"/>
    <cellStyle name="Normal 2 2 2 2 2 2 2 2 2 2 2 2 2 2 2 2 2 2 2 2 2 2 2 2 2 2 2 2 2 2 2 2 2 2 2 2 2 2 2 12" xfId="3672" xr:uid="{00000000-0005-0000-0000-00005A1F0000}"/>
    <cellStyle name="Normal 2 2 2 2 2 2 2 2 2 2 2 2 2 2 2 2 2 2 2 2 2 2 2 2 2 2 2 2 2 2 2 2 2 2 2 2 2 2 2 13" xfId="3673" xr:uid="{00000000-0005-0000-0000-00005B1F0000}"/>
    <cellStyle name="Normal 2 2 2 2 2 2 2 2 2 2 2 2 2 2 2 2 2 2 2 2 2 2 2 2 2 2 2 2 2 2 2 2 2 2 2 2 2 2 2 14" xfId="3674" xr:uid="{00000000-0005-0000-0000-00005C1F0000}"/>
    <cellStyle name="Normal 2 2 2 2 2 2 2 2 2 2 2 2 2 2 2 2 2 2 2 2 2 2 2 2 2 2 2 2 2 2 2 2 2 2 2 2 2 2 2 15" xfId="3675" xr:uid="{00000000-0005-0000-0000-00005D1F0000}"/>
    <cellStyle name="Normal 2 2 2 2 2 2 2 2 2 2 2 2 2 2 2 2 2 2 2 2 2 2 2 2 2 2 2 2 2 2 2 2 2 2 2 2 2 2 2 16" xfId="3676" xr:uid="{00000000-0005-0000-0000-00005E1F0000}"/>
    <cellStyle name="Normal 2 2 2 2 2 2 2 2 2 2 2 2 2 2 2 2 2 2 2 2 2 2 2 2 2 2 2 2 2 2 2 2 2 2 2 2 2 2 2 17" xfId="3677" xr:uid="{00000000-0005-0000-0000-00005F1F0000}"/>
    <cellStyle name="Normal 2 2 2 2 2 2 2 2 2 2 2 2 2 2 2 2 2 2 2 2 2 2 2 2 2 2 2 2 2 2 2 2 2 2 2 2 2 2 2 18" xfId="3678" xr:uid="{00000000-0005-0000-0000-0000601F0000}"/>
    <cellStyle name="Normal 2 2 2 2 2 2 2 2 2 2 2 2 2 2 2 2 2 2 2 2 2 2 2 2 2 2 2 2 2 2 2 2 2 2 2 2 2 2 2 19" xfId="3679" xr:uid="{00000000-0005-0000-0000-0000611F0000}"/>
    <cellStyle name="Normal 2 2 2 2 2 2 2 2 2 2 2 2 2 2 2 2 2 2 2 2 2 2 2 2 2 2 2 2 2 2 2 2 2 2 2 2 2 2 2 2" xfId="3680" xr:uid="{00000000-0005-0000-0000-0000621F0000}"/>
    <cellStyle name="Normal 2 2 2 2 2 2 2 2 2 2 2 2 2 2 2 2 2 2 2 2 2 2 2 2 2 2 2 2 2 2 2 2 2 2 2 2 2 2 2 2 10" xfId="3681" xr:uid="{00000000-0005-0000-0000-0000631F0000}"/>
    <cellStyle name="Normal 2 2 2 2 2 2 2 2 2 2 2 2 2 2 2 2 2 2 2 2 2 2 2 2 2 2 2 2 2 2 2 2 2 2 2 2 2 2 2 2 10 10" xfId="34924" xr:uid="{00000000-0005-0000-0000-0000641F0000}"/>
    <cellStyle name="Normal 2 2 2 2 2 2 2 2 2 2 2 2 2 2 2 2 2 2 2 2 2 2 2 2 2 2 2 2 2 2 2 2 2 2 2 2 2 2 2 2 10 2" xfId="8298" xr:uid="{00000000-0005-0000-0000-0000651F0000}"/>
    <cellStyle name="Normal 2 2 2 2 2 2 2 2 2 2 2 2 2 2 2 2 2 2 2 2 2 2 2 2 2 2 2 2 2 2 2 2 2 2 2 2 2 2 2 2 10 3" xfId="9340" xr:uid="{00000000-0005-0000-0000-0000661F0000}"/>
    <cellStyle name="Normal 2 2 2 2 2 2 2 2 2 2 2 2 2 2 2 2 2 2 2 2 2 2 2 2 2 2 2 2 2 2 2 2 2 2 2 2 2 2 2 2 10 4" xfId="12478" xr:uid="{00000000-0005-0000-0000-0000671F0000}"/>
    <cellStyle name="Normal 2 2 2 2 2 2 2 2 2 2 2 2 2 2 2 2 2 2 2 2 2 2 2 2 2 2 2 2 2 2 2 2 2 2 2 2 2 2 2 2 10 5" xfId="15604" xr:uid="{00000000-0005-0000-0000-0000681F0000}"/>
    <cellStyle name="Normal 2 2 2 2 2 2 2 2 2 2 2 2 2 2 2 2 2 2 2 2 2 2 2 2 2 2 2 2 2 2 2 2 2 2 2 2 2 2 2 2 10 6" xfId="18685" xr:uid="{00000000-0005-0000-0000-0000691F0000}"/>
    <cellStyle name="Normal 2 2 2 2 2 2 2 2 2 2 2 2 2 2 2 2 2 2 2 2 2 2 2 2 2 2 2 2 2 2 2 2 2 2 2 2 2 2 2 2 10 7" xfId="21679" xr:uid="{00000000-0005-0000-0000-00006A1F0000}"/>
    <cellStyle name="Normal 2 2 2 2 2 2 2 2 2 2 2 2 2 2 2 2 2 2 2 2 2 2 2 2 2 2 2 2 2 2 2 2 2 2 2 2 2 2 2 2 10 8" xfId="32586" xr:uid="{00000000-0005-0000-0000-00006B1F0000}"/>
    <cellStyle name="Normal 2 2 2 2 2 2 2 2 2 2 2 2 2 2 2 2 2 2 2 2 2 2 2 2 2 2 2 2 2 2 2 2 2 2 2 2 2 2 2 2 10 9" xfId="33990" xr:uid="{00000000-0005-0000-0000-00006C1F0000}"/>
    <cellStyle name="Normal 2 2 2 2 2 2 2 2 2 2 2 2 2 2 2 2 2 2 2 2 2 2 2 2 2 2 2 2 2 2 2 2 2 2 2 2 2 2 2 2 10_Tabla M" xfId="36477" xr:uid="{00000000-0005-0000-0000-00006D1F0000}"/>
    <cellStyle name="Normal 2 2 2 2 2 2 2 2 2 2 2 2 2 2 2 2 2 2 2 2 2 2 2 2 2 2 2 2 2 2 2 2 2 2 2 2 2 2 2 2 11" xfId="3682" xr:uid="{00000000-0005-0000-0000-00006E1F0000}"/>
    <cellStyle name="Normal 2 2 2 2 2 2 2 2 2 2 2 2 2 2 2 2 2 2 2 2 2 2 2 2 2 2 2 2 2 2 2 2 2 2 2 2 2 2 2 2 11 10" xfId="34471" xr:uid="{00000000-0005-0000-0000-00006F1F0000}"/>
    <cellStyle name="Normal 2 2 2 2 2 2 2 2 2 2 2 2 2 2 2 2 2 2 2 2 2 2 2 2 2 2 2 2 2 2 2 2 2 2 2 2 2 2 2 2 11 2" xfId="8299" xr:uid="{00000000-0005-0000-0000-0000701F0000}"/>
    <cellStyle name="Normal 2 2 2 2 2 2 2 2 2 2 2 2 2 2 2 2 2 2 2 2 2 2 2 2 2 2 2 2 2 2 2 2 2 2 2 2 2 2 2 2 11 3" xfId="9339" xr:uid="{00000000-0005-0000-0000-0000711F0000}"/>
    <cellStyle name="Normal 2 2 2 2 2 2 2 2 2 2 2 2 2 2 2 2 2 2 2 2 2 2 2 2 2 2 2 2 2 2 2 2 2 2 2 2 2 2 2 2 11 4" xfId="12477" xr:uid="{00000000-0005-0000-0000-0000721F0000}"/>
    <cellStyle name="Normal 2 2 2 2 2 2 2 2 2 2 2 2 2 2 2 2 2 2 2 2 2 2 2 2 2 2 2 2 2 2 2 2 2 2 2 2 2 2 2 2 11 5" xfId="15603" xr:uid="{00000000-0005-0000-0000-0000731F0000}"/>
    <cellStyle name="Normal 2 2 2 2 2 2 2 2 2 2 2 2 2 2 2 2 2 2 2 2 2 2 2 2 2 2 2 2 2 2 2 2 2 2 2 2 2 2 2 2 11 6" xfId="18684" xr:uid="{00000000-0005-0000-0000-0000741F0000}"/>
    <cellStyle name="Normal 2 2 2 2 2 2 2 2 2 2 2 2 2 2 2 2 2 2 2 2 2 2 2 2 2 2 2 2 2 2 2 2 2 2 2 2 2 2 2 2 11 7" xfId="21678" xr:uid="{00000000-0005-0000-0000-0000751F0000}"/>
    <cellStyle name="Normal 2 2 2 2 2 2 2 2 2 2 2 2 2 2 2 2 2 2 2 2 2 2 2 2 2 2 2 2 2 2 2 2 2 2 2 2 2 2 2 2 11 8" xfId="31636" xr:uid="{00000000-0005-0000-0000-0000761F0000}"/>
    <cellStyle name="Normal 2 2 2 2 2 2 2 2 2 2 2 2 2 2 2 2 2 2 2 2 2 2 2 2 2 2 2 2 2 2 2 2 2 2 2 2 2 2 2 2 11 9" xfId="33233" xr:uid="{00000000-0005-0000-0000-0000771F0000}"/>
    <cellStyle name="Normal 2 2 2 2 2 2 2 2 2 2 2 2 2 2 2 2 2 2 2 2 2 2 2 2 2 2 2 2 2 2 2 2 2 2 2 2 2 2 2 2 11_Tabla M" xfId="36478" xr:uid="{00000000-0005-0000-0000-0000781F0000}"/>
    <cellStyle name="Normal 2 2 2 2 2 2 2 2 2 2 2 2 2 2 2 2 2 2 2 2 2 2 2 2 2 2 2 2 2 2 2 2 2 2 2 2 2 2 2 2 12" xfId="3683" xr:uid="{00000000-0005-0000-0000-0000791F0000}"/>
    <cellStyle name="Normal 2 2 2 2 2 2 2 2 2 2 2 2 2 2 2 2 2 2 2 2 2 2 2 2 2 2 2 2 2 2 2 2 2 2 2 2 2 2 2 2 12 10" xfId="31855" xr:uid="{00000000-0005-0000-0000-00007A1F0000}"/>
    <cellStyle name="Normal 2 2 2 2 2 2 2 2 2 2 2 2 2 2 2 2 2 2 2 2 2 2 2 2 2 2 2 2 2 2 2 2 2 2 2 2 2 2 2 2 12 2" xfId="8300" xr:uid="{00000000-0005-0000-0000-00007B1F0000}"/>
    <cellStyle name="Normal 2 2 2 2 2 2 2 2 2 2 2 2 2 2 2 2 2 2 2 2 2 2 2 2 2 2 2 2 2 2 2 2 2 2 2 2 2 2 2 2 12 3" xfId="9338" xr:uid="{00000000-0005-0000-0000-00007C1F0000}"/>
    <cellStyle name="Normal 2 2 2 2 2 2 2 2 2 2 2 2 2 2 2 2 2 2 2 2 2 2 2 2 2 2 2 2 2 2 2 2 2 2 2 2 2 2 2 2 12 4" xfId="12476" xr:uid="{00000000-0005-0000-0000-00007D1F0000}"/>
    <cellStyle name="Normal 2 2 2 2 2 2 2 2 2 2 2 2 2 2 2 2 2 2 2 2 2 2 2 2 2 2 2 2 2 2 2 2 2 2 2 2 2 2 2 2 12 5" xfId="15602" xr:uid="{00000000-0005-0000-0000-00007E1F0000}"/>
    <cellStyle name="Normal 2 2 2 2 2 2 2 2 2 2 2 2 2 2 2 2 2 2 2 2 2 2 2 2 2 2 2 2 2 2 2 2 2 2 2 2 2 2 2 2 12 6" xfId="18683" xr:uid="{00000000-0005-0000-0000-00007F1F0000}"/>
    <cellStyle name="Normal 2 2 2 2 2 2 2 2 2 2 2 2 2 2 2 2 2 2 2 2 2 2 2 2 2 2 2 2 2 2 2 2 2 2 2 2 2 2 2 2 12 7" xfId="21677" xr:uid="{00000000-0005-0000-0000-0000801F0000}"/>
    <cellStyle name="Normal 2 2 2 2 2 2 2 2 2 2 2 2 2 2 2 2 2 2 2 2 2 2 2 2 2 2 2 2 2 2 2 2 2 2 2 2 2 2 2 2 12 8" xfId="30522" xr:uid="{00000000-0005-0000-0000-0000811F0000}"/>
    <cellStyle name="Normal 2 2 2 2 2 2 2 2 2 2 2 2 2 2 2 2 2 2 2 2 2 2 2 2 2 2 2 2 2 2 2 2 2 2 2 2 2 2 2 2 12 9" xfId="29715" xr:uid="{00000000-0005-0000-0000-0000821F0000}"/>
    <cellStyle name="Normal 2 2 2 2 2 2 2 2 2 2 2 2 2 2 2 2 2 2 2 2 2 2 2 2 2 2 2 2 2 2 2 2 2 2 2 2 2 2 2 2 12_Tabla M" xfId="36479" xr:uid="{00000000-0005-0000-0000-0000831F0000}"/>
    <cellStyle name="Normal 2 2 2 2 2 2 2 2 2 2 2 2 2 2 2 2 2 2 2 2 2 2 2 2 2 2 2 2 2 2 2 2 2 2 2 2 2 2 2 2 13" xfId="3684" xr:uid="{00000000-0005-0000-0000-0000841F0000}"/>
    <cellStyle name="Normal 2 2 2 2 2 2 2 2 2 2 2 2 2 2 2 2 2 2 2 2 2 2 2 2 2 2 2 2 2 2 2 2 2 2 2 2 2 2 2 2 13 10" xfId="31078" xr:uid="{00000000-0005-0000-0000-0000851F0000}"/>
    <cellStyle name="Normal 2 2 2 2 2 2 2 2 2 2 2 2 2 2 2 2 2 2 2 2 2 2 2 2 2 2 2 2 2 2 2 2 2 2 2 2 2 2 2 2 13 2" xfId="8301" xr:uid="{00000000-0005-0000-0000-0000861F0000}"/>
    <cellStyle name="Normal 2 2 2 2 2 2 2 2 2 2 2 2 2 2 2 2 2 2 2 2 2 2 2 2 2 2 2 2 2 2 2 2 2 2 2 2 2 2 2 2 13 3" xfId="9337" xr:uid="{00000000-0005-0000-0000-0000871F0000}"/>
    <cellStyle name="Normal 2 2 2 2 2 2 2 2 2 2 2 2 2 2 2 2 2 2 2 2 2 2 2 2 2 2 2 2 2 2 2 2 2 2 2 2 2 2 2 2 13 4" xfId="12475" xr:uid="{00000000-0005-0000-0000-0000881F0000}"/>
    <cellStyle name="Normal 2 2 2 2 2 2 2 2 2 2 2 2 2 2 2 2 2 2 2 2 2 2 2 2 2 2 2 2 2 2 2 2 2 2 2 2 2 2 2 2 13 5" xfId="15601" xr:uid="{00000000-0005-0000-0000-0000891F0000}"/>
    <cellStyle name="Normal 2 2 2 2 2 2 2 2 2 2 2 2 2 2 2 2 2 2 2 2 2 2 2 2 2 2 2 2 2 2 2 2 2 2 2 2 2 2 2 2 13 6" xfId="18682" xr:uid="{00000000-0005-0000-0000-00008A1F0000}"/>
    <cellStyle name="Normal 2 2 2 2 2 2 2 2 2 2 2 2 2 2 2 2 2 2 2 2 2 2 2 2 2 2 2 2 2 2 2 2 2 2 2 2 2 2 2 2 13 7" xfId="21676" xr:uid="{00000000-0005-0000-0000-00008B1F0000}"/>
    <cellStyle name="Normal 2 2 2 2 2 2 2 2 2 2 2 2 2 2 2 2 2 2 2 2 2 2 2 2 2 2 2 2 2 2 2 2 2 2 2 2 2 2 2 2 13 8" xfId="29353" xr:uid="{00000000-0005-0000-0000-00008C1F0000}"/>
    <cellStyle name="Normal 2 2 2 2 2 2 2 2 2 2 2 2 2 2 2 2 2 2 2 2 2 2 2 2 2 2 2 2 2 2 2 2 2 2 2 2 2 2 2 2 13 9" xfId="31766" xr:uid="{00000000-0005-0000-0000-00008D1F0000}"/>
    <cellStyle name="Normal 2 2 2 2 2 2 2 2 2 2 2 2 2 2 2 2 2 2 2 2 2 2 2 2 2 2 2 2 2 2 2 2 2 2 2 2 2 2 2 2 13_Tabla M" xfId="36480" xr:uid="{00000000-0005-0000-0000-00008E1F0000}"/>
    <cellStyle name="Normal 2 2 2 2 2 2 2 2 2 2 2 2 2 2 2 2 2 2 2 2 2 2 2 2 2 2 2 2 2 2 2 2 2 2 2 2 2 2 2 2 14" xfId="3685" xr:uid="{00000000-0005-0000-0000-00008F1F0000}"/>
    <cellStyle name="Normal 2 2 2 2 2 2 2 2 2 2 2 2 2 2 2 2 2 2 2 2 2 2 2 2 2 2 2 2 2 2 2 2 2 2 2 2 2 2 2 2 14 10" xfId="33415" xr:uid="{00000000-0005-0000-0000-0000901F0000}"/>
    <cellStyle name="Normal 2 2 2 2 2 2 2 2 2 2 2 2 2 2 2 2 2 2 2 2 2 2 2 2 2 2 2 2 2 2 2 2 2 2 2 2 2 2 2 2 14 2" xfId="8302" xr:uid="{00000000-0005-0000-0000-0000911F0000}"/>
    <cellStyle name="Normal 2 2 2 2 2 2 2 2 2 2 2 2 2 2 2 2 2 2 2 2 2 2 2 2 2 2 2 2 2 2 2 2 2 2 2 2 2 2 2 2 14 3" xfId="9336" xr:uid="{00000000-0005-0000-0000-0000921F0000}"/>
    <cellStyle name="Normal 2 2 2 2 2 2 2 2 2 2 2 2 2 2 2 2 2 2 2 2 2 2 2 2 2 2 2 2 2 2 2 2 2 2 2 2 2 2 2 2 14 4" xfId="12474" xr:uid="{00000000-0005-0000-0000-0000931F0000}"/>
    <cellStyle name="Normal 2 2 2 2 2 2 2 2 2 2 2 2 2 2 2 2 2 2 2 2 2 2 2 2 2 2 2 2 2 2 2 2 2 2 2 2 2 2 2 2 14 5" xfId="15600" xr:uid="{00000000-0005-0000-0000-0000941F0000}"/>
    <cellStyle name="Normal 2 2 2 2 2 2 2 2 2 2 2 2 2 2 2 2 2 2 2 2 2 2 2 2 2 2 2 2 2 2 2 2 2 2 2 2 2 2 2 2 14 6" xfId="18681" xr:uid="{00000000-0005-0000-0000-0000951F0000}"/>
    <cellStyle name="Normal 2 2 2 2 2 2 2 2 2 2 2 2 2 2 2 2 2 2 2 2 2 2 2 2 2 2 2 2 2 2 2 2 2 2 2 2 2 2 2 2 14 7" xfId="21675" xr:uid="{00000000-0005-0000-0000-0000961F0000}"/>
    <cellStyle name="Normal 2 2 2 2 2 2 2 2 2 2 2 2 2 2 2 2 2 2 2 2 2 2 2 2 2 2 2 2 2 2 2 2 2 2 2 2 2 2 2 2 14 8" xfId="28221" xr:uid="{00000000-0005-0000-0000-0000971F0000}"/>
    <cellStyle name="Normal 2 2 2 2 2 2 2 2 2 2 2 2 2 2 2 2 2 2 2 2 2 2 2 2 2 2 2 2 2 2 2 2 2 2 2 2 2 2 2 2 14 9" xfId="29748" xr:uid="{00000000-0005-0000-0000-0000981F0000}"/>
    <cellStyle name="Normal 2 2 2 2 2 2 2 2 2 2 2 2 2 2 2 2 2 2 2 2 2 2 2 2 2 2 2 2 2 2 2 2 2 2 2 2 2 2 2 2 14_Tabla M" xfId="36481" xr:uid="{00000000-0005-0000-0000-0000991F0000}"/>
    <cellStyle name="Normal 2 2 2 2 2 2 2 2 2 2 2 2 2 2 2 2 2 2 2 2 2 2 2 2 2 2 2 2 2 2 2 2 2 2 2 2 2 2 2 2 15" xfId="3686" xr:uid="{00000000-0005-0000-0000-00009A1F0000}"/>
    <cellStyle name="Normal 2 2 2 2 2 2 2 2 2 2 2 2 2 2 2 2 2 2 2 2 2 2 2 2 2 2 2 2 2 2 2 2 2 2 2 2 2 2 2 2 15 10" xfId="35834" xr:uid="{00000000-0005-0000-0000-00009B1F0000}"/>
    <cellStyle name="Normal 2 2 2 2 2 2 2 2 2 2 2 2 2 2 2 2 2 2 2 2 2 2 2 2 2 2 2 2 2 2 2 2 2 2 2 2 2 2 2 2 15 2" xfId="8303" xr:uid="{00000000-0005-0000-0000-00009C1F0000}"/>
    <cellStyle name="Normal 2 2 2 2 2 2 2 2 2 2 2 2 2 2 2 2 2 2 2 2 2 2 2 2 2 2 2 2 2 2 2 2 2 2 2 2 2 2 2 2 15 3" xfId="9335" xr:uid="{00000000-0005-0000-0000-00009D1F0000}"/>
    <cellStyle name="Normal 2 2 2 2 2 2 2 2 2 2 2 2 2 2 2 2 2 2 2 2 2 2 2 2 2 2 2 2 2 2 2 2 2 2 2 2 2 2 2 2 15 4" xfId="12473" xr:uid="{00000000-0005-0000-0000-00009E1F0000}"/>
    <cellStyle name="Normal 2 2 2 2 2 2 2 2 2 2 2 2 2 2 2 2 2 2 2 2 2 2 2 2 2 2 2 2 2 2 2 2 2 2 2 2 2 2 2 2 15 5" xfId="15599" xr:uid="{00000000-0005-0000-0000-00009F1F0000}"/>
    <cellStyle name="Normal 2 2 2 2 2 2 2 2 2 2 2 2 2 2 2 2 2 2 2 2 2 2 2 2 2 2 2 2 2 2 2 2 2 2 2 2 2 2 2 2 15 6" xfId="18680" xr:uid="{00000000-0005-0000-0000-0000A01F0000}"/>
    <cellStyle name="Normal 2 2 2 2 2 2 2 2 2 2 2 2 2 2 2 2 2 2 2 2 2 2 2 2 2 2 2 2 2 2 2 2 2 2 2 2 2 2 2 2 15 7" xfId="21674" xr:uid="{00000000-0005-0000-0000-0000A11F0000}"/>
    <cellStyle name="Normal 2 2 2 2 2 2 2 2 2 2 2 2 2 2 2 2 2 2 2 2 2 2 2 2 2 2 2 2 2 2 2 2 2 2 2 2 2 2 2 2 15 8" xfId="32585" xr:uid="{00000000-0005-0000-0000-0000A21F0000}"/>
    <cellStyle name="Normal 2 2 2 2 2 2 2 2 2 2 2 2 2 2 2 2 2 2 2 2 2 2 2 2 2 2 2 2 2 2 2 2 2 2 2 2 2 2 2 2 15 9" xfId="33989" xr:uid="{00000000-0005-0000-0000-0000A31F0000}"/>
    <cellStyle name="Normal 2 2 2 2 2 2 2 2 2 2 2 2 2 2 2 2 2 2 2 2 2 2 2 2 2 2 2 2 2 2 2 2 2 2 2 2 2 2 2 2 15_Tabla M" xfId="36482" xr:uid="{00000000-0005-0000-0000-0000A41F0000}"/>
    <cellStyle name="Normal 2 2 2 2 2 2 2 2 2 2 2 2 2 2 2 2 2 2 2 2 2 2 2 2 2 2 2 2 2 2 2 2 2 2 2 2 2 2 2 2 16" xfId="3687" xr:uid="{00000000-0005-0000-0000-0000A51F0000}"/>
    <cellStyle name="Normal 2 2 2 2 2 2 2 2 2 2 2 2 2 2 2 2 2 2 2 2 2 2 2 2 2 2 2 2 2 2 2 2 2 2 2 2 2 2 2 2 16 10" xfId="35375" xr:uid="{00000000-0005-0000-0000-0000A61F0000}"/>
    <cellStyle name="Normal 2 2 2 2 2 2 2 2 2 2 2 2 2 2 2 2 2 2 2 2 2 2 2 2 2 2 2 2 2 2 2 2 2 2 2 2 2 2 2 2 16 2" xfId="8304" xr:uid="{00000000-0005-0000-0000-0000A71F0000}"/>
    <cellStyle name="Normal 2 2 2 2 2 2 2 2 2 2 2 2 2 2 2 2 2 2 2 2 2 2 2 2 2 2 2 2 2 2 2 2 2 2 2 2 2 2 2 2 16 3" xfId="9334" xr:uid="{00000000-0005-0000-0000-0000A81F0000}"/>
    <cellStyle name="Normal 2 2 2 2 2 2 2 2 2 2 2 2 2 2 2 2 2 2 2 2 2 2 2 2 2 2 2 2 2 2 2 2 2 2 2 2 2 2 2 2 16 4" xfId="12472" xr:uid="{00000000-0005-0000-0000-0000A91F0000}"/>
    <cellStyle name="Normal 2 2 2 2 2 2 2 2 2 2 2 2 2 2 2 2 2 2 2 2 2 2 2 2 2 2 2 2 2 2 2 2 2 2 2 2 2 2 2 2 16 5" xfId="15598" xr:uid="{00000000-0005-0000-0000-0000AA1F0000}"/>
    <cellStyle name="Normal 2 2 2 2 2 2 2 2 2 2 2 2 2 2 2 2 2 2 2 2 2 2 2 2 2 2 2 2 2 2 2 2 2 2 2 2 2 2 2 2 16 6" xfId="18679" xr:uid="{00000000-0005-0000-0000-0000AB1F0000}"/>
    <cellStyle name="Normal 2 2 2 2 2 2 2 2 2 2 2 2 2 2 2 2 2 2 2 2 2 2 2 2 2 2 2 2 2 2 2 2 2 2 2 2 2 2 2 2 16 7" xfId="21673" xr:uid="{00000000-0005-0000-0000-0000AC1F0000}"/>
    <cellStyle name="Normal 2 2 2 2 2 2 2 2 2 2 2 2 2 2 2 2 2 2 2 2 2 2 2 2 2 2 2 2 2 2 2 2 2 2 2 2 2 2 2 2 16 8" xfId="31635" xr:uid="{00000000-0005-0000-0000-0000AD1F0000}"/>
    <cellStyle name="Normal 2 2 2 2 2 2 2 2 2 2 2 2 2 2 2 2 2 2 2 2 2 2 2 2 2 2 2 2 2 2 2 2 2 2 2 2 2 2 2 2 16 9" xfId="33232" xr:uid="{00000000-0005-0000-0000-0000AE1F0000}"/>
    <cellStyle name="Normal 2 2 2 2 2 2 2 2 2 2 2 2 2 2 2 2 2 2 2 2 2 2 2 2 2 2 2 2 2 2 2 2 2 2 2 2 2 2 2 2 16_Tabla M" xfId="36483" xr:uid="{00000000-0005-0000-0000-0000AF1F0000}"/>
    <cellStyle name="Normal 2 2 2 2 2 2 2 2 2 2 2 2 2 2 2 2 2 2 2 2 2 2 2 2 2 2 2 2 2 2 2 2 2 2 2 2 2 2 2 2 17" xfId="3688" xr:uid="{00000000-0005-0000-0000-0000B01F0000}"/>
    <cellStyle name="Normal 2 2 2 2 2 2 2 2 2 2 2 2 2 2 2 2 2 2 2 2 2 2 2 2 2 2 2 2 2 2 2 2 2 2 2 2 2 2 2 2 17 10" xfId="34923" xr:uid="{00000000-0005-0000-0000-0000B11F0000}"/>
    <cellStyle name="Normal 2 2 2 2 2 2 2 2 2 2 2 2 2 2 2 2 2 2 2 2 2 2 2 2 2 2 2 2 2 2 2 2 2 2 2 2 2 2 2 2 17 2" xfId="8305" xr:uid="{00000000-0005-0000-0000-0000B21F0000}"/>
    <cellStyle name="Normal 2 2 2 2 2 2 2 2 2 2 2 2 2 2 2 2 2 2 2 2 2 2 2 2 2 2 2 2 2 2 2 2 2 2 2 2 2 2 2 2 17 3" xfId="9333" xr:uid="{00000000-0005-0000-0000-0000B31F0000}"/>
    <cellStyle name="Normal 2 2 2 2 2 2 2 2 2 2 2 2 2 2 2 2 2 2 2 2 2 2 2 2 2 2 2 2 2 2 2 2 2 2 2 2 2 2 2 2 17 4" xfId="12471" xr:uid="{00000000-0005-0000-0000-0000B41F0000}"/>
    <cellStyle name="Normal 2 2 2 2 2 2 2 2 2 2 2 2 2 2 2 2 2 2 2 2 2 2 2 2 2 2 2 2 2 2 2 2 2 2 2 2 2 2 2 2 17 5" xfId="15597" xr:uid="{00000000-0005-0000-0000-0000B51F0000}"/>
    <cellStyle name="Normal 2 2 2 2 2 2 2 2 2 2 2 2 2 2 2 2 2 2 2 2 2 2 2 2 2 2 2 2 2 2 2 2 2 2 2 2 2 2 2 2 17 6" xfId="18678" xr:uid="{00000000-0005-0000-0000-0000B61F0000}"/>
    <cellStyle name="Normal 2 2 2 2 2 2 2 2 2 2 2 2 2 2 2 2 2 2 2 2 2 2 2 2 2 2 2 2 2 2 2 2 2 2 2 2 2 2 2 2 17 7" xfId="21672" xr:uid="{00000000-0005-0000-0000-0000B71F0000}"/>
    <cellStyle name="Normal 2 2 2 2 2 2 2 2 2 2 2 2 2 2 2 2 2 2 2 2 2 2 2 2 2 2 2 2 2 2 2 2 2 2 2 2 2 2 2 2 17 8" xfId="30521" xr:uid="{00000000-0005-0000-0000-0000B81F0000}"/>
    <cellStyle name="Normal 2 2 2 2 2 2 2 2 2 2 2 2 2 2 2 2 2 2 2 2 2 2 2 2 2 2 2 2 2 2 2 2 2 2 2 2 2 2 2 2 17 9" xfId="30855" xr:uid="{00000000-0005-0000-0000-0000B91F0000}"/>
    <cellStyle name="Normal 2 2 2 2 2 2 2 2 2 2 2 2 2 2 2 2 2 2 2 2 2 2 2 2 2 2 2 2 2 2 2 2 2 2 2 2 2 2 2 2 17_Tabla M" xfId="36484" xr:uid="{00000000-0005-0000-0000-0000BA1F0000}"/>
    <cellStyle name="Normal 2 2 2 2 2 2 2 2 2 2 2 2 2 2 2 2 2 2 2 2 2 2 2 2 2 2 2 2 2 2 2 2 2 2 2 2 2 2 2 2 18" xfId="3689" xr:uid="{00000000-0005-0000-0000-0000BB1F0000}"/>
    <cellStyle name="Normal 2 2 2 2 2 2 2 2 2 2 2 2 2 2 2 2 2 2 2 2 2 2 2 2 2 2 2 2 2 2 2 2 2 2 2 2 2 2 2 2 18 10" xfId="34470" xr:uid="{00000000-0005-0000-0000-0000BC1F0000}"/>
    <cellStyle name="Normal 2 2 2 2 2 2 2 2 2 2 2 2 2 2 2 2 2 2 2 2 2 2 2 2 2 2 2 2 2 2 2 2 2 2 2 2 2 2 2 2 18 2" xfId="8306" xr:uid="{00000000-0005-0000-0000-0000BD1F0000}"/>
    <cellStyle name="Normal 2 2 2 2 2 2 2 2 2 2 2 2 2 2 2 2 2 2 2 2 2 2 2 2 2 2 2 2 2 2 2 2 2 2 2 2 2 2 2 2 18 3" xfId="9332" xr:uid="{00000000-0005-0000-0000-0000BE1F0000}"/>
    <cellStyle name="Normal 2 2 2 2 2 2 2 2 2 2 2 2 2 2 2 2 2 2 2 2 2 2 2 2 2 2 2 2 2 2 2 2 2 2 2 2 2 2 2 2 18 4" xfId="12470" xr:uid="{00000000-0005-0000-0000-0000BF1F0000}"/>
    <cellStyle name="Normal 2 2 2 2 2 2 2 2 2 2 2 2 2 2 2 2 2 2 2 2 2 2 2 2 2 2 2 2 2 2 2 2 2 2 2 2 2 2 2 2 18 5" xfId="15596" xr:uid="{00000000-0005-0000-0000-0000C01F0000}"/>
    <cellStyle name="Normal 2 2 2 2 2 2 2 2 2 2 2 2 2 2 2 2 2 2 2 2 2 2 2 2 2 2 2 2 2 2 2 2 2 2 2 2 2 2 2 2 18 6" xfId="18677" xr:uid="{00000000-0005-0000-0000-0000C11F0000}"/>
    <cellStyle name="Normal 2 2 2 2 2 2 2 2 2 2 2 2 2 2 2 2 2 2 2 2 2 2 2 2 2 2 2 2 2 2 2 2 2 2 2 2 2 2 2 2 18 7" xfId="21671" xr:uid="{00000000-0005-0000-0000-0000C21F0000}"/>
    <cellStyle name="Normal 2 2 2 2 2 2 2 2 2 2 2 2 2 2 2 2 2 2 2 2 2 2 2 2 2 2 2 2 2 2 2 2 2 2 2 2 2 2 2 2 18 8" xfId="29352" xr:uid="{00000000-0005-0000-0000-0000C31F0000}"/>
    <cellStyle name="Normal 2 2 2 2 2 2 2 2 2 2 2 2 2 2 2 2 2 2 2 2 2 2 2 2 2 2 2 2 2 2 2 2 2 2 2 2 2 2 2 2 18 9" xfId="27199" xr:uid="{00000000-0005-0000-0000-0000C41F0000}"/>
    <cellStyle name="Normal 2 2 2 2 2 2 2 2 2 2 2 2 2 2 2 2 2 2 2 2 2 2 2 2 2 2 2 2 2 2 2 2 2 2 2 2 2 2 2 2 18_Tabla M" xfId="36485" xr:uid="{00000000-0005-0000-0000-0000C51F0000}"/>
    <cellStyle name="Normal 2 2 2 2 2 2 2 2 2 2 2 2 2 2 2 2 2 2 2 2 2 2 2 2 2 2 2 2 2 2 2 2 2 2 2 2 2 2 2 2 19" xfId="3690" xr:uid="{00000000-0005-0000-0000-0000C61F0000}"/>
    <cellStyle name="Normal 2 2 2 2 2 2 2 2 2 2 2 2 2 2 2 2 2 2 2 2 2 2 2 2 2 2 2 2 2 2 2 2 2 2 2 2 2 2 2 2 19 10" xfId="27110" xr:uid="{00000000-0005-0000-0000-0000C71F0000}"/>
    <cellStyle name="Normal 2 2 2 2 2 2 2 2 2 2 2 2 2 2 2 2 2 2 2 2 2 2 2 2 2 2 2 2 2 2 2 2 2 2 2 2 2 2 2 2 19 2" xfId="8307" xr:uid="{00000000-0005-0000-0000-0000C81F0000}"/>
    <cellStyle name="Normal 2 2 2 2 2 2 2 2 2 2 2 2 2 2 2 2 2 2 2 2 2 2 2 2 2 2 2 2 2 2 2 2 2 2 2 2 2 2 2 2 19 3" xfId="9331" xr:uid="{00000000-0005-0000-0000-0000C91F0000}"/>
    <cellStyle name="Normal 2 2 2 2 2 2 2 2 2 2 2 2 2 2 2 2 2 2 2 2 2 2 2 2 2 2 2 2 2 2 2 2 2 2 2 2 2 2 2 2 19 4" xfId="12469" xr:uid="{00000000-0005-0000-0000-0000CA1F0000}"/>
    <cellStyle name="Normal 2 2 2 2 2 2 2 2 2 2 2 2 2 2 2 2 2 2 2 2 2 2 2 2 2 2 2 2 2 2 2 2 2 2 2 2 2 2 2 2 19 5" xfId="15595" xr:uid="{00000000-0005-0000-0000-0000CB1F0000}"/>
    <cellStyle name="Normal 2 2 2 2 2 2 2 2 2 2 2 2 2 2 2 2 2 2 2 2 2 2 2 2 2 2 2 2 2 2 2 2 2 2 2 2 2 2 2 2 19 6" xfId="18676" xr:uid="{00000000-0005-0000-0000-0000CC1F0000}"/>
    <cellStyle name="Normal 2 2 2 2 2 2 2 2 2 2 2 2 2 2 2 2 2 2 2 2 2 2 2 2 2 2 2 2 2 2 2 2 2 2 2 2 2 2 2 2 19 7" xfId="21670" xr:uid="{00000000-0005-0000-0000-0000CD1F0000}"/>
    <cellStyle name="Normal 2 2 2 2 2 2 2 2 2 2 2 2 2 2 2 2 2 2 2 2 2 2 2 2 2 2 2 2 2 2 2 2 2 2 2 2 2 2 2 2 19 8" xfId="28220" xr:uid="{00000000-0005-0000-0000-0000CE1F0000}"/>
    <cellStyle name="Normal 2 2 2 2 2 2 2 2 2 2 2 2 2 2 2 2 2 2 2 2 2 2 2 2 2 2 2 2 2 2 2 2 2 2 2 2 2 2 2 2 19 9" xfId="30887" xr:uid="{00000000-0005-0000-0000-0000CF1F0000}"/>
    <cellStyle name="Normal 2 2 2 2 2 2 2 2 2 2 2 2 2 2 2 2 2 2 2 2 2 2 2 2 2 2 2 2 2 2 2 2 2 2 2 2 2 2 2 2 19_Tabla M" xfId="36486" xr:uid="{00000000-0005-0000-0000-0000D01F0000}"/>
    <cellStyle name="Normal 2 2 2 2 2 2 2 2 2 2 2 2 2 2 2 2 2 2 2 2 2 2 2 2 2 2 2 2 2 2 2 2 2 2 2 2 2 2 2 2 2" xfId="3691" xr:uid="{00000000-0005-0000-0000-0000D11F0000}"/>
    <cellStyle name="Normal 2 2 2 2 2 2 2 2 2 2 2 2 2 2 2 2 2 2 2 2 2 2 2 2 2 2 2 2 2 2 2 2 2 2 2 2 2 2 2 2 2 10" xfId="3692" xr:uid="{00000000-0005-0000-0000-0000D21F0000}"/>
    <cellStyle name="Normal 2 2 2 2 2 2 2 2 2 2 2 2 2 2 2 2 2 2 2 2 2 2 2 2 2 2 2 2 2 2 2 2 2 2 2 2 2 2 2 2 2 11" xfId="3693" xr:uid="{00000000-0005-0000-0000-0000D31F0000}"/>
    <cellStyle name="Normal 2 2 2 2 2 2 2 2 2 2 2 2 2 2 2 2 2 2 2 2 2 2 2 2 2 2 2 2 2 2 2 2 2 2 2 2 2 2 2 2 2 12" xfId="3694" xr:uid="{00000000-0005-0000-0000-0000D41F0000}"/>
    <cellStyle name="Normal 2 2 2 2 2 2 2 2 2 2 2 2 2 2 2 2 2 2 2 2 2 2 2 2 2 2 2 2 2 2 2 2 2 2 2 2 2 2 2 2 2 13" xfId="3695" xr:uid="{00000000-0005-0000-0000-0000D51F0000}"/>
    <cellStyle name="Normal 2 2 2 2 2 2 2 2 2 2 2 2 2 2 2 2 2 2 2 2 2 2 2 2 2 2 2 2 2 2 2 2 2 2 2 2 2 2 2 2 2 14" xfId="3696" xr:uid="{00000000-0005-0000-0000-0000D61F0000}"/>
    <cellStyle name="Normal 2 2 2 2 2 2 2 2 2 2 2 2 2 2 2 2 2 2 2 2 2 2 2 2 2 2 2 2 2 2 2 2 2 2 2 2 2 2 2 2 2 15" xfId="3697" xr:uid="{00000000-0005-0000-0000-0000D71F0000}"/>
    <cellStyle name="Normal 2 2 2 2 2 2 2 2 2 2 2 2 2 2 2 2 2 2 2 2 2 2 2 2 2 2 2 2 2 2 2 2 2 2 2 2 2 2 2 2 2 16" xfId="3698" xr:uid="{00000000-0005-0000-0000-0000D81F0000}"/>
    <cellStyle name="Normal 2 2 2 2 2 2 2 2 2 2 2 2 2 2 2 2 2 2 2 2 2 2 2 2 2 2 2 2 2 2 2 2 2 2 2 2 2 2 2 2 2 17" xfId="3699" xr:uid="{00000000-0005-0000-0000-0000D91F0000}"/>
    <cellStyle name="Normal 2 2 2 2 2 2 2 2 2 2 2 2 2 2 2 2 2 2 2 2 2 2 2 2 2 2 2 2 2 2 2 2 2 2 2 2 2 2 2 2 2 18" xfId="3700" xr:uid="{00000000-0005-0000-0000-0000DA1F0000}"/>
    <cellStyle name="Normal 2 2 2 2 2 2 2 2 2 2 2 2 2 2 2 2 2 2 2 2 2 2 2 2 2 2 2 2 2 2 2 2 2 2 2 2 2 2 2 2 2 19" xfId="3701" xr:uid="{00000000-0005-0000-0000-0000DB1F0000}"/>
    <cellStyle name="Normal 2 2 2 2 2 2 2 2 2 2 2 2 2 2 2 2 2 2 2 2 2 2 2 2 2 2 2 2 2 2 2 2 2 2 2 2 2 2 2 2 2 2" xfId="3702" xr:uid="{00000000-0005-0000-0000-0000DC1F0000}"/>
    <cellStyle name="Normal 2 2 2 2 2 2 2 2 2 2 2 2 2 2 2 2 2 2 2 2 2 2 2 2 2 2 2 2 2 2 2 2 2 2 2 2 2 2 2 2 2 2 10" xfId="3703" xr:uid="{00000000-0005-0000-0000-0000DD1F0000}"/>
    <cellStyle name="Normal 2 2 2 2 2 2 2 2 2 2 2 2 2 2 2 2 2 2 2 2 2 2 2 2 2 2 2 2 2 2 2 2 2 2 2 2 2 2 2 2 2 2 10 10" xfId="34469" xr:uid="{00000000-0005-0000-0000-0000DE1F0000}"/>
    <cellStyle name="Normal 2 2 2 2 2 2 2 2 2 2 2 2 2 2 2 2 2 2 2 2 2 2 2 2 2 2 2 2 2 2 2 2 2 2 2 2 2 2 2 2 2 2 10 2" xfId="8320" xr:uid="{00000000-0005-0000-0000-0000DF1F0000}"/>
    <cellStyle name="Normal 2 2 2 2 2 2 2 2 2 2 2 2 2 2 2 2 2 2 2 2 2 2 2 2 2 2 2 2 2 2 2 2 2 2 2 2 2 2 2 2 2 2 10 3" xfId="9318" xr:uid="{00000000-0005-0000-0000-0000E01F0000}"/>
    <cellStyle name="Normal 2 2 2 2 2 2 2 2 2 2 2 2 2 2 2 2 2 2 2 2 2 2 2 2 2 2 2 2 2 2 2 2 2 2 2 2 2 2 2 2 2 2 10 4" xfId="12457" xr:uid="{00000000-0005-0000-0000-0000E11F0000}"/>
    <cellStyle name="Normal 2 2 2 2 2 2 2 2 2 2 2 2 2 2 2 2 2 2 2 2 2 2 2 2 2 2 2 2 2 2 2 2 2 2 2 2 2 2 2 2 2 2 10 5" xfId="15587" xr:uid="{00000000-0005-0000-0000-0000E21F0000}"/>
    <cellStyle name="Normal 2 2 2 2 2 2 2 2 2 2 2 2 2 2 2 2 2 2 2 2 2 2 2 2 2 2 2 2 2 2 2 2 2 2 2 2 2 2 2 2 2 2 10 6" xfId="18671" xr:uid="{00000000-0005-0000-0000-0000E31F0000}"/>
    <cellStyle name="Normal 2 2 2 2 2 2 2 2 2 2 2 2 2 2 2 2 2 2 2 2 2 2 2 2 2 2 2 2 2 2 2 2 2 2 2 2 2 2 2 2 2 2 10 7" xfId="21667" xr:uid="{00000000-0005-0000-0000-0000E41F0000}"/>
    <cellStyle name="Normal 2 2 2 2 2 2 2 2 2 2 2 2 2 2 2 2 2 2 2 2 2 2 2 2 2 2 2 2 2 2 2 2 2 2 2 2 2 2 2 2 2 2 10 8" xfId="30520" xr:uid="{00000000-0005-0000-0000-0000E51F0000}"/>
    <cellStyle name="Normal 2 2 2 2 2 2 2 2 2 2 2 2 2 2 2 2 2 2 2 2 2 2 2 2 2 2 2 2 2 2 2 2 2 2 2 2 2 2 2 2 2 2 10 9" xfId="22196" xr:uid="{00000000-0005-0000-0000-0000E61F0000}"/>
    <cellStyle name="Normal 2 2 2 2 2 2 2 2 2 2 2 2 2 2 2 2 2 2 2 2 2 2 2 2 2 2 2 2 2 2 2 2 2 2 2 2 2 2 2 2 2 2 10_Tabla M" xfId="36489" xr:uid="{00000000-0005-0000-0000-0000E71F0000}"/>
    <cellStyle name="Normal 2 2 2 2 2 2 2 2 2 2 2 2 2 2 2 2 2 2 2 2 2 2 2 2 2 2 2 2 2 2 2 2 2 2 2 2 2 2 2 2 2 2 11" xfId="3704" xr:uid="{00000000-0005-0000-0000-0000E81F0000}"/>
    <cellStyle name="Normal 2 2 2 2 2 2 2 2 2 2 2 2 2 2 2 2 2 2 2 2 2 2 2 2 2 2 2 2 2 2 2 2 2 2 2 2 2 2 2 2 2 2 11 10" xfId="29968" xr:uid="{00000000-0005-0000-0000-0000E91F0000}"/>
    <cellStyle name="Normal 2 2 2 2 2 2 2 2 2 2 2 2 2 2 2 2 2 2 2 2 2 2 2 2 2 2 2 2 2 2 2 2 2 2 2 2 2 2 2 2 2 2 11 2" xfId="8321" xr:uid="{00000000-0005-0000-0000-0000EA1F0000}"/>
    <cellStyle name="Normal 2 2 2 2 2 2 2 2 2 2 2 2 2 2 2 2 2 2 2 2 2 2 2 2 2 2 2 2 2 2 2 2 2 2 2 2 2 2 2 2 2 2 11 3" xfId="9317" xr:uid="{00000000-0005-0000-0000-0000EB1F0000}"/>
    <cellStyle name="Normal 2 2 2 2 2 2 2 2 2 2 2 2 2 2 2 2 2 2 2 2 2 2 2 2 2 2 2 2 2 2 2 2 2 2 2 2 2 2 2 2 2 2 11 4" xfId="12456" xr:uid="{00000000-0005-0000-0000-0000EC1F0000}"/>
    <cellStyle name="Normal 2 2 2 2 2 2 2 2 2 2 2 2 2 2 2 2 2 2 2 2 2 2 2 2 2 2 2 2 2 2 2 2 2 2 2 2 2 2 2 2 2 2 11 5" xfId="15586" xr:uid="{00000000-0005-0000-0000-0000ED1F0000}"/>
    <cellStyle name="Normal 2 2 2 2 2 2 2 2 2 2 2 2 2 2 2 2 2 2 2 2 2 2 2 2 2 2 2 2 2 2 2 2 2 2 2 2 2 2 2 2 2 2 11 6" xfId="18670" xr:uid="{00000000-0005-0000-0000-0000EE1F0000}"/>
    <cellStyle name="Normal 2 2 2 2 2 2 2 2 2 2 2 2 2 2 2 2 2 2 2 2 2 2 2 2 2 2 2 2 2 2 2 2 2 2 2 2 2 2 2 2 2 2 11 7" xfId="21666" xr:uid="{00000000-0005-0000-0000-0000EF1F0000}"/>
    <cellStyle name="Normal 2 2 2 2 2 2 2 2 2 2 2 2 2 2 2 2 2 2 2 2 2 2 2 2 2 2 2 2 2 2 2 2 2 2 2 2 2 2 2 2 2 2 11 8" xfId="29351" xr:uid="{00000000-0005-0000-0000-0000F01F0000}"/>
    <cellStyle name="Normal 2 2 2 2 2 2 2 2 2 2 2 2 2 2 2 2 2 2 2 2 2 2 2 2 2 2 2 2 2 2 2 2 2 2 2 2 2 2 2 2 2 2 11 9" xfId="30651" xr:uid="{00000000-0005-0000-0000-0000F11F0000}"/>
    <cellStyle name="Normal 2 2 2 2 2 2 2 2 2 2 2 2 2 2 2 2 2 2 2 2 2 2 2 2 2 2 2 2 2 2 2 2 2 2 2 2 2 2 2 2 2 2 11_Tabla M" xfId="36490" xr:uid="{00000000-0005-0000-0000-0000F21F0000}"/>
    <cellStyle name="Normal 2 2 2 2 2 2 2 2 2 2 2 2 2 2 2 2 2 2 2 2 2 2 2 2 2 2 2 2 2 2 2 2 2 2 2 2 2 2 2 2 2 2 12" xfId="3705" xr:uid="{00000000-0005-0000-0000-0000F31F0000}"/>
    <cellStyle name="Normal 2 2 2 2 2 2 2 2 2 2 2 2 2 2 2 2 2 2 2 2 2 2 2 2 2 2 2 2 2 2 2 2 2 2 2 2 2 2 2 2 2 2 12 10" xfId="27126" xr:uid="{00000000-0005-0000-0000-0000F41F0000}"/>
    <cellStyle name="Normal 2 2 2 2 2 2 2 2 2 2 2 2 2 2 2 2 2 2 2 2 2 2 2 2 2 2 2 2 2 2 2 2 2 2 2 2 2 2 2 2 2 2 12 2" xfId="8322" xr:uid="{00000000-0005-0000-0000-0000F51F0000}"/>
    <cellStyle name="Normal 2 2 2 2 2 2 2 2 2 2 2 2 2 2 2 2 2 2 2 2 2 2 2 2 2 2 2 2 2 2 2 2 2 2 2 2 2 2 2 2 2 2 12 3" xfId="9316" xr:uid="{00000000-0005-0000-0000-0000F61F0000}"/>
    <cellStyle name="Normal 2 2 2 2 2 2 2 2 2 2 2 2 2 2 2 2 2 2 2 2 2 2 2 2 2 2 2 2 2 2 2 2 2 2 2 2 2 2 2 2 2 2 12 4" xfId="12455" xr:uid="{00000000-0005-0000-0000-0000F71F0000}"/>
    <cellStyle name="Normal 2 2 2 2 2 2 2 2 2 2 2 2 2 2 2 2 2 2 2 2 2 2 2 2 2 2 2 2 2 2 2 2 2 2 2 2 2 2 2 2 2 2 12 5" xfId="15585" xr:uid="{00000000-0005-0000-0000-0000F81F0000}"/>
    <cellStyle name="Normal 2 2 2 2 2 2 2 2 2 2 2 2 2 2 2 2 2 2 2 2 2 2 2 2 2 2 2 2 2 2 2 2 2 2 2 2 2 2 2 2 2 2 12 6" xfId="18669" xr:uid="{00000000-0005-0000-0000-0000F91F0000}"/>
    <cellStyle name="Normal 2 2 2 2 2 2 2 2 2 2 2 2 2 2 2 2 2 2 2 2 2 2 2 2 2 2 2 2 2 2 2 2 2 2 2 2 2 2 2 2 2 2 12 7" xfId="21665" xr:uid="{00000000-0005-0000-0000-0000FA1F0000}"/>
    <cellStyle name="Normal 2 2 2 2 2 2 2 2 2 2 2 2 2 2 2 2 2 2 2 2 2 2 2 2 2 2 2 2 2 2 2 2 2 2 2 2 2 2 2 2 2 2 12 8" xfId="28219" xr:uid="{00000000-0005-0000-0000-0000FB1F0000}"/>
    <cellStyle name="Normal 2 2 2 2 2 2 2 2 2 2 2 2 2 2 2 2 2 2 2 2 2 2 2 2 2 2 2 2 2 2 2 2 2 2 2 2 2 2 2 2 2 2 12 9" xfId="28596" xr:uid="{00000000-0005-0000-0000-0000FC1F0000}"/>
    <cellStyle name="Normal 2 2 2 2 2 2 2 2 2 2 2 2 2 2 2 2 2 2 2 2 2 2 2 2 2 2 2 2 2 2 2 2 2 2 2 2 2 2 2 2 2 2 12_Tabla M" xfId="36491" xr:uid="{00000000-0005-0000-0000-0000FD1F0000}"/>
    <cellStyle name="Normal 2 2 2 2 2 2 2 2 2 2 2 2 2 2 2 2 2 2 2 2 2 2 2 2 2 2 2 2 2 2 2 2 2 2 2 2 2 2 2 2 2 2 13" xfId="3706" xr:uid="{00000000-0005-0000-0000-0000FE1F0000}"/>
    <cellStyle name="Normal 2 2 2 2 2 2 2 2 2 2 2 2 2 2 2 2 2 2 2 2 2 2 2 2 2 2 2 2 2 2 2 2 2 2 2 2 2 2 2 2 2 2 13 10" xfId="27350" xr:uid="{00000000-0005-0000-0000-0000FF1F0000}"/>
    <cellStyle name="Normal 2 2 2 2 2 2 2 2 2 2 2 2 2 2 2 2 2 2 2 2 2 2 2 2 2 2 2 2 2 2 2 2 2 2 2 2 2 2 2 2 2 2 13 2" xfId="8323" xr:uid="{00000000-0005-0000-0000-000000200000}"/>
    <cellStyle name="Normal 2 2 2 2 2 2 2 2 2 2 2 2 2 2 2 2 2 2 2 2 2 2 2 2 2 2 2 2 2 2 2 2 2 2 2 2 2 2 2 2 2 2 13 3" xfId="9315" xr:uid="{00000000-0005-0000-0000-000001200000}"/>
    <cellStyle name="Normal 2 2 2 2 2 2 2 2 2 2 2 2 2 2 2 2 2 2 2 2 2 2 2 2 2 2 2 2 2 2 2 2 2 2 2 2 2 2 2 2 2 2 13 4" xfId="12454" xr:uid="{00000000-0005-0000-0000-000002200000}"/>
    <cellStyle name="Normal 2 2 2 2 2 2 2 2 2 2 2 2 2 2 2 2 2 2 2 2 2 2 2 2 2 2 2 2 2 2 2 2 2 2 2 2 2 2 2 2 2 2 13 5" xfId="15584" xr:uid="{00000000-0005-0000-0000-000003200000}"/>
    <cellStyle name="Normal 2 2 2 2 2 2 2 2 2 2 2 2 2 2 2 2 2 2 2 2 2 2 2 2 2 2 2 2 2 2 2 2 2 2 2 2 2 2 2 2 2 2 13 6" xfId="18668" xr:uid="{00000000-0005-0000-0000-000004200000}"/>
    <cellStyle name="Normal 2 2 2 2 2 2 2 2 2 2 2 2 2 2 2 2 2 2 2 2 2 2 2 2 2 2 2 2 2 2 2 2 2 2 2 2 2 2 2 2 2 2 13 7" xfId="21664" xr:uid="{00000000-0005-0000-0000-000005200000}"/>
    <cellStyle name="Normal 2 2 2 2 2 2 2 2 2 2 2 2 2 2 2 2 2 2 2 2 2 2 2 2 2 2 2 2 2 2 2 2 2 2 2 2 2 2 2 2 2 2 13 8" xfId="32583" xr:uid="{00000000-0005-0000-0000-000006200000}"/>
    <cellStyle name="Normal 2 2 2 2 2 2 2 2 2 2 2 2 2 2 2 2 2 2 2 2 2 2 2 2 2 2 2 2 2 2 2 2 2 2 2 2 2 2 2 2 2 2 13 9" xfId="33987" xr:uid="{00000000-0005-0000-0000-000007200000}"/>
    <cellStyle name="Normal 2 2 2 2 2 2 2 2 2 2 2 2 2 2 2 2 2 2 2 2 2 2 2 2 2 2 2 2 2 2 2 2 2 2 2 2 2 2 2 2 2 2 13_Tabla M" xfId="36492" xr:uid="{00000000-0005-0000-0000-000008200000}"/>
    <cellStyle name="Normal 2 2 2 2 2 2 2 2 2 2 2 2 2 2 2 2 2 2 2 2 2 2 2 2 2 2 2 2 2 2 2 2 2 2 2 2 2 2 2 2 2 2 14" xfId="3707" xr:uid="{00000000-0005-0000-0000-000009200000}"/>
    <cellStyle name="Normal 2 2 2 2 2 2 2 2 2 2 2 2 2 2 2 2 2 2 2 2 2 2 2 2 2 2 2 2 2 2 2 2 2 2 2 2 2 2 2 2 2 2 14 10" xfId="35649" xr:uid="{00000000-0005-0000-0000-00000A200000}"/>
    <cellStyle name="Normal 2 2 2 2 2 2 2 2 2 2 2 2 2 2 2 2 2 2 2 2 2 2 2 2 2 2 2 2 2 2 2 2 2 2 2 2 2 2 2 2 2 2 14 2" xfId="8324" xr:uid="{00000000-0005-0000-0000-00000B200000}"/>
    <cellStyle name="Normal 2 2 2 2 2 2 2 2 2 2 2 2 2 2 2 2 2 2 2 2 2 2 2 2 2 2 2 2 2 2 2 2 2 2 2 2 2 2 2 2 2 2 14 3" xfId="9314" xr:uid="{00000000-0005-0000-0000-00000C200000}"/>
    <cellStyle name="Normal 2 2 2 2 2 2 2 2 2 2 2 2 2 2 2 2 2 2 2 2 2 2 2 2 2 2 2 2 2 2 2 2 2 2 2 2 2 2 2 2 2 2 14 4" xfId="12453" xr:uid="{00000000-0005-0000-0000-00000D200000}"/>
    <cellStyle name="Normal 2 2 2 2 2 2 2 2 2 2 2 2 2 2 2 2 2 2 2 2 2 2 2 2 2 2 2 2 2 2 2 2 2 2 2 2 2 2 2 2 2 2 14 5" xfId="15583" xr:uid="{00000000-0005-0000-0000-00000E200000}"/>
    <cellStyle name="Normal 2 2 2 2 2 2 2 2 2 2 2 2 2 2 2 2 2 2 2 2 2 2 2 2 2 2 2 2 2 2 2 2 2 2 2 2 2 2 2 2 2 2 14 6" xfId="18667" xr:uid="{00000000-0005-0000-0000-00000F200000}"/>
    <cellStyle name="Normal 2 2 2 2 2 2 2 2 2 2 2 2 2 2 2 2 2 2 2 2 2 2 2 2 2 2 2 2 2 2 2 2 2 2 2 2 2 2 2 2 2 2 14 7" xfId="21663" xr:uid="{00000000-0005-0000-0000-000010200000}"/>
    <cellStyle name="Normal 2 2 2 2 2 2 2 2 2 2 2 2 2 2 2 2 2 2 2 2 2 2 2 2 2 2 2 2 2 2 2 2 2 2 2 2 2 2 2 2 2 2 14 8" xfId="31633" xr:uid="{00000000-0005-0000-0000-000011200000}"/>
    <cellStyle name="Normal 2 2 2 2 2 2 2 2 2 2 2 2 2 2 2 2 2 2 2 2 2 2 2 2 2 2 2 2 2 2 2 2 2 2 2 2 2 2 2 2 2 2 14 9" xfId="33230" xr:uid="{00000000-0005-0000-0000-000012200000}"/>
    <cellStyle name="Normal 2 2 2 2 2 2 2 2 2 2 2 2 2 2 2 2 2 2 2 2 2 2 2 2 2 2 2 2 2 2 2 2 2 2 2 2 2 2 2 2 2 2 14_Tabla M" xfId="36493" xr:uid="{00000000-0005-0000-0000-000013200000}"/>
    <cellStyle name="Normal 2 2 2 2 2 2 2 2 2 2 2 2 2 2 2 2 2 2 2 2 2 2 2 2 2 2 2 2 2 2 2 2 2 2 2 2 2 2 2 2 2 2 15" xfId="3708" xr:uid="{00000000-0005-0000-0000-000014200000}"/>
    <cellStyle name="Normal 2 2 2 2 2 2 2 2 2 2 2 2 2 2 2 2 2 2 2 2 2 2 2 2 2 2 2 2 2 2 2 2 2 2 2 2 2 2 2 2 2 2 15 10" xfId="35374" xr:uid="{00000000-0005-0000-0000-000015200000}"/>
    <cellStyle name="Normal 2 2 2 2 2 2 2 2 2 2 2 2 2 2 2 2 2 2 2 2 2 2 2 2 2 2 2 2 2 2 2 2 2 2 2 2 2 2 2 2 2 2 15 2" xfId="8325" xr:uid="{00000000-0005-0000-0000-000016200000}"/>
    <cellStyle name="Normal 2 2 2 2 2 2 2 2 2 2 2 2 2 2 2 2 2 2 2 2 2 2 2 2 2 2 2 2 2 2 2 2 2 2 2 2 2 2 2 2 2 2 15 3" xfId="9313" xr:uid="{00000000-0005-0000-0000-000017200000}"/>
    <cellStyle name="Normal 2 2 2 2 2 2 2 2 2 2 2 2 2 2 2 2 2 2 2 2 2 2 2 2 2 2 2 2 2 2 2 2 2 2 2 2 2 2 2 2 2 2 15 4" xfId="12452" xr:uid="{00000000-0005-0000-0000-000018200000}"/>
    <cellStyle name="Normal 2 2 2 2 2 2 2 2 2 2 2 2 2 2 2 2 2 2 2 2 2 2 2 2 2 2 2 2 2 2 2 2 2 2 2 2 2 2 2 2 2 2 15 5" xfId="15582" xr:uid="{00000000-0005-0000-0000-000019200000}"/>
    <cellStyle name="Normal 2 2 2 2 2 2 2 2 2 2 2 2 2 2 2 2 2 2 2 2 2 2 2 2 2 2 2 2 2 2 2 2 2 2 2 2 2 2 2 2 2 2 15 6" xfId="18666" xr:uid="{00000000-0005-0000-0000-00001A200000}"/>
    <cellStyle name="Normal 2 2 2 2 2 2 2 2 2 2 2 2 2 2 2 2 2 2 2 2 2 2 2 2 2 2 2 2 2 2 2 2 2 2 2 2 2 2 2 2 2 2 15 7" xfId="21662" xr:uid="{00000000-0005-0000-0000-00001B200000}"/>
    <cellStyle name="Normal 2 2 2 2 2 2 2 2 2 2 2 2 2 2 2 2 2 2 2 2 2 2 2 2 2 2 2 2 2 2 2 2 2 2 2 2 2 2 2 2 2 2 15 8" xfId="30519" xr:uid="{00000000-0005-0000-0000-00001C200000}"/>
    <cellStyle name="Normal 2 2 2 2 2 2 2 2 2 2 2 2 2 2 2 2 2 2 2 2 2 2 2 2 2 2 2 2 2 2 2 2 2 2 2 2 2 2 2 2 2 2 15 9" xfId="22195" xr:uid="{00000000-0005-0000-0000-00001D200000}"/>
    <cellStyle name="Normal 2 2 2 2 2 2 2 2 2 2 2 2 2 2 2 2 2 2 2 2 2 2 2 2 2 2 2 2 2 2 2 2 2 2 2 2 2 2 2 2 2 2 15_Tabla M" xfId="36494" xr:uid="{00000000-0005-0000-0000-00001E200000}"/>
    <cellStyle name="Normal 2 2 2 2 2 2 2 2 2 2 2 2 2 2 2 2 2 2 2 2 2 2 2 2 2 2 2 2 2 2 2 2 2 2 2 2 2 2 2 2 2 2 16" xfId="3709" xr:uid="{00000000-0005-0000-0000-00001F200000}"/>
    <cellStyle name="Normal 2 2 2 2 2 2 2 2 2 2 2 2 2 2 2 2 2 2 2 2 2 2 2 2 2 2 2 2 2 2 2 2 2 2 2 2 2 2 2 2 2 2 16 10" xfId="34921" xr:uid="{00000000-0005-0000-0000-000020200000}"/>
    <cellStyle name="Normal 2 2 2 2 2 2 2 2 2 2 2 2 2 2 2 2 2 2 2 2 2 2 2 2 2 2 2 2 2 2 2 2 2 2 2 2 2 2 2 2 2 2 16 2" xfId="8326" xr:uid="{00000000-0005-0000-0000-000021200000}"/>
    <cellStyle name="Normal 2 2 2 2 2 2 2 2 2 2 2 2 2 2 2 2 2 2 2 2 2 2 2 2 2 2 2 2 2 2 2 2 2 2 2 2 2 2 2 2 2 2 16 3" xfId="9312" xr:uid="{00000000-0005-0000-0000-000022200000}"/>
    <cellStyle name="Normal 2 2 2 2 2 2 2 2 2 2 2 2 2 2 2 2 2 2 2 2 2 2 2 2 2 2 2 2 2 2 2 2 2 2 2 2 2 2 2 2 2 2 16 4" xfId="12451" xr:uid="{00000000-0005-0000-0000-000023200000}"/>
    <cellStyle name="Normal 2 2 2 2 2 2 2 2 2 2 2 2 2 2 2 2 2 2 2 2 2 2 2 2 2 2 2 2 2 2 2 2 2 2 2 2 2 2 2 2 2 2 16 5" xfId="15581" xr:uid="{00000000-0005-0000-0000-000024200000}"/>
    <cellStyle name="Normal 2 2 2 2 2 2 2 2 2 2 2 2 2 2 2 2 2 2 2 2 2 2 2 2 2 2 2 2 2 2 2 2 2 2 2 2 2 2 2 2 2 2 16 6" xfId="18665" xr:uid="{00000000-0005-0000-0000-000025200000}"/>
    <cellStyle name="Normal 2 2 2 2 2 2 2 2 2 2 2 2 2 2 2 2 2 2 2 2 2 2 2 2 2 2 2 2 2 2 2 2 2 2 2 2 2 2 2 2 2 2 16 7" xfId="21661" xr:uid="{00000000-0005-0000-0000-000026200000}"/>
    <cellStyle name="Normal 2 2 2 2 2 2 2 2 2 2 2 2 2 2 2 2 2 2 2 2 2 2 2 2 2 2 2 2 2 2 2 2 2 2 2 2 2 2 2 2 2 2 16 8" xfId="29350" xr:uid="{00000000-0005-0000-0000-000027200000}"/>
    <cellStyle name="Normal 2 2 2 2 2 2 2 2 2 2 2 2 2 2 2 2 2 2 2 2 2 2 2 2 2 2 2 2 2 2 2 2 2 2 2 2 2 2 2 2 2 2 16 9" xfId="31767" xr:uid="{00000000-0005-0000-0000-000028200000}"/>
    <cellStyle name="Normal 2 2 2 2 2 2 2 2 2 2 2 2 2 2 2 2 2 2 2 2 2 2 2 2 2 2 2 2 2 2 2 2 2 2 2 2 2 2 2 2 2 2 16_Tabla M" xfId="36495" xr:uid="{00000000-0005-0000-0000-000029200000}"/>
    <cellStyle name="Normal 2 2 2 2 2 2 2 2 2 2 2 2 2 2 2 2 2 2 2 2 2 2 2 2 2 2 2 2 2 2 2 2 2 2 2 2 2 2 2 2 2 2 17" xfId="3710" xr:uid="{00000000-0005-0000-0000-00002A200000}"/>
    <cellStyle name="Normal 2 2 2 2 2 2 2 2 2 2 2 2 2 2 2 2 2 2 2 2 2 2 2 2 2 2 2 2 2 2 2 2 2 2 2 2 2 2 2 2 2 2 17 10" xfId="34468" xr:uid="{00000000-0005-0000-0000-00002B200000}"/>
    <cellStyle name="Normal 2 2 2 2 2 2 2 2 2 2 2 2 2 2 2 2 2 2 2 2 2 2 2 2 2 2 2 2 2 2 2 2 2 2 2 2 2 2 2 2 2 2 17 2" xfId="8327" xr:uid="{00000000-0005-0000-0000-00002C200000}"/>
    <cellStyle name="Normal 2 2 2 2 2 2 2 2 2 2 2 2 2 2 2 2 2 2 2 2 2 2 2 2 2 2 2 2 2 2 2 2 2 2 2 2 2 2 2 2 2 2 17 3" xfId="9311" xr:uid="{00000000-0005-0000-0000-00002D200000}"/>
    <cellStyle name="Normal 2 2 2 2 2 2 2 2 2 2 2 2 2 2 2 2 2 2 2 2 2 2 2 2 2 2 2 2 2 2 2 2 2 2 2 2 2 2 2 2 2 2 17 4" xfId="12450" xr:uid="{00000000-0005-0000-0000-00002E200000}"/>
    <cellStyle name="Normal 2 2 2 2 2 2 2 2 2 2 2 2 2 2 2 2 2 2 2 2 2 2 2 2 2 2 2 2 2 2 2 2 2 2 2 2 2 2 2 2 2 2 17 5" xfId="15580" xr:uid="{00000000-0005-0000-0000-00002F200000}"/>
    <cellStyle name="Normal 2 2 2 2 2 2 2 2 2 2 2 2 2 2 2 2 2 2 2 2 2 2 2 2 2 2 2 2 2 2 2 2 2 2 2 2 2 2 2 2 2 2 17 6" xfId="18664" xr:uid="{00000000-0005-0000-0000-000030200000}"/>
    <cellStyle name="Normal 2 2 2 2 2 2 2 2 2 2 2 2 2 2 2 2 2 2 2 2 2 2 2 2 2 2 2 2 2 2 2 2 2 2 2 2 2 2 2 2 2 2 17 7" xfId="21660" xr:uid="{00000000-0005-0000-0000-000031200000}"/>
    <cellStyle name="Normal 2 2 2 2 2 2 2 2 2 2 2 2 2 2 2 2 2 2 2 2 2 2 2 2 2 2 2 2 2 2 2 2 2 2 2 2 2 2 2 2 2 2 17 8" xfId="28218" xr:uid="{00000000-0005-0000-0000-000032200000}"/>
    <cellStyle name="Normal 2 2 2 2 2 2 2 2 2 2 2 2 2 2 2 2 2 2 2 2 2 2 2 2 2 2 2 2 2 2 2 2 2 2 2 2 2 2 2 2 2 2 17 9" xfId="29749" xr:uid="{00000000-0005-0000-0000-000033200000}"/>
    <cellStyle name="Normal 2 2 2 2 2 2 2 2 2 2 2 2 2 2 2 2 2 2 2 2 2 2 2 2 2 2 2 2 2 2 2 2 2 2 2 2 2 2 2 2 2 2 17_Tabla M" xfId="36496" xr:uid="{00000000-0005-0000-0000-000034200000}"/>
    <cellStyle name="Normal 2 2 2 2 2 2 2 2 2 2 2 2 2 2 2 2 2 2 2 2 2 2 2 2 2 2 2 2 2 2 2 2 2 2 2 2 2 2 2 2 2 2 18" xfId="3711" xr:uid="{00000000-0005-0000-0000-000035200000}"/>
    <cellStyle name="Normal 2 2 2 2 2 2 2 2 2 2 2 2 2 2 2 2 2 2 2 2 2 2 2 2 2 2 2 2 2 2 2 2 2 2 2 2 2 2 2 2 2 2 18 10" xfId="25450" xr:uid="{00000000-0005-0000-0000-000036200000}"/>
    <cellStyle name="Normal 2 2 2 2 2 2 2 2 2 2 2 2 2 2 2 2 2 2 2 2 2 2 2 2 2 2 2 2 2 2 2 2 2 2 2 2 2 2 2 2 2 2 18 2" xfId="8328" xr:uid="{00000000-0005-0000-0000-000037200000}"/>
    <cellStyle name="Normal 2 2 2 2 2 2 2 2 2 2 2 2 2 2 2 2 2 2 2 2 2 2 2 2 2 2 2 2 2 2 2 2 2 2 2 2 2 2 2 2 2 2 18 3" xfId="9310" xr:uid="{00000000-0005-0000-0000-000038200000}"/>
    <cellStyle name="Normal 2 2 2 2 2 2 2 2 2 2 2 2 2 2 2 2 2 2 2 2 2 2 2 2 2 2 2 2 2 2 2 2 2 2 2 2 2 2 2 2 2 2 18 4" xfId="12449" xr:uid="{00000000-0005-0000-0000-000039200000}"/>
    <cellStyle name="Normal 2 2 2 2 2 2 2 2 2 2 2 2 2 2 2 2 2 2 2 2 2 2 2 2 2 2 2 2 2 2 2 2 2 2 2 2 2 2 2 2 2 2 18 5" xfId="15579" xr:uid="{00000000-0005-0000-0000-00003A200000}"/>
    <cellStyle name="Normal 2 2 2 2 2 2 2 2 2 2 2 2 2 2 2 2 2 2 2 2 2 2 2 2 2 2 2 2 2 2 2 2 2 2 2 2 2 2 2 2 2 2 18 6" xfId="18663" xr:uid="{00000000-0005-0000-0000-00003B200000}"/>
    <cellStyle name="Normal 2 2 2 2 2 2 2 2 2 2 2 2 2 2 2 2 2 2 2 2 2 2 2 2 2 2 2 2 2 2 2 2 2 2 2 2 2 2 2 2 2 2 18 7" xfId="21659" xr:uid="{00000000-0005-0000-0000-00003C200000}"/>
    <cellStyle name="Normal 2 2 2 2 2 2 2 2 2 2 2 2 2 2 2 2 2 2 2 2 2 2 2 2 2 2 2 2 2 2 2 2 2 2 2 2 2 2 2 2 2 2 18 8" xfId="32582" xr:uid="{00000000-0005-0000-0000-00003D200000}"/>
    <cellStyle name="Normal 2 2 2 2 2 2 2 2 2 2 2 2 2 2 2 2 2 2 2 2 2 2 2 2 2 2 2 2 2 2 2 2 2 2 2 2 2 2 2 2 2 2 18 9" xfId="33986" xr:uid="{00000000-0005-0000-0000-00003E200000}"/>
    <cellStyle name="Normal 2 2 2 2 2 2 2 2 2 2 2 2 2 2 2 2 2 2 2 2 2 2 2 2 2 2 2 2 2 2 2 2 2 2 2 2 2 2 2 2 2 2 18_Tabla M" xfId="36497" xr:uid="{00000000-0005-0000-0000-00003F200000}"/>
    <cellStyle name="Normal 2 2 2 2 2 2 2 2 2 2 2 2 2 2 2 2 2 2 2 2 2 2 2 2 2 2 2 2 2 2 2 2 2 2 2 2 2 2 2 2 2 2 19" xfId="3712" xr:uid="{00000000-0005-0000-0000-000040200000}"/>
    <cellStyle name="Normal 2 2 2 2 2 2 2 2 2 2 2 2 2 2 2 2 2 2 2 2 2 2 2 2 2 2 2 2 2 2 2 2 2 2 2 2 2 2 2 2 2 2 19 10" xfId="27652" xr:uid="{00000000-0005-0000-0000-000041200000}"/>
    <cellStyle name="Normal 2 2 2 2 2 2 2 2 2 2 2 2 2 2 2 2 2 2 2 2 2 2 2 2 2 2 2 2 2 2 2 2 2 2 2 2 2 2 2 2 2 2 19 2" xfId="8329" xr:uid="{00000000-0005-0000-0000-000042200000}"/>
    <cellStyle name="Normal 2 2 2 2 2 2 2 2 2 2 2 2 2 2 2 2 2 2 2 2 2 2 2 2 2 2 2 2 2 2 2 2 2 2 2 2 2 2 2 2 2 2 19 3" xfId="9309" xr:uid="{00000000-0005-0000-0000-000043200000}"/>
    <cellStyle name="Normal 2 2 2 2 2 2 2 2 2 2 2 2 2 2 2 2 2 2 2 2 2 2 2 2 2 2 2 2 2 2 2 2 2 2 2 2 2 2 2 2 2 2 19 4" xfId="12448" xr:uid="{00000000-0005-0000-0000-000044200000}"/>
    <cellStyle name="Normal 2 2 2 2 2 2 2 2 2 2 2 2 2 2 2 2 2 2 2 2 2 2 2 2 2 2 2 2 2 2 2 2 2 2 2 2 2 2 2 2 2 2 19 5" xfId="15578" xr:uid="{00000000-0005-0000-0000-000045200000}"/>
    <cellStyle name="Normal 2 2 2 2 2 2 2 2 2 2 2 2 2 2 2 2 2 2 2 2 2 2 2 2 2 2 2 2 2 2 2 2 2 2 2 2 2 2 2 2 2 2 19 6" xfId="18662" xr:uid="{00000000-0005-0000-0000-000046200000}"/>
    <cellStyle name="Normal 2 2 2 2 2 2 2 2 2 2 2 2 2 2 2 2 2 2 2 2 2 2 2 2 2 2 2 2 2 2 2 2 2 2 2 2 2 2 2 2 2 2 19 7" xfId="21658" xr:uid="{00000000-0005-0000-0000-000047200000}"/>
    <cellStyle name="Normal 2 2 2 2 2 2 2 2 2 2 2 2 2 2 2 2 2 2 2 2 2 2 2 2 2 2 2 2 2 2 2 2 2 2 2 2 2 2 2 2 2 2 19 8" xfId="31632" xr:uid="{00000000-0005-0000-0000-000048200000}"/>
    <cellStyle name="Normal 2 2 2 2 2 2 2 2 2 2 2 2 2 2 2 2 2 2 2 2 2 2 2 2 2 2 2 2 2 2 2 2 2 2 2 2 2 2 2 2 2 2 19 9" xfId="33229" xr:uid="{00000000-0005-0000-0000-000049200000}"/>
    <cellStyle name="Normal 2 2 2 2 2 2 2 2 2 2 2 2 2 2 2 2 2 2 2 2 2 2 2 2 2 2 2 2 2 2 2 2 2 2 2 2 2 2 2 2 2 2 19_Tabla M" xfId="36498" xr:uid="{00000000-0005-0000-0000-00004A200000}"/>
    <cellStyle name="Normal 2 2 2 2 2 2 2 2 2 2 2 2 2 2 2 2 2 2 2 2 2 2 2 2 2 2 2 2 2 2 2 2 2 2 2 2 2 2 2 2 2 2 2" xfId="3713" xr:uid="{00000000-0005-0000-0000-00004B200000}"/>
    <cellStyle name="Normal 2 2 2 2 2 2 2 2 2 2 2 2 2 2 2 2 2 2 2 2 2 2 2 2 2 2 2 2 2 2 2 2 2 2 2 2 2 2 2 2 2 2 2 10" xfId="3714" xr:uid="{00000000-0005-0000-0000-00004C200000}"/>
    <cellStyle name="Normal 2 2 2 2 2 2 2 2 2 2 2 2 2 2 2 2 2 2 2 2 2 2 2 2 2 2 2 2 2 2 2 2 2 2 2 2 2 2 2 2 2 2 2 11" xfId="3715" xr:uid="{00000000-0005-0000-0000-00004D200000}"/>
    <cellStyle name="Normal 2 2 2 2 2 2 2 2 2 2 2 2 2 2 2 2 2 2 2 2 2 2 2 2 2 2 2 2 2 2 2 2 2 2 2 2 2 2 2 2 2 2 2 12" xfId="3716" xr:uid="{00000000-0005-0000-0000-00004E200000}"/>
    <cellStyle name="Normal 2 2 2 2 2 2 2 2 2 2 2 2 2 2 2 2 2 2 2 2 2 2 2 2 2 2 2 2 2 2 2 2 2 2 2 2 2 2 2 2 2 2 2 13" xfId="3717" xr:uid="{00000000-0005-0000-0000-00004F200000}"/>
    <cellStyle name="Normal 2 2 2 2 2 2 2 2 2 2 2 2 2 2 2 2 2 2 2 2 2 2 2 2 2 2 2 2 2 2 2 2 2 2 2 2 2 2 2 2 2 2 2 14" xfId="3718" xr:uid="{00000000-0005-0000-0000-000050200000}"/>
    <cellStyle name="Normal 2 2 2 2 2 2 2 2 2 2 2 2 2 2 2 2 2 2 2 2 2 2 2 2 2 2 2 2 2 2 2 2 2 2 2 2 2 2 2 2 2 2 2 15" xfId="3719" xr:uid="{00000000-0005-0000-0000-000051200000}"/>
    <cellStyle name="Normal 2 2 2 2 2 2 2 2 2 2 2 2 2 2 2 2 2 2 2 2 2 2 2 2 2 2 2 2 2 2 2 2 2 2 2 2 2 2 2 2 2 2 2 16" xfId="3720" xr:uid="{00000000-0005-0000-0000-000052200000}"/>
    <cellStyle name="Normal 2 2 2 2 2 2 2 2 2 2 2 2 2 2 2 2 2 2 2 2 2 2 2 2 2 2 2 2 2 2 2 2 2 2 2 2 2 2 2 2 2 2 2 17" xfId="3721" xr:uid="{00000000-0005-0000-0000-000053200000}"/>
    <cellStyle name="Normal 2 2 2 2 2 2 2 2 2 2 2 2 2 2 2 2 2 2 2 2 2 2 2 2 2 2 2 2 2 2 2 2 2 2 2 2 2 2 2 2 2 2 2 18" xfId="3722" xr:uid="{00000000-0005-0000-0000-000054200000}"/>
    <cellStyle name="Normal 2 2 2 2 2 2 2 2 2 2 2 2 2 2 2 2 2 2 2 2 2 2 2 2 2 2 2 2 2 2 2 2 2 2 2 2 2 2 2 2 2 2 2 19" xfId="3723" xr:uid="{00000000-0005-0000-0000-000055200000}"/>
    <cellStyle name="Normal 2 2 2 2 2 2 2 2 2 2 2 2 2 2 2 2 2 2 2 2 2 2 2 2 2 2 2 2 2 2 2 2 2 2 2 2 2 2 2 2 2 2 2 2" xfId="3724" xr:uid="{00000000-0005-0000-0000-000056200000}"/>
    <cellStyle name="Normal 2 2 2 2 2 2 2 2 2 2 2 2 2 2 2 2 2 2 2 2 2 2 2 2 2 2 2 2 2 2 2 2 2 2 2 2 2 2 2 2 2 2 2 2 10" xfId="3725" xr:uid="{00000000-0005-0000-0000-000057200000}"/>
    <cellStyle name="Normal 2 2 2 2 2 2 2 2 2 2 2 2 2 2 2 2 2 2 2 2 2 2 2 2 2 2 2 2 2 2 2 2 2 2 2 2 2 2 2 2 2 2 2 2 10 10" xfId="27162" xr:uid="{00000000-0005-0000-0000-000058200000}"/>
    <cellStyle name="Normal 2 2 2 2 2 2 2 2 2 2 2 2 2 2 2 2 2 2 2 2 2 2 2 2 2 2 2 2 2 2 2 2 2 2 2 2 2 2 2 2 2 2 2 2 10 2" xfId="8342" xr:uid="{00000000-0005-0000-0000-000059200000}"/>
    <cellStyle name="Normal 2 2 2 2 2 2 2 2 2 2 2 2 2 2 2 2 2 2 2 2 2 2 2 2 2 2 2 2 2 2 2 2 2 2 2 2 2 2 2 2 2 2 2 2 10 3" xfId="9257" xr:uid="{00000000-0005-0000-0000-00005A200000}"/>
    <cellStyle name="Normal 2 2 2 2 2 2 2 2 2 2 2 2 2 2 2 2 2 2 2 2 2 2 2 2 2 2 2 2 2 2 2 2 2 2 2 2 2 2 2 2 2 2 2 2 10 4" xfId="12396" xr:uid="{00000000-0005-0000-0000-00005B200000}"/>
    <cellStyle name="Normal 2 2 2 2 2 2 2 2 2 2 2 2 2 2 2 2 2 2 2 2 2 2 2 2 2 2 2 2 2 2 2 2 2 2 2 2 2 2 2 2 2 2 2 2 10 5" xfId="15526" xr:uid="{00000000-0005-0000-0000-00005C200000}"/>
    <cellStyle name="Normal 2 2 2 2 2 2 2 2 2 2 2 2 2 2 2 2 2 2 2 2 2 2 2 2 2 2 2 2 2 2 2 2 2 2 2 2 2 2 2 2 2 2 2 2 10 6" xfId="18610" xr:uid="{00000000-0005-0000-0000-00005D200000}"/>
    <cellStyle name="Normal 2 2 2 2 2 2 2 2 2 2 2 2 2 2 2 2 2 2 2 2 2 2 2 2 2 2 2 2 2 2 2 2 2 2 2 2 2 2 2 2 2 2 2 2 10 7" xfId="21616" xr:uid="{00000000-0005-0000-0000-00005E200000}"/>
    <cellStyle name="Normal 2 2 2 2 2 2 2 2 2 2 2 2 2 2 2 2 2 2 2 2 2 2 2 2 2 2 2 2 2 2 2 2 2 2 2 2 2 2 2 2 2 2 2 2 10 8" xfId="28217" xr:uid="{00000000-0005-0000-0000-00005F200000}"/>
    <cellStyle name="Normal 2 2 2 2 2 2 2 2 2 2 2 2 2 2 2 2 2 2 2 2 2 2 2 2 2 2 2 2 2 2 2 2 2 2 2 2 2 2 2 2 2 2 2 2 10 9" xfId="27462" xr:uid="{00000000-0005-0000-0000-000060200000}"/>
    <cellStyle name="Normal 2 2 2 2 2 2 2 2 2 2 2 2 2 2 2 2 2 2 2 2 2 2 2 2 2 2 2 2 2 2 2 2 2 2 2 2 2 2 2 2 2 2 2 2 10_Tabla M" xfId="36501" xr:uid="{00000000-0005-0000-0000-000061200000}"/>
    <cellStyle name="Normal 2 2 2 2 2 2 2 2 2 2 2 2 2 2 2 2 2 2 2 2 2 2 2 2 2 2 2 2 2 2 2 2 2 2 2 2 2 2 2 2 2 2 2 2 11" xfId="3726" xr:uid="{00000000-0005-0000-0000-000062200000}"/>
    <cellStyle name="Normal 2 2 2 2 2 2 2 2 2 2 2 2 2 2 2 2 2 2 2 2 2 2 2 2 2 2 2 2 2 2 2 2 2 2 2 2 2 2 2 2 2 2 2 2 11 10" xfId="27623" xr:uid="{00000000-0005-0000-0000-000063200000}"/>
    <cellStyle name="Normal 2 2 2 2 2 2 2 2 2 2 2 2 2 2 2 2 2 2 2 2 2 2 2 2 2 2 2 2 2 2 2 2 2 2 2 2 2 2 2 2 2 2 2 2 11 2" xfId="8343" xr:uid="{00000000-0005-0000-0000-000064200000}"/>
    <cellStyle name="Normal 2 2 2 2 2 2 2 2 2 2 2 2 2 2 2 2 2 2 2 2 2 2 2 2 2 2 2 2 2 2 2 2 2 2 2 2 2 2 2 2 2 2 2 2 11 3" xfId="9256" xr:uid="{00000000-0005-0000-0000-000065200000}"/>
    <cellStyle name="Normal 2 2 2 2 2 2 2 2 2 2 2 2 2 2 2 2 2 2 2 2 2 2 2 2 2 2 2 2 2 2 2 2 2 2 2 2 2 2 2 2 2 2 2 2 11 4" xfId="12395" xr:uid="{00000000-0005-0000-0000-000066200000}"/>
    <cellStyle name="Normal 2 2 2 2 2 2 2 2 2 2 2 2 2 2 2 2 2 2 2 2 2 2 2 2 2 2 2 2 2 2 2 2 2 2 2 2 2 2 2 2 2 2 2 2 11 5" xfId="15525" xr:uid="{00000000-0005-0000-0000-000067200000}"/>
    <cellStyle name="Normal 2 2 2 2 2 2 2 2 2 2 2 2 2 2 2 2 2 2 2 2 2 2 2 2 2 2 2 2 2 2 2 2 2 2 2 2 2 2 2 2 2 2 2 2 11 6" xfId="18609" xr:uid="{00000000-0005-0000-0000-000068200000}"/>
    <cellStyle name="Normal 2 2 2 2 2 2 2 2 2 2 2 2 2 2 2 2 2 2 2 2 2 2 2 2 2 2 2 2 2 2 2 2 2 2 2 2 2 2 2 2 2 2 2 2 11 7" xfId="21615" xr:uid="{00000000-0005-0000-0000-000069200000}"/>
    <cellStyle name="Normal 2 2 2 2 2 2 2 2 2 2 2 2 2 2 2 2 2 2 2 2 2 2 2 2 2 2 2 2 2 2 2 2 2 2 2 2 2 2 2 2 2 2 2 2 11 8" xfId="32581" xr:uid="{00000000-0005-0000-0000-00006A200000}"/>
    <cellStyle name="Normal 2 2 2 2 2 2 2 2 2 2 2 2 2 2 2 2 2 2 2 2 2 2 2 2 2 2 2 2 2 2 2 2 2 2 2 2 2 2 2 2 2 2 2 2 11 9" xfId="33985" xr:uid="{00000000-0005-0000-0000-00006B200000}"/>
    <cellStyle name="Normal 2 2 2 2 2 2 2 2 2 2 2 2 2 2 2 2 2 2 2 2 2 2 2 2 2 2 2 2 2 2 2 2 2 2 2 2 2 2 2 2 2 2 2 2 11_Tabla M" xfId="36502" xr:uid="{00000000-0005-0000-0000-00006C200000}"/>
    <cellStyle name="Normal 2 2 2 2 2 2 2 2 2 2 2 2 2 2 2 2 2 2 2 2 2 2 2 2 2 2 2 2 2 2 2 2 2 2 2 2 2 2 2 2 2 2 2 2 12" xfId="3727" xr:uid="{00000000-0005-0000-0000-00006D200000}"/>
    <cellStyle name="Normal 2 2 2 2 2 2 2 2 2 2 2 2 2 2 2 2 2 2 2 2 2 2 2 2 2 2 2 2 2 2 2 2 2 2 2 2 2 2 2 2 2 2 2 2 12 10" xfId="25475" xr:uid="{00000000-0005-0000-0000-00006E200000}"/>
    <cellStyle name="Normal 2 2 2 2 2 2 2 2 2 2 2 2 2 2 2 2 2 2 2 2 2 2 2 2 2 2 2 2 2 2 2 2 2 2 2 2 2 2 2 2 2 2 2 2 12 2" xfId="8344" xr:uid="{00000000-0005-0000-0000-00006F200000}"/>
    <cellStyle name="Normal 2 2 2 2 2 2 2 2 2 2 2 2 2 2 2 2 2 2 2 2 2 2 2 2 2 2 2 2 2 2 2 2 2 2 2 2 2 2 2 2 2 2 2 2 12 3" xfId="9255" xr:uid="{00000000-0005-0000-0000-000070200000}"/>
    <cellStyle name="Normal 2 2 2 2 2 2 2 2 2 2 2 2 2 2 2 2 2 2 2 2 2 2 2 2 2 2 2 2 2 2 2 2 2 2 2 2 2 2 2 2 2 2 2 2 12 4" xfId="12394" xr:uid="{00000000-0005-0000-0000-000071200000}"/>
    <cellStyle name="Normal 2 2 2 2 2 2 2 2 2 2 2 2 2 2 2 2 2 2 2 2 2 2 2 2 2 2 2 2 2 2 2 2 2 2 2 2 2 2 2 2 2 2 2 2 12 5" xfId="15524" xr:uid="{00000000-0005-0000-0000-000072200000}"/>
    <cellStyle name="Normal 2 2 2 2 2 2 2 2 2 2 2 2 2 2 2 2 2 2 2 2 2 2 2 2 2 2 2 2 2 2 2 2 2 2 2 2 2 2 2 2 2 2 2 2 12 6" xfId="18608" xr:uid="{00000000-0005-0000-0000-000073200000}"/>
    <cellStyle name="Normal 2 2 2 2 2 2 2 2 2 2 2 2 2 2 2 2 2 2 2 2 2 2 2 2 2 2 2 2 2 2 2 2 2 2 2 2 2 2 2 2 2 2 2 2 12 7" xfId="21614" xr:uid="{00000000-0005-0000-0000-000074200000}"/>
    <cellStyle name="Normal 2 2 2 2 2 2 2 2 2 2 2 2 2 2 2 2 2 2 2 2 2 2 2 2 2 2 2 2 2 2 2 2 2 2 2 2 2 2 2 2 2 2 2 2 12 8" xfId="31631" xr:uid="{00000000-0005-0000-0000-000075200000}"/>
    <cellStyle name="Normal 2 2 2 2 2 2 2 2 2 2 2 2 2 2 2 2 2 2 2 2 2 2 2 2 2 2 2 2 2 2 2 2 2 2 2 2 2 2 2 2 2 2 2 2 12 9" xfId="33228" xr:uid="{00000000-0005-0000-0000-000076200000}"/>
    <cellStyle name="Normal 2 2 2 2 2 2 2 2 2 2 2 2 2 2 2 2 2 2 2 2 2 2 2 2 2 2 2 2 2 2 2 2 2 2 2 2 2 2 2 2 2 2 2 2 12_Tabla M" xfId="36503" xr:uid="{00000000-0005-0000-0000-000077200000}"/>
    <cellStyle name="Normal 2 2 2 2 2 2 2 2 2 2 2 2 2 2 2 2 2 2 2 2 2 2 2 2 2 2 2 2 2 2 2 2 2 2 2 2 2 2 2 2 2 2 2 2 13" xfId="3728" xr:uid="{00000000-0005-0000-0000-000078200000}"/>
    <cellStyle name="Normal 2 2 2 2 2 2 2 2 2 2 2 2 2 2 2 2 2 2 2 2 2 2 2 2 2 2 2 2 2 2 2 2 2 2 2 2 2 2 2 2 2 2 2 2 13 10" xfId="35478" xr:uid="{00000000-0005-0000-0000-000079200000}"/>
    <cellStyle name="Normal 2 2 2 2 2 2 2 2 2 2 2 2 2 2 2 2 2 2 2 2 2 2 2 2 2 2 2 2 2 2 2 2 2 2 2 2 2 2 2 2 2 2 2 2 13 2" xfId="8345" xr:uid="{00000000-0005-0000-0000-00007A200000}"/>
    <cellStyle name="Normal 2 2 2 2 2 2 2 2 2 2 2 2 2 2 2 2 2 2 2 2 2 2 2 2 2 2 2 2 2 2 2 2 2 2 2 2 2 2 2 2 2 2 2 2 13 3" xfId="9254" xr:uid="{00000000-0005-0000-0000-00007B200000}"/>
    <cellStyle name="Normal 2 2 2 2 2 2 2 2 2 2 2 2 2 2 2 2 2 2 2 2 2 2 2 2 2 2 2 2 2 2 2 2 2 2 2 2 2 2 2 2 2 2 2 2 13 4" xfId="12393" xr:uid="{00000000-0005-0000-0000-00007C200000}"/>
    <cellStyle name="Normal 2 2 2 2 2 2 2 2 2 2 2 2 2 2 2 2 2 2 2 2 2 2 2 2 2 2 2 2 2 2 2 2 2 2 2 2 2 2 2 2 2 2 2 2 13 5" xfId="15523" xr:uid="{00000000-0005-0000-0000-00007D200000}"/>
    <cellStyle name="Normal 2 2 2 2 2 2 2 2 2 2 2 2 2 2 2 2 2 2 2 2 2 2 2 2 2 2 2 2 2 2 2 2 2 2 2 2 2 2 2 2 2 2 2 2 13 6" xfId="18607" xr:uid="{00000000-0005-0000-0000-00007E200000}"/>
    <cellStyle name="Normal 2 2 2 2 2 2 2 2 2 2 2 2 2 2 2 2 2 2 2 2 2 2 2 2 2 2 2 2 2 2 2 2 2 2 2 2 2 2 2 2 2 2 2 2 13 7" xfId="21613" xr:uid="{00000000-0005-0000-0000-00007F200000}"/>
    <cellStyle name="Normal 2 2 2 2 2 2 2 2 2 2 2 2 2 2 2 2 2 2 2 2 2 2 2 2 2 2 2 2 2 2 2 2 2 2 2 2 2 2 2 2 2 2 2 2 13 8" xfId="30517" xr:uid="{00000000-0005-0000-0000-000080200000}"/>
    <cellStyle name="Normal 2 2 2 2 2 2 2 2 2 2 2 2 2 2 2 2 2 2 2 2 2 2 2 2 2 2 2 2 2 2 2 2 2 2 2 2 2 2 2 2 2 2 2 2 13 9" xfId="22193" xr:uid="{00000000-0005-0000-0000-000081200000}"/>
    <cellStyle name="Normal 2 2 2 2 2 2 2 2 2 2 2 2 2 2 2 2 2 2 2 2 2 2 2 2 2 2 2 2 2 2 2 2 2 2 2 2 2 2 2 2 2 2 2 2 13_Tabla M" xfId="36504" xr:uid="{00000000-0005-0000-0000-000082200000}"/>
    <cellStyle name="Normal 2 2 2 2 2 2 2 2 2 2 2 2 2 2 2 2 2 2 2 2 2 2 2 2 2 2 2 2 2 2 2 2 2 2 2 2 2 2 2 2 2 2 2 2 14" xfId="3729" xr:uid="{00000000-0005-0000-0000-000083200000}"/>
    <cellStyle name="Normal 2 2 2 2 2 2 2 2 2 2 2 2 2 2 2 2 2 2 2 2 2 2 2 2 2 2 2 2 2 2 2 2 2 2 2 2 2 2 2 2 2 2 2 2 14 10" xfId="35373" xr:uid="{00000000-0005-0000-0000-000084200000}"/>
    <cellStyle name="Normal 2 2 2 2 2 2 2 2 2 2 2 2 2 2 2 2 2 2 2 2 2 2 2 2 2 2 2 2 2 2 2 2 2 2 2 2 2 2 2 2 2 2 2 2 14 2" xfId="8346" xr:uid="{00000000-0005-0000-0000-000085200000}"/>
    <cellStyle name="Normal 2 2 2 2 2 2 2 2 2 2 2 2 2 2 2 2 2 2 2 2 2 2 2 2 2 2 2 2 2 2 2 2 2 2 2 2 2 2 2 2 2 2 2 2 14 3" xfId="9253" xr:uid="{00000000-0005-0000-0000-000086200000}"/>
    <cellStyle name="Normal 2 2 2 2 2 2 2 2 2 2 2 2 2 2 2 2 2 2 2 2 2 2 2 2 2 2 2 2 2 2 2 2 2 2 2 2 2 2 2 2 2 2 2 2 14 4" xfId="12392" xr:uid="{00000000-0005-0000-0000-000087200000}"/>
    <cellStyle name="Normal 2 2 2 2 2 2 2 2 2 2 2 2 2 2 2 2 2 2 2 2 2 2 2 2 2 2 2 2 2 2 2 2 2 2 2 2 2 2 2 2 2 2 2 2 14 5" xfId="15522" xr:uid="{00000000-0005-0000-0000-000088200000}"/>
    <cellStyle name="Normal 2 2 2 2 2 2 2 2 2 2 2 2 2 2 2 2 2 2 2 2 2 2 2 2 2 2 2 2 2 2 2 2 2 2 2 2 2 2 2 2 2 2 2 2 14 6" xfId="18606" xr:uid="{00000000-0005-0000-0000-000089200000}"/>
    <cellStyle name="Normal 2 2 2 2 2 2 2 2 2 2 2 2 2 2 2 2 2 2 2 2 2 2 2 2 2 2 2 2 2 2 2 2 2 2 2 2 2 2 2 2 2 2 2 2 14 7" xfId="21612" xr:uid="{00000000-0005-0000-0000-00008A200000}"/>
    <cellStyle name="Normal 2 2 2 2 2 2 2 2 2 2 2 2 2 2 2 2 2 2 2 2 2 2 2 2 2 2 2 2 2 2 2 2 2 2 2 2 2 2 2 2 2 2 2 2 14 8" xfId="29348" xr:uid="{00000000-0005-0000-0000-00008B200000}"/>
    <cellStyle name="Normal 2 2 2 2 2 2 2 2 2 2 2 2 2 2 2 2 2 2 2 2 2 2 2 2 2 2 2 2 2 2 2 2 2 2 2 2 2 2 2 2 2 2 2 2 14 9" xfId="30652" xr:uid="{00000000-0005-0000-0000-00008C200000}"/>
    <cellStyle name="Normal 2 2 2 2 2 2 2 2 2 2 2 2 2 2 2 2 2 2 2 2 2 2 2 2 2 2 2 2 2 2 2 2 2 2 2 2 2 2 2 2 2 2 2 2 14_Tabla M" xfId="36505" xr:uid="{00000000-0005-0000-0000-00008D200000}"/>
    <cellStyle name="Normal 2 2 2 2 2 2 2 2 2 2 2 2 2 2 2 2 2 2 2 2 2 2 2 2 2 2 2 2 2 2 2 2 2 2 2 2 2 2 2 2 2 2 2 2 15" xfId="3730" xr:uid="{00000000-0005-0000-0000-00008E200000}"/>
    <cellStyle name="Normal 2 2 2 2 2 2 2 2 2 2 2 2 2 2 2 2 2 2 2 2 2 2 2 2 2 2 2 2 2 2 2 2 2 2 2 2 2 2 2 2 2 2 2 2 15 10" xfId="34920" xr:uid="{00000000-0005-0000-0000-00008F200000}"/>
    <cellStyle name="Normal 2 2 2 2 2 2 2 2 2 2 2 2 2 2 2 2 2 2 2 2 2 2 2 2 2 2 2 2 2 2 2 2 2 2 2 2 2 2 2 2 2 2 2 2 15 2" xfId="8347" xr:uid="{00000000-0005-0000-0000-000090200000}"/>
    <cellStyle name="Normal 2 2 2 2 2 2 2 2 2 2 2 2 2 2 2 2 2 2 2 2 2 2 2 2 2 2 2 2 2 2 2 2 2 2 2 2 2 2 2 2 2 2 2 2 15 3" xfId="9252" xr:uid="{00000000-0005-0000-0000-000091200000}"/>
    <cellStyle name="Normal 2 2 2 2 2 2 2 2 2 2 2 2 2 2 2 2 2 2 2 2 2 2 2 2 2 2 2 2 2 2 2 2 2 2 2 2 2 2 2 2 2 2 2 2 15 4" xfId="12391" xr:uid="{00000000-0005-0000-0000-000092200000}"/>
    <cellStyle name="Normal 2 2 2 2 2 2 2 2 2 2 2 2 2 2 2 2 2 2 2 2 2 2 2 2 2 2 2 2 2 2 2 2 2 2 2 2 2 2 2 2 2 2 2 2 15 5" xfId="15521" xr:uid="{00000000-0005-0000-0000-000093200000}"/>
    <cellStyle name="Normal 2 2 2 2 2 2 2 2 2 2 2 2 2 2 2 2 2 2 2 2 2 2 2 2 2 2 2 2 2 2 2 2 2 2 2 2 2 2 2 2 2 2 2 2 15 6" xfId="18605" xr:uid="{00000000-0005-0000-0000-000094200000}"/>
    <cellStyle name="Normal 2 2 2 2 2 2 2 2 2 2 2 2 2 2 2 2 2 2 2 2 2 2 2 2 2 2 2 2 2 2 2 2 2 2 2 2 2 2 2 2 2 2 2 2 15 7" xfId="21611" xr:uid="{00000000-0005-0000-0000-000095200000}"/>
    <cellStyle name="Normal 2 2 2 2 2 2 2 2 2 2 2 2 2 2 2 2 2 2 2 2 2 2 2 2 2 2 2 2 2 2 2 2 2 2 2 2 2 2 2 2 2 2 2 2 15 8" xfId="28216" xr:uid="{00000000-0005-0000-0000-000096200000}"/>
    <cellStyle name="Normal 2 2 2 2 2 2 2 2 2 2 2 2 2 2 2 2 2 2 2 2 2 2 2 2 2 2 2 2 2 2 2 2 2 2 2 2 2 2 2 2 2 2 2 2 15 9" xfId="28597" xr:uid="{00000000-0005-0000-0000-000097200000}"/>
    <cellStyle name="Normal 2 2 2 2 2 2 2 2 2 2 2 2 2 2 2 2 2 2 2 2 2 2 2 2 2 2 2 2 2 2 2 2 2 2 2 2 2 2 2 2 2 2 2 2 15_Tabla M" xfId="36506" xr:uid="{00000000-0005-0000-0000-000098200000}"/>
    <cellStyle name="Normal 2 2 2 2 2 2 2 2 2 2 2 2 2 2 2 2 2 2 2 2 2 2 2 2 2 2 2 2 2 2 2 2 2 2 2 2 2 2 2 2 2 2 2 2 16" xfId="3731" xr:uid="{00000000-0005-0000-0000-000099200000}"/>
    <cellStyle name="Normal 2 2 2 2 2 2 2 2 2 2 2 2 2 2 2 2 2 2 2 2 2 2 2 2 2 2 2 2 2 2 2 2 2 2 2 2 2 2 2 2 2 2 2 2 16 10" xfId="34466" xr:uid="{00000000-0005-0000-0000-00009A200000}"/>
    <cellStyle name="Normal 2 2 2 2 2 2 2 2 2 2 2 2 2 2 2 2 2 2 2 2 2 2 2 2 2 2 2 2 2 2 2 2 2 2 2 2 2 2 2 2 2 2 2 2 16 2" xfId="8348" xr:uid="{00000000-0005-0000-0000-00009B200000}"/>
    <cellStyle name="Normal 2 2 2 2 2 2 2 2 2 2 2 2 2 2 2 2 2 2 2 2 2 2 2 2 2 2 2 2 2 2 2 2 2 2 2 2 2 2 2 2 2 2 2 2 16 3" xfId="9251" xr:uid="{00000000-0005-0000-0000-00009C200000}"/>
    <cellStyle name="Normal 2 2 2 2 2 2 2 2 2 2 2 2 2 2 2 2 2 2 2 2 2 2 2 2 2 2 2 2 2 2 2 2 2 2 2 2 2 2 2 2 2 2 2 2 16 4" xfId="12390" xr:uid="{00000000-0005-0000-0000-00009D200000}"/>
    <cellStyle name="Normal 2 2 2 2 2 2 2 2 2 2 2 2 2 2 2 2 2 2 2 2 2 2 2 2 2 2 2 2 2 2 2 2 2 2 2 2 2 2 2 2 2 2 2 2 16 5" xfId="15520" xr:uid="{00000000-0005-0000-0000-00009E200000}"/>
    <cellStyle name="Normal 2 2 2 2 2 2 2 2 2 2 2 2 2 2 2 2 2 2 2 2 2 2 2 2 2 2 2 2 2 2 2 2 2 2 2 2 2 2 2 2 2 2 2 2 16 6" xfId="18604" xr:uid="{00000000-0005-0000-0000-00009F200000}"/>
    <cellStyle name="Normal 2 2 2 2 2 2 2 2 2 2 2 2 2 2 2 2 2 2 2 2 2 2 2 2 2 2 2 2 2 2 2 2 2 2 2 2 2 2 2 2 2 2 2 2 16 7" xfId="21610" xr:uid="{00000000-0005-0000-0000-0000A0200000}"/>
    <cellStyle name="Normal 2 2 2 2 2 2 2 2 2 2 2 2 2 2 2 2 2 2 2 2 2 2 2 2 2 2 2 2 2 2 2 2 2 2 2 2 2 2 2 2 2 2 2 2 16 8" xfId="32580" xr:uid="{00000000-0005-0000-0000-0000A1200000}"/>
    <cellStyle name="Normal 2 2 2 2 2 2 2 2 2 2 2 2 2 2 2 2 2 2 2 2 2 2 2 2 2 2 2 2 2 2 2 2 2 2 2 2 2 2 2 2 2 2 2 2 16 9" xfId="33984" xr:uid="{00000000-0005-0000-0000-0000A2200000}"/>
    <cellStyle name="Normal 2 2 2 2 2 2 2 2 2 2 2 2 2 2 2 2 2 2 2 2 2 2 2 2 2 2 2 2 2 2 2 2 2 2 2 2 2 2 2 2 2 2 2 2 16_Tabla M" xfId="36507" xr:uid="{00000000-0005-0000-0000-0000A3200000}"/>
    <cellStyle name="Normal 2 2 2 2 2 2 2 2 2 2 2 2 2 2 2 2 2 2 2 2 2 2 2 2 2 2 2 2 2 2 2 2 2 2 2 2 2 2 2 2 2 2 2 2 17" xfId="3732" xr:uid="{00000000-0005-0000-0000-0000A4200000}"/>
    <cellStyle name="Normal 2 2 2 2 2 2 2 2 2 2 2 2 2 2 2 2 2 2 2 2 2 2 2 2 2 2 2 2 2 2 2 2 2 2 2 2 2 2 2 2 2 2 2 2 17 10" xfId="31018" xr:uid="{00000000-0005-0000-0000-0000A5200000}"/>
    <cellStyle name="Normal 2 2 2 2 2 2 2 2 2 2 2 2 2 2 2 2 2 2 2 2 2 2 2 2 2 2 2 2 2 2 2 2 2 2 2 2 2 2 2 2 2 2 2 2 17 2" xfId="8349" xr:uid="{00000000-0005-0000-0000-0000A6200000}"/>
    <cellStyle name="Normal 2 2 2 2 2 2 2 2 2 2 2 2 2 2 2 2 2 2 2 2 2 2 2 2 2 2 2 2 2 2 2 2 2 2 2 2 2 2 2 2 2 2 2 2 17 3" xfId="9250" xr:uid="{00000000-0005-0000-0000-0000A7200000}"/>
    <cellStyle name="Normal 2 2 2 2 2 2 2 2 2 2 2 2 2 2 2 2 2 2 2 2 2 2 2 2 2 2 2 2 2 2 2 2 2 2 2 2 2 2 2 2 2 2 2 2 17 4" xfId="12389" xr:uid="{00000000-0005-0000-0000-0000A8200000}"/>
    <cellStyle name="Normal 2 2 2 2 2 2 2 2 2 2 2 2 2 2 2 2 2 2 2 2 2 2 2 2 2 2 2 2 2 2 2 2 2 2 2 2 2 2 2 2 2 2 2 2 17 5" xfId="15519" xr:uid="{00000000-0005-0000-0000-0000A9200000}"/>
    <cellStyle name="Normal 2 2 2 2 2 2 2 2 2 2 2 2 2 2 2 2 2 2 2 2 2 2 2 2 2 2 2 2 2 2 2 2 2 2 2 2 2 2 2 2 2 2 2 2 17 6" xfId="18603" xr:uid="{00000000-0005-0000-0000-0000AA200000}"/>
    <cellStyle name="Normal 2 2 2 2 2 2 2 2 2 2 2 2 2 2 2 2 2 2 2 2 2 2 2 2 2 2 2 2 2 2 2 2 2 2 2 2 2 2 2 2 2 2 2 2 17 7" xfId="21609" xr:uid="{00000000-0005-0000-0000-0000AB200000}"/>
    <cellStyle name="Normal 2 2 2 2 2 2 2 2 2 2 2 2 2 2 2 2 2 2 2 2 2 2 2 2 2 2 2 2 2 2 2 2 2 2 2 2 2 2 2 2 2 2 2 2 17 8" xfId="31630" xr:uid="{00000000-0005-0000-0000-0000AC200000}"/>
    <cellStyle name="Normal 2 2 2 2 2 2 2 2 2 2 2 2 2 2 2 2 2 2 2 2 2 2 2 2 2 2 2 2 2 2 2 2 2 2 2 2 2 2 2 2 2 2 2 2 17 9" xfId="33227" xr:uid="{00000000-0005-0000-0000-0000AD200000}"/>
    <cellStyle name="Normal 2 2 2 2 2 2 2 2 2 2 2 2 2 2 2 2 2 2 2 2 2 2 2 2 2 2 2 2 2 2 2 2 2 2 2 2 2 2 2 2 2 2 2 2 17_Tabla M" xfId="36508" xr:uid="{00000000-0005-0000-0000-0000AE200000}"/>
    <cellStyle name="Normal 2 2 2 2 2 2 2 2 2 2 2 2 2 2 2 2 2 2 2 2 2 2 2 2 2 2 2 2 2 2 2 2 2 2 2 2 2 2 2 2 2 2 2 2 18" xfId="3733" xr:uid="{00000000-0005-0000-0000-0000AF200000}"/>
    <cellStyle name="Normal 2 2 2 2 2 2 2 2 2 2 2 2 2 2 2 2 2 2 2 2 2 2 2 2 2 2 2 2 2 2 2 2 2 2 2 2 2 2 2 2 2 2 2 2 18 10" xfId="24770" xr:uid="{00000000-0005-0000-0000-0000B0200000}"/>
    <cellStyle name="Normal 2 2 2 2 2 2 2 2 2 2 2 2 2 2 2 2 2 2 2 2 2 2 2 2 2 2 2 2 2 2 2 2 2 2 2 2 2 2 2 2 2 2 2 2 18 2" xfId="8350" xr:uid="{00000000-0005-0000-0000-0000B1200000}"/>
    <cellStyle name="Normal 2 2 2 2 2 2 2 2 2 2 2 2 2 2 2 2 2 2 2 2 2 2 2 2 2 2 2 2 2 2 2 2 2 2 2 2 2 2 2 2 2 2 2 2 18 3" xfId="9249" xr:uid="{00000000-0005-0000-0000-0000B2200000}"/>
    <cellStyle name="Normal 2 2 2 2 2 2 2 2 2 2 2 2 2 2 2 2 2 2 2 2 2 2 2 2 2 2 2 2 2 2 2 2 2 2 2 2 2 2 2 2 2 2 2 2 18 4" xfId="12388" xr:uid="{00000000-0005-0000-0000-0000B3200000}"/>
    <cellStyle name="Normal 2 2 2 2 2 2 2 2 2 2 2 2 2 2 2 2 2 2 2 2 2 2 2 2 2 2 2 2 2 2 2 2 2 2 2 2 2 2 2 2 2 2 2 2 18 5" xfId="15518" xr:uid="{00000000-0005-0000-0000-0000B4200000}"/>
    <cellStyle name="Normal 2 2 2 2 2 2 2 2 2 2 2 2 2 2 2 2 2 2 2 2 2 2 2 2 2 2 2 2 2 2 2 2 2 2 2 2 2 2 2 2 2 2 2 2 18 6" xfId="18602" xr:uid="{00000000-0005-0000-0000-0000B5200000}"/>
    <cellStyle name="Normal 2 2 2 2 2 2 2 2 2 2 2 2 2 2 2 2 2 2 2 2 2 2 2 2 2 2 2 2 2 2 2 2 2 2 2 2 2 2 2 2 2 2 2 2 18 7" xfId="21608" xr:uid="{00000000-0005-0000-0000-0000B6200000}"/>
    <cellStyle name="Normal 2 2 2 2 2 2 2 2 2 2 2 2 2 2 2 2 2 2 2 2 2 2 2 2 2 2 2 2 2 2 2 2 2 2 2 2 2 2 2 2 2 2 2 2 18 8" xfId="30516" xr:uid="{00000000-0005-0000-0000-0000B7200000}"/>
    <cellStyle name="Normal 2 2 2 2 2 2 2 2 2 2 2 2 2 2 2 2 2 2 2 2 2 2 2 2 2 2 2 2 2 2 2 2 2 2 2 2 2 2 2 2 2 2 2 2 18 9" xfId="22192" xr:uid="{00000000-0005-0000-0000-0000B8200000}"/>
    <cellStyle name="Normal 2 2 2 2 2 2 2 2 2 2 2 2 2 2 2 2 2 2 2 2 2 2 2 2 2 2 2 2 2 2 2 2 2 2 2 2 2 2 2 2 2 2 2 2 18_Tabla M" xfId="36509" xr:uid="{00000000-0005-0000-0000-0000B9200000}"/>
    <cellStyle name="Normal 2 2 2 2 2 2 2 2 2 2 2 2 2 2 2 2 2 2 2 2 2 2 2 2 2 2 2 2 2 2 2 2 2 2 2 2 2 2 2 2 2 2 2 2 19" xfId="3734" xr:uid="{00000000-0005-0000-0000-0000BA200000}"/>
    <cellStyle name="Normal 2 2 2 2 2 2 2 2 2 2 2 2 2 2 2 2 2 2 2 2 2 2 2 2 2 2 2 2 2 2 2 2 2 2 2 2 2 2 2 2 2 2 2 2 19 10" xfId="30813" xr:uid="{00000000-0005-0000-0000-0000BB200000}"/>
    <cellStyle name="Normal 2 2 2 2 2 2 2 2 2 2 2 2 2 2 2 2 2 2 2 2 2 2 2 2 2 2 2 2 2 2 2 2 2 2 2 2 2 2 2 2 2 2 2 2 19 2" xfId="8351" xr:uid="{00000000-0005-0000-0000-0000BC200000}"/>
    <cellStyle name="Normal 2 2 2 2 2 2 2 2 2 2 2 2 2 2 2 2 2 2 2 2 2 2 2 2 2 2 2 2 2 2 2 2 2 2 2 2 2 2 2 2 2 2 2 2 19 3" xfId="9248" xr:uid="{00000000-0005-0000-0000-0000BD200000}"/>
    <cellStyle name="Normal 2 2 2 2 2 2 2 2 2 2 2 2 2 2 2 2 2 2 2 2 2 2 2 2 2 2 2 2 2 2 2 2 2 2 2 2 2 2 2 2 2 2 2 2 19 4" xfId="12387" xr:uid="{00000000-0005-0000-0000-0000BE200000}"/>
    <cellStyle name="Normal 2 2 2 2 2 2 2 2 2 2 2 2 2 2 2 2 2 2 2 2 2 2 2 2 2 2 2 2 2 2 2 2 2 2 2 2 2 2 2 2 2 2 2 2 19 5" xfId="15517" xr:uid="{00000000-0005-0000-0000-0000BF200000}"/>
    <cellStyle name="Normal 2 2 2 2 2 2 2 2 2 2 2 2 2 2 2 2 2 2 2 2 2 2 2 2 2 2 2 2 2 2 2 2 2 2 2 2 2 2 2 2 2 2 2 2 19 6" xfId="18601" xr:uid="{00000000-0005-0000-0000-0000C0200000}"/>
    <cellStyle name="Normal 2 2 2 2 2 2 2 2 2 2 2 2 2 2 2 2 2 2 2 2 2 2 2 2 2 2 2 2 2 2 2 2 2 2 2 2 2 2 2 2 2 2 2 2 19 7" xfId="21607" xr:uid="{00000000-0005-0000-0000-0000C1200000}"/>
    <cellStyle name="Normal 2 2 2 2 2 2 2 2 2 2 2 2 2 2 2 2 2 2 2 2 2 2 2 2 2 2 2 2 2 2 2 2 2 2 2 2 2 2 2 2 2 2 2 2 19 8" xfId="29347" xr:uid="{00000000-0005-0000-0000-0000C2200000}"/>
    <cellStyle name="Normal 2 2 2 2 2 2 2 2 2 2 2 2 2 2 2 2 2 2 2 2 2 2 2 2 2 2 2 2 2 2 2 2 2 2 2 2 2 2 2 2 2 2 2 2 19 9" xfId="31768" xr:uid="{00000000-0005-0000-0000-0000C3200000}"/>
    <cellStyle name="Normal 2 2 2 2 2 2 2 2 2 2 2 2 2 2 2 2 2 2 2 2 2 2 2 2 2 2 2 2 2 2 2 2 2 2 2 2 2 2 2 2 2 2 2 2 19_Tabla M" xfId="36510" xr:uid="{00000000-0005-0000-0000-0000C4200000}"/>
    <cellStyle name="Normal 2 2 2 2 2 2 2 2 2 2 2 2 2 2 2 2 2 2 2 2 2 2 2 2 2 2 2 2 2 2 2 2 2 2 2 2 2 2 2 2 2 2 2 2 2" xfId="3735" xr:uid="{00000000-0005-0000-0000-0000C5200000}"/>
    <cellStyle name="Normal 2 2 2 2 2 2 2 2 2 2 2 2 2 2 2 2 2 2 2 2 2 2 2 2 2 2 2 2 2 2 2 2 2 2 2 2 2 2 2 2 2 2 2 2 2 10" xfId="3736" xr:uid="{00000000-0005-0000-0000-0000C6200000}"/>
    <cellStyle name="Normal 2 2 2 2 2 2 2 2 2 2 2 2 2 2 2 2 2 2 2 2 2 2 2 2 2 2 2 2 2 2 2 2 2 2 2 2 2 2 2 2 2 2 2 2 2 11" xfId="3737" xr:uid="{00000000-0005-0000-0000-0000C7200000}"/>
    <cellStyle name="Normal 2 2 2 2 2 2 2 2 2 2 2 2 2 2 2 2 2 2 2 2 2 2 2 2 2 2 2 2 2 2 2 2 2 2 2 2 2 2 2 2 2 2 2 2 2 12" xfId="3738" xr:uid="{00000000-0005-0000-0000-0000C8200000}"/>
    <cellStyle name="Normal 2 2 2 2 2 2 2 2 2 2 2 2 2 2 2 2 2 2 2 2 2 2 2 2 2 2 2 2 2 2 2 2 2 2 2 2 2 2 2 2 2 2 2 2 2 13" xfId="3739" xr:uid="{00000000-0005-0000-0000-0000C9200000}"/>
    <cellStyle name="Normal 2 2 2 2 2 2 2 2 2 2 2 2 2 2 2 2 2 2 2 2 2 2 2 2 2 2 2 2 2 2 2 2 2 2 2 2 2 2 2 2 2 2 2 2 2 14" xfId="3740" xr:uid="{00000000-0005-0000-0000-0000CA200000}"/>
    <cellStyle name="Normal 2 2 2 2 2 2 2 2 2 2 2 2 2 2 2 2 2 2 2 2 2 2 2 2 2 2 2 2 2 2 2 2 2 2 2 2 2 2 2 2 2 2 2 2 2 15" xfId="3741" xr:uid="{00000000-0005-0000-0000-0000CB200000}"/>
    <cellStyle name="Normal 2 2 2 2 2 2 2 2 2 2 2 2 2 2 2 2 2 2 2 2 2 2 2 2 2 2 2 2 2 2 2 2 2 2 2 2 2 2 2 2 2 2 2 2 2 16" xfId="3742" xr:uid="{00000000-0005-0000-0000-0000CC200000}"/>
    <cellStyle name="Normal 2 2 2 2 2 2 2 2 2 2 2 2 2 2 2 2 2 2 2 2 2 2 2 2 2 2 2 2 2 2 2 2 2 2 2 2 2 2 2 2 2 2 2 2 2 17" xfId="3743" xr:uid="{00000000-0005-0000-0000-0000CD200000}"/>
    <cellStyle name="Normal 2 2 2 2 2 2 2 2 2 2 2 2 2 2 2 2 2 2 2 2 2 2 2 2 2 2 2 2 2 2 2 2 2 2 2 2 2 2 2 2 2 2 2 2 2 18" xfId="3744" xr:uid="{00000000-0005-0000-0000-0000CE200000}"/>
    <cellStyle name="Normal 2 2 2 2 2 2 2 2 2 2 2 2 2 2 2 2 2 2 2 2 2 2 2 2 2 2 2 2 2 2 2 2 2 2 2 2 2 2 2 2 2 2 2 2 2 19" xfId="3745" xr:uid="{00000000-0005-0000-0000-0000CF200000}"/>
    <cellStyle name="Normal 2 2 2 2 2 2 2 2 2 2 2 2 2 2 2 2 2 2 2 2 2 2 2 2 2 2 2 2 2 2 2 2 2 2 2 2 2 2 2 2 2 2 2 2 2 2" xfId="3746" xr:uid="{00000000-0005-0000-0000-0000D0200000}"/>
    <cellStyle name="Normal 2 2 2 2 2 2 2 2 2 2 2 2 2 2 2 2 2 2 2 2 2 2 2 2 2 2 2 2 2 2 2 2 2 2 2 2 2 2 2 2 2 2 2 2 2 2 10" xfId="3747" xr:uid="{00000000-0005-0000-0000-0000D1200000}"/>
    <cellStyle name="Normal 2 2 2 2 2 2 2 2 2 2 2 2 2 2 2 2 2 2 2 2 2 2 2 2 2 2 2 2 2 2 2 2 2 2 2 2 2 2 2 2 2 2 2 2 2 2 10 10" xfId="32012" xr:uid="{00000000-0005-0000-0000-0000D2200000}"/>
    <cellStyle name="Normal 2 2 2 2 2 2 2 2 2 2 2 2 2 2 2 2 2 2 2 2 2 2 2 2 2 2 2 2 2 2 2 2 2 2 2 2 2 2 2 2 2 2 2 2 2 2 10 2" xfId="8364" xr:uid="{00000000-0005-0000-0000-0000D3200000}"/>
    <cellStyle name="Normal 2 2 2 2 2 2 2 2 2 2 2 2 2 2 2 2 2 2 2 2 2 2 2 2 2 2 2 2 2 2 2 2 2 2 2 2 2 2 2 2 2 2 2 2 2 2 10 3" xfId="9235" xr:uid="{00000000-0005-0000-0000-0000D4200000}"/>
    <cellStyle name="Normal 2 2 2 2 2 2 2 2 2 2 2 2 2 2 2 2 2 2 2 2 2 2 2 2 2 2 2 2 2 2 2 2 2 2 2 2 2 2 2 2 2 2 2 2 2 2 10 4" xfId="12375" xr:uid="{00000000-0005-0000-0000-0000D5200000}"/>
    <cellStyle name="Normal 2 2 2 2 2 2 2 2 2 2 2 2 2 2 2 2 2 2 2 2 2 2 2 2 2 2 2 2 2 2 2 2 2 2 2 2 2 2 2 2 2 2 2 2 2 2 10 5" xfId="15506" xr:uid="{00000000-0005-0000-0000-0000D6200000}"/>
    <cellStyle name="Normal 2 2 2 2 2 2 2 2 2 2 2 2 2 2 2 2 2 2 2 2 2 2 2 2 2 2 2 2 2 2 2 2 2 2 2 2 2 2 2 2 2 2 2 2 2 2 10 6" xfId="18588" xr:uid="{00000000-0005-0000-0000-0000D7200000}"/>
    <cellStyle name="Normal 2 2 2 2 2 2 2 2 2 2 2 2 2 2 2 2 2 2 2 2 2 2 2 2 2 2 2 2 2 2 2 2 2 2 2 2 2 2 2 2 2 2 2 2 2 2 10 7" xfId="21604" xr:uid="{00000000-0005-0000-0000-0000D8200000}"/>
    <cellStyle name="Normal 2 2 2 2 2 2 2 2 2 2 2 2 2 2 2 2 2 2 2 2 2 2 2 2 2 2 2 2 2 2 2 2 2 2 2 2 2 2 2 2 2 2 2 2 2 2 10 8" xfId="31629" xr:uid="{00000000-0005-0000-0000-0000D9200000}"/>
    <cellStyle name="Normal 2 2 2 2 2 2 2 2 2 2 2 2 2 2 2 2 2 2 2 2 2 2 2 2 2 2 2 2 2 2 2 2 2 2 2 2 2 2 2 2 2 2 2 2 2 2 10 9" xfId="33226" xr:uid="{00000000-0005-0000-0000-0000DA200000}"/>
    <cellStyle name="Normal 2 2 2 2 2 2 2 2 2 2 2 2 2 2 2 2 2 2 2 2 2 2 2 2 2 2 2 2 2 2 2 2 2 2 2 2 2 2 2 2 2 2 2 2 2 2 10_Tabla M" xfId="36513" xr:uid="{00000000-0005-0000-0000-0000DB200000}"/>
    <cellStyle name="Normal 2 2 2 2 2 2 2 2 2 2 2 2 2 2 2 2 2 2 2 2 2 2 2 2 2 2 2 2 2 2 2 2 2 2 2 2 2 2 2 2 2 2 2 2 2 2 11" xfId="3748" xr:uid="{00000000-0005-0000-0000-0000DC200000}"/>
    <cellStyle name="Normal 2 2 2 2 2 2 2 2 2 2 2 2 2 2 2 2 2 2 2 2 2 2 2 2 2 2 2 2 2 2 2 2 2 2 2 2 2 2 2 2 2 2 2 2 2 2 11 10" xfId="31013" xr:uid="{00000000-0005-0000-0000-0000DD200000}"/>
    <cellStyle name="Normal 2 2 2 2 2 2 2 2 2 2 2 2 2 2 2 2 2 2 2 2 2 2 2 2 2 2 2 2 2 2 2 2 2 2 2 2 2 2 2 2 2 2 2 2 2 2 11 2" xfId="8365" xr:uid="{00000000-0005-0000-0000-0000DE200000}"/>
    <cellStyle name="Normal 2 2 2 2 2 2 2 2 2 2 2 2 2 2 2 2 2 2 2 2 2 2 2 2 2 2 2 2 2 2 2 2 2 2 2 2 2 2 2 2 2 2 2 2 2 2 11 3" xfId="9234" xr:uid="{00000000-0005-0000-0000-0000DF200000}"/>
    <cellStyle name="Normal 2 2 2 2 2 2 2 2 2 2 2 2 2 2 2 2 2 2 2 2 2 2 2 2 2 2 2 2 2 2 2 2 2 2 2 2 2 2 2 2 2 2 2 2 2 2 11 4" xfId="12374" xr:uid="{00000000-0005-0000-0000-0000E0200000}"/>
    <cellStyle name="Normal 2 2 2 2 2 2 2 2 2 2 2 2 2 2 2 2 2 2 2 2 2 2 2 2 2 2 2 2 2 2 2 2 2 2 2 2 2 2 2 2 2 2 2 2 2 2 11 5" xfId="15505" xr:uid="{00000000-0005-0000-0000-0000E1200000}"/>
    <cellStyle name="Normal 2 2 2 2 2 2 2 2 2 2 2 2 2 2 2 2 2 2 2 2 2 2 2 2 2 2 2 2 2 2 2 2 2 2 2 2 2 2 2 2 2 2 2 2 2 2 11 6" xfId="18587" xr:uid="{00000000-0005-0000-0000-0000E2200000}"/>
    <cellStyle name="Normal 2 2 2 2 2 2 2 2 2 2 2 2 2 2 2 2 2 2 2 2 2 2 2 2 2 2 2 2 2 2 2 2 2 2 2 2 2 2 2 2 2 2 2 2 2 2 11 7" xfId="21603" xr:uid="{00000000-0005-0000-0000-0000E3200000}"/>
    <cellStyle name="Normal 2 2 2 2 2 2 2 2 2 2 2 2 2 2 2 2 2 2 2 2 2 2 2 2 2 2 2 2 2 2 2 2 2 2 2 2 2 2 2 2 2 2 2 2 2 2 11 8" xfId="30515" xr:uid="{00000000-0005-0000-0000-0000E4200000}"/>
    <cellStyle name="Normal 2 2 2 2 2 2 2 2 2 2 2 2 2 2 2 2 2 2 2 2 2 2 2 2 2 2 2 2 2 2 2 2 2 2 2 2 2 2 2 2 2 2 2 2 2 2 11 9" xfId="27425" xr:uid="{00000000-0005-0000-0000-0000E5200000}"/>
    <cellStyle name="Normal 2 2 2 2 2 2 2 2 2 2 2 2 2 2 2 2 2 2 2 2 2 2 2 2 2 2 2 2 2 2 2 2 2 2 2 2 2 2 2 2 2 2 2 2 2 2 11_Tabla M" xfId="36514" xr:uid="{00000000-0005-0000-0000-0000E6200000}"/>
    <cellStyle name="Normal 2 2 2 2 2 2 2 2 2 2 2 2 2 2 2 2 2 2 2 2 2 2 2 2 2 2 2 2 2 2 2 2 2 2 2 2 2 2 2 2 2 2 2 2 2 2 12" xfId="3749" xr:uid="{00000000-0005-0000-0000-0000E7200000}"/>
    <cellStyle name="Normal 2 2 2 2 2 2 2 2 2 2 2 2 2 2 2 2 2 2 2 2 2 2 2 2 2 2 2 2 2 2 2 2 2 2 2 2 2 2 2 2 2 2 2 2 2 2 12 10" xfId="35742" xr:uid="{00000000-0005-0000-0000-0000E8200000}"/>
    <cellStyle name="Normal 2 2 2 2 2 2 2 2 2 2 2 2 2 2 2 2 2 2 2 2 2 2 2 2 2 2 2 2 2 2 2 2 2 2 2 2 2 2 2 2 2 2 2 2 2 2 12 2" xfId="8366" xr:uid="{00000000-0005-0000-0000-0000E9200000}"/>
    <cellStyle name="Normal 2 2 2 2 2 2 2 2 2 2 2 2 2 2 2 2 2 2 2 2 2 2 2 2 2 2 2 2 2 2 2 2 2 2 2 2 2 2 2 2 2 2 2 2 2 2 12 3" xfId="9233" xr:uid="{00000000-0005-0000-0000-0000EA200000}"/>
    <cellStyle name="Normal 2 2 2 2 2 2 2 2 2 2 2 2 2 2 2 2 2 2 2 2 2 2 2 2 2 2 2 2 2 2 2 2 2 2 2 2 2 2 2 2 2 2 2 2 2 2 12 4" xfId="12373" xr:uid="{00000000-0005-0000-0000-0000EB200000}"/>
    <cellStyle name="Normal 2 2 2 2 2 2 2 2 2 2 2 2 2 2 2 2 2 2 2 2 2 2 2 2 2 2 2 2 2 2 2 2 2 2 2 2 2 2 2 2 2 2 2 2 2 2 12 5" xfId="15504" xr:uid="{00000000-0005-0000-0000-0000EC200000}"/>
    <cellStyle name="Normal 2 2 2 2 2 2 2 2 2 2 2 2 2 2 2 2 2 2 2 2 2 2 2 2 2 2 2 2 2 2 2 2 2 2 2 2 2 2 2 2 2 2 2 2 2 2 12 6" xfId="18586" xr:uid="{00000000-0005-0000-0000-0000ED200000}"/>
    <cellStyle name="Normal 2 2 2 2 2 2 2 2 2 2 2 2 2 2 2 2 2 2 2 2 2 2 2 2 2 2 2 2 2 2 2 2 2 2 2 2 2 2 2 2 2 2 2 2 2 2 12 7" xfId="21602" xr:uid="{00000000-0005-0000-0000-0000EE200000}"/>
    <cellStyle name="Normal 2 2 2 2 2 2 2 2 2 2 2 2 2 2 2 2 2 2 2 2 2 2 2 2 2 2 2 2 2 2 2 2 2 2 2 2 2 2 2 2 2 2 2 2 2 2 12 8" xfId="29346" xr:uid="{00000000-0005-0000-0000-0000EF200000}"/>
    <cellStyle name="Normal 2 2 2 2 2 2 2 2 2 2 2 2 2 2 2 2 2 2 2 2 2 2 2 2 2 2 2 2 2 2 2 2 2 2 2 2 2 2 2 2 2 2 2 2 2 2 12 9" xfId="29487" xr:uid="{00000000-0005-0000-0000-0000F0200000}"/>
    <cellStyle name="Normal 2 2 2 2 2 2 2 2 2 2 2 2 2 2 2 2 2 2 2 2 2 2 2 2 2 2 2 2 2 2 2 2 2 2 2 2 2 2 2 2 2 2 2 2 2 2 12_Tabla M" xfId="36515" xr:uid="{00000000-0005-0000-0000-0000F1200000}"/>
    <cellStyle name="Normal 2 2 2 2 2 2 2 2 2 2 2 2 2 2 2 2 2 2 2 2 2 2 2 2 2 2 2 2 2 2 2 2 2 2 2 2 2 2 2 2 2 2 2 2 2 2 13" xfId="3750" xr:uid="{00000000-0005-0000-0000-0000F2200000}"/>
    <cellStyle name="Normal 2 2 2 2 2 2 2 2 2 2 2 2 2 2 2 2 2 2 2 2 2 2 2 2 2 2 2 2 2 2 2 2 2 2 2 2 2 2 2 2 2 2 2 2 2 2 13 10" xfId="35372" xr:uid="{00000000-0005-0000-0000-0000F3200000}"/>
    <cellStyle name="Normal 2 2 2 2 2 2 2 2 2 2 2 2 2 2 2 2 2 2 2 2 2 2 2 2 2 2 2 2 2 2 2 2 2 2 2 2 2 2 2 2 2 2 2 2 2 2 13 2" xfId="8367" xr:uid="{00000000-0005-0000-0000-0000F4200000}"/>
    <cellStyle name="Normal 2 2 2 2 2 2 2 2 2 2 2 2 2 2 2 2 2 2 2 2 2 2 2 2 2 2 2 2 2 2 2 2 2 2 2 2 2 2 2 2 2 2 2 2 2 2 13 3" xfId="9232" xr:uid="{00000000-0005-0000-0000-0000F5200000}"/>
    <cellStyle name="Normal 2 2 2 2 2 2 2 2 2 2 2 2 2 2 2 2 2 2 2 2 2 2 2 2 2 2 2 2 2 2 2 2 2 2 2 2 2 2 2 2 2 2 2 2 2 2 13 4" xfId="12372" xr:uid="{00000000-0005-0000-0000-0000F6200000}"/>
    <cellStyle name="Normal 2 2 2 2 2 2 2 2 2 2 2 2 2 2 2 2 2 2 2 2 2 2 2 2 2 2 2 2 2 2 2 2 2 2 2 2 2 2 2 2 2 2 2 2 2 2 13 5" xfId="15503" xr:uid="{00000000-0005-0000-0000-0000F7200000}"/>
    <cellStyle name="Normal 2 2 2 2 2 2 2 2 2 2 2 2 2 2 2 2 2 2 2 2 2 2 2 2 2 2 2 2 2 2 2 2 2 2 2 2 2 2 2 2 2 2 2 2 2 2 13 6" xfId="18585" xr:uid="{00000000-0005-0000-0000-0000F8200000}"/>
    <cellStyle name="Normal 2 2 2 2 2 2 2 2 2 2 2 2 2 2 2 2 2 2 2 2 2 2 2 2 2 2 2 2 2 2 2 2 2 2 2 2 2 2 2 2 2 2 2 2 2 2 13 7" xfId="21601" xr:uid="{00000000-0005-0000-0000-0000F9200000}"/>
    <cellStyle name="Normal 2 2 2 2 2 2 2 2 2 2 2 2 2 2 2 2 2 2 2 2 2 2 2 2 2 2 2 2 2 2 2 2 2 2 2 2 2 2 2 2 2 2 2 2 2 2 13 8" xfId="28214" xr:uid="{00000000-0005-0000-0000-0000FA200000}"/>
    <cellStyle name="Normal 2 2 2 2 2 2 2 2 2 2 2 2 2 2 2 2 2 2 2 2 2 2 2 2 2 2 2 2 2 2 2 2 2 2 2 2 2 2 2 2 2 2 2 2 2 2 13 9" xfId="27463" xr:uid="{00000000-0005-0000-0000-0000FB200000}"/>
    <cellStyle name="Normal 2 2 2 2 2 2 2 2 2 2 2 2 2 2 2 2 2 2 2 2 2 2 2 2 2 2 2 2 2 2 2 2 2 2 2 2 2 2 2 2 2 2 2 2 2 2 13_Tabla M" xfId="36516" xr:uid="{00000000-0005-0000-0000-0000FC200000}"/>
    <cellStyle name="Normal 2 2 2 2 2 2 2 2 2 2 2 2 2 2 2 2 2 2 2 2 2 2 2 2 2 2 2 2 2 2 2 2 2 2 2 2 2 2 2 2 2 2 2 2 2 2 14" xfId="3751" xr:uid="{00000000-0005-0000-0000-0000FD200000}"/>
    <cellStyle name="Normal 2 2 2 2 2 2 2 2 2 2 2 2 2 2 2 2 2 2 2 2 2 2 2 2 2 2 2 2 2 2 2 2 2 2 2 2 2 2 2 2 2 2 2 2 2 2 14 10" xfId="34919" xr:uid="{00000000-0005-0000-0000-0000FE200000}"/>
    <cellStyle name="Normal 2 2 2 2 2 2 2 2 2 2 2 2 2 2 2 2 2 2 2 2 2 2 2 2 2 2 2 2 2 2 2 2 2 2 2 2 2 2 2 2 2 2 2 2 2 2 14 2" xfId="8368" xr:uid="{00000000-0005-0000-0000-0000FF200000}"/>
    <cellStyle name="Normal 2 2 2 2 2 2 2 2 2 2 2 2 2 2 2 2 2 2 2 2 2 2 2 2 2 2 2 2 2 2 2 2 2 2 2 2 2 2 2 2 2 2 2 2 2 2 14 3" xfId="9231" xr:uid="{00000000-0005-0000-0000-000000210000}"/>
    <cellStyle name="Normal 2 2 2 2 2 2 2 2 2 2 2 2 2 2 2 2 2 2 2 2 2 2 2 2 2 2 2 2 2 2 2 2 2 2 2 2 2 2 2 2 2 2 2 2 2 2 14 4" xfId="12371" xr:uid="{00000000-0005-0000-0000-000001210000}"/>
    <cellStyle name="Normal 2 2 2 2 2 2 2 2 2 2 2 2 2 2 2 2 2 2 2 2 2 2 2 2 2 2 2 2 2 2 2 2 2 2 2 2 2 2 2 2 2 2 2 2 2 2 14 5" xfId="15502" xr:uid="{00000000-0005-0000-0000-000002210000}"/>
    <cellStyle name="Normal 2 2 2 2 2 2 2 2 2 2 2 2 2 2 2 2 2 2 2 2 2 2 2 2 2 2 2 2 2 2 2 2 2 2 2 2 2 2 2 2 2 2 2 2 2 2 14 6" xfId="18584" xr:uid="{00000000-0005-0000-0000-000003210000}"/>
    <cellStyle name="Normal 2 2 2 2 2 2 2 2 2 2 2 2 2 2 2 2 2 2 2 2 2 2 2 2 2 2 2 2 2 2 2 2 2 2 2 2 2 2 2 2 2 2 2 2 2 2 14 7" xfId="21600" xr:uid="{00000000-0005-0000-0000-000004210000}"/>
    <cellStyle name="Normal 2 2 2 2 2 2 2 2 2 2 2 2 2 2 2 2 2 2 2 2 2 2 2 2 2 2 2 2 2 2 2 2 2 2 2 2 2 2 2 2 2 2 2 2 2 2 14 8" xfId="32578" xr:uid="{00000000-0005-0000-0000-000005210000}"/>
    <cellStyle name="Normal 2 2 2 2 2 2 2 2 2 2 2 2 2 2 2 2 2 2 2 2 2 2 2 2 2 2 2 2 2 2 2 2 2 2 2 2 2 2 2 2 2 2 2 2 2 2 14 9" xfId="33982" xr:uid="{00000000-0005-0000-0000-000006210000}"/>
    <cellStyle name="Normal 2 2 2 2 2 2 2 2 2 2 2 2 2 2 2 2 2 2 2 2 2 2 2 2 2 2 2 2 2 2 2 2 2 2 2 2 2 2 2 2 2 2 2 2 2 2 14_Tabla M" xfId="36517" xr:uid="{00000000-0005-0000-0000-000007210000}"/>
    <cellStyle name="Normal 2 2 2 2 2 2 2 2 2 2 2 2 2 2 2 2 2 2 2 2 2 2 2 2 2 2 2 2 2 2 2 2 2 2 2 2 2 2 2 2 2 2 2 2 2 2 15" xfId="3752" xr:uid="{00000000-0005-0000-0000-000008210000}"/>
    <cellStyle name="Normal 2 2 2 2 2 2 2 2 2 2 2 2 2 2 2 2 2 2 2 2 2 2 2 2 2 2 2 2 2 2 2 2 2 2 2 2 2 2 2 2 2 2 2 2 2 2 15 10" xfId="34465" xr:uid="{00000000-0005-0000-0000-000009210000}"/>
    <cellStyle name="Normal 2 2 2 2 2 2 2 2 2 2 2 2 2 2 2 2 2 2 2 2 2 2 2 2 2 2 2 2 2 2 2 2 2 2 2 2 2 2 2 2 2 2 2 2 2 2 15 2" xfId="8369" xr:uid="{00000000-0005-0000-0000-00000A210000}"/>
    <cellStyle name="Normal 2 2 2 2 2 2 2 2 2 2 2 2 2 2 2 2 2 2 2 2 2 2 2 2 2 2 2 2 2 2 2 2 2 2 2 2 2 2 2 2 2 2 2 2 2 2 15 3" xfId="9193" xr:uid="{00000000-0005-0000-0000-00000B210000}"/>
    <cellStyle name="Normal 2 2 2 2 2 2 2 2 2 2 2 2 2 2 2 2 2 2 2 2 2 2 2 2 2 2 2 2 2 2 2 2 2 2 2 2 2 2 2 2 2 2 2 2 2 2 15 4" xfId="12333" xr:uid="{00000000-0005-0000-0000-00000C210000}"/>
    <cellStyle name="Normal 2 2 2 2 2 2 2 2 2 2 2 2 2 2 2 2 2 2 2 2 2 2 2 2 2 2 2 2 2 2 2 2 2 2 2 2 2 2 2 2 2 2 2 2 2 2 15 5" xfId="15464" xr:uid="{00000000-0005-0000-0000-00000D210000}"/>
    <cellStyle name="Normal 2 2 2 2 2 2 2 2 2 2 2 2 2 2 2 2 2 2 2 2 2 2 2 2 2 2 2 2 2 2 2 2 2 2 2 2 2 2 2 2 2 2 2 2 2 2 15 6" xfId="18546" xr:uid="{00000000-0005-0000-0000-00000E210000}"/>
    <cellStyle name="Normal 2 2 2 2 2 2 2 2 2 2 2 2 2 2 2 2 2 2 2 2 2 2 2 2 2 2 2 2 2 2 2 2 2 2 2 2 2 2 2 2 2 2 2 2 2 2 15 7" xfId="21562" xr:uid="{00000000-0005-0000-0000-00000F210000}"/>
    <cellStyle name="Normal 2 2 2 2 2 2 2 2 2 2 2 2 2 2 2 2 2 2 2 2 2 2 2 2 2 2 2 2 2 2 2 2 2 2 2 2 2 2 2 2 2 2 2 2 2 2 15 8" xfId="31628" xr:uid="{00000000-0005-0000-0000-000010210000}"/>
    <cellStyle name="Normal 2 2 2 2 2 2 2 2 2 2 2 2 2 2 2 2 2 2 2 2 2 2 2 2 2 2 2 2 2 2 2 2 2 2 2 2 2 2 2 2 2 2 2 2 2 2 15 9" xfId="33225" xr:uid="{00000000-0005-0000-0000-000011210000}"/>
    <cellStyle name="Normal 2 2 2 2 2 2 2 2 2 2 2 2 2 2 2 2 2 2 2 2 2 2 2 2 2 2 2 2 2 2 2 2 2 2 2 2 2 2 2 2 2 2 2 2 2 2 15_Tabla M" xfId="36518" xr:uid="{00000000-0005-0000-0000-000012210000}"/>
    <cellStyle name="Normal 2 2 2 2 2 2 2 2 2 2 2 2 2 2 2 2 2 2 2 2 2 2 2 2 2 2 2 2 2 2 2 2 2 2 2 2 2 2 2 2 2 2 2 2 2 2 16" xfId="3753" xr:uid="{00000000-0005-0000-0000-000013210000}"/>
    <cellStyle name="Normal 2 2 2 2 2 2 2 2 2 2 2 2 2 2 2 2 2 2 2 2 2 2 2 2 2 2 2 2 2 2 2 2 2 2 2 2 2 2 2 2 2 2 2 2 2 2 16 10" xfId="31685" xr:uid="{00000000-0005-0000-0000-000014210000}"/>
    <cellStyle name="Normal 2 2 2 2 2 2 2 2 2 2 2 2 2 2 2 2 2 2 2 2 2 2 2 2 2 2 2 2 2 2 2 2 2 2 2 2 2 2 2 2 2 2 2 2 2 2 16 2" xfId="8370" xr:uid="{00000000-0005-0000-0000-000015210000}"/>
    <cellStyle name="Normal 2 2 2 2 2 2 2 2 2 2 2 2 2 2 2 2 2 2 2 2 2 2 2 2 2 2 2 2 2 2 2 2 2 2 2 2 2 2 2 2 2 2 2 2 2 2 16 3" xfId="9192" xr:uid="{00000000-0005-0000-0000-000016210000}"/>
    <cellStyle name="Normal 2 2 2 2 2 2 2 2 2 2 2 2 2 2 2 2 2 2 2 2 2 2 2 2 2 2 2 2 2 2 2 2 2 2 2 2 2 2 2 2 2 2 2 2 2 2 16 4" xfId="12332" xr:uid="{00000000-0005-0000-0000-000017210000}"/>
    <cellStyle name="Normal 2 2 2 2 2 2 2 2 2 2 2 2 2 2 2 2 2 2 2 2 2 2 2 2 2 2 2 2 2 2 2 2 2 2 2 2 2 2 2 2 2 2 2 2 2 2 16 5" xfId="15463" xr:uid="{00000000-0005-0000-0000-000018210000}"/>
    <cellStyle name="Normal 2 2 2 2 2 2 2 2 2 2 2 2 2 2 2 2 2 2 2 2 2 2 2 2 2 2 2 2 2 2 2 2 2 2 2 2 2 2 2 2 2 2 2 2 2 2 16 6" xfId="18545" xr:uid="{00000000-0005-0000-0000-000019210000}"/>
    <cellStyle name="Normal 2 2 2 2 2 2 2 2 2 2 2 2 2 2 2 2 2 2 2 2 2 2 2 2 2 2 2 2 2 2 2 2 2 2 2 2 2 2 2 2 2 2 2 2 2 2 16 7" xfId="21561" xr:uid="{00000000-0005-0000-0000-00001A210000}"/>
    <cellStyle name="Normal 2 2 2 2 2 2 2 2 2 2 2 2 2 2 2 2 2 2 2 2 2 2 2 2 2 2 2 2 2 2 2 2 2 2 2 2 2 2 2 2 2 2 2 2 2 2 16 8" xfId="30514" xr:uid="{00000000-0005-0000-0000-00001B210000}"/>
    <cellStyle name="Normal 2 2 2 2 2 2 2 2 2 2 2 2 2 2 2 2 2 2 2 2 2 2 2 2 2 2 2 2 2 2 2 2 2 2 2 2 2 2 2 2 2 2 2 2 2 2 16 9" xfId="28563" xr:uid="{00000000-0005-0000-0000-00001C210000}"/>
    <cellStyle name="Normal 2 2 2 2 2 2 2 2 2 2 2 2 2 2 2 2 2 2 2 2 2 2 2 2 2 2 2 2 2 2 2 2 2 2 2 2 2 2 2 2 2 2 2 2 2 2 16_Tabla M" xfId="36519" xr:uid="{00000000-0005-0000-0000-00001D210000}"/>
    <cellStyle name="Normal 2 2 2 2 2 2 2 2 2 2 2 2 2 2 2 2 2 2 2 2 2 2 2 2 2 2 2 2 2 2 2 2 2 2 2 2 2 2 2 2 2 2 2 2 2 2 17" xfId="3754" xr:uid="{00000000-0005-0000-0000-00001E210000}"/>
    <cellStyle name="Normal 2 2 2 2 2 2 2 2 2 2 2 2 2 2 2 2 2 2 2 2 2 2 2 2 2 2 2 2 2 2 2 2 2 2 2 2 2 2 2 2 2 2 2 2 2 2 17 10" xfId="27678" xr:uid="{00000000-0005-0000-0000-00001F210000}"/>
    <cellStyle name="Normal 2 2 2 2 2 2 2 2 2 2 2 2 2 2 2 2 2 2 2 2 2 2 2 2 2 2 2 2 2 2 2 2 2 2 2 2 2 2 2 2 2 2 2 2 2 2 17 2" xfId="8371" xr:uid="{00000000-0005-0000-0000-000020210000}"/>
    <cellStyle name="Normal 2 2 2 2 2 2 2 2 2 2 2 2 2 2 2 2 2 2 2 2 2 2 2 2 2 2 2 2 2 2 2 2 2 2 2 2 2 2 2 2 2 2 2 2 2 2 17 3" xfId="9191" xr:uid="{00000000-0005-0000-0000-000021210000}"/>
    <cellStyle name="Normal 2 2 2 2 2 2 2 2 2 2 2 2 2 2 2 2 2 2 2 2 2 2 2 2 2 2 2 2 2 2 2 2 2 2 2 2 2 2 2 2 2 2 2 2 2 2 17 4" xfId="12331" xr:uid="{00000000-0005-0000-0000-000022210000}"/>
    <cellStyle name="Normal 2 2 2 2 2 2 2 2 2 2 2 2 2 2 2 2 2 2 2 2 2 2 2 2 2 2 2 2 2 2 2 2 2 2 2 2 2 2 2 2 2 2 2 2 2 2 17 5" xfId="15462" xr:uid="{00000000-0005-0000-0000-000023210000}"/>
    <cellStyle name="Normal 2 2 2 2 2 2 2 2 2 2 2 2 2 2 2 2 2 2 2 2 2 2 2 2 2 2 2 2 2 2 2 2 2 2 2 2 2 2 2 2 2 2 2 2 2 2 17 6" xfId="18544" xr:uid="{00000000-0005-0000-0000-000024210000}"/>
    <cellStyle name="Normal 2 2 2 2 2 2 2 2 2 2 2 2 2 2 2 2 2 2 2 2 2 2 2 2 2 2 2 2 2 2 2 2 2 2 2 2 2 2 2 2 2 2 2 2 2 2 17 7" xfId="21560" xr:uid="{00000000-0005-0000-0000-000025210000}"/>
    <cellStyle name="Normal 2 2 2 2 2 2 2 2 2 2 2 2 2 2 2 2 2 2 2 2 2 2 2 2 2 2 2 2 2 2 2 2 2 2 2 2 2 2 2 2 2 2 2 2 2 2 17 8" xfId="29345" xr:uid="{00000000-0005-0000-0000-000026210000}"/>
    <cellStyle name="Normal 2 2 2 2 2 2 2 2 2 2 2 2 2 2 2 2 2 2 2 2 2 2 2 2 2 2 2 2 2 2 2 2 2 2 2 2 2 2 2 2 2 2 2 2 2 2 17 9" xfId="30653" xr:uid="{00000000-0005-0000-0000-000027210000}"/>
    <cellStyle name="Normal 2 2 2 2 2 2 2 2 2 2 2 2 2 2 2 2 2 2 2 2 2 2 2 2 2 2 2 2 2 2 2 2 2 2 2 2 2 2 2 2 2 2 2 2 2 2 17_Tabla M" xfId="36520" xr:uid="{00000000-0005-0000-0000-000028210000}"/>
    <cellStyle name="Normal 2 2 2 2 2 2 2 2 2 2 2 2 2 2 2 2 2 2 2 2 2 2 2 2 2 2 2 2 2 2 2 2 2 2 2 2 2 2 2 2 2 2 2 2 2 2 18" xfId="3755" xr:uid="{00000000-0005-0000-0000-000029210000}"/>
    <cellStyle name="Normal 2 2 2 2 2 2 2 2 2 2 2 2 2 2 2 2 2 2 2 2 2 2 2 2 2 2 2 2 2 2 2 2 2 2 2 2 2 2 2 2 2 2 2 2 2 2 18 10" xfId="33416" xr:uid="{00000000-0005-0000-0000-00002A210000}"/>
    <cellStyle name="Normal 2 2 2 2 2 2 2 2 2 2 2 2 2 2 2 2 2 2 2 2 2 2 2 2 2 2 2 2 2 2 2 2 2 2 2 2 2 2 2 2 2 2 2 2 2 2 18 2" xfId="8372" xr:uid="{00000000-0005-0000-0000-00002B210000}"/>
    <cellStyle name="Normal 2 2 2 2 2 2 2 2 2 2 2 2 2 2 2 2 2 2 2 2 2 2 2 2 2 2 2 2 2 2 2 2 2 2 2 2 2 2 2 2 2 2 2 2 2 2 18 3" xfId="9190" xr:uid="{00000000-0005-0000-0000-00002C210000}"/>
    <cellStyle name="Normal 2 2 2 2 2 2 2 2 2 2 2 2 2 2 2 2 2 2 2 2 2 2 2 2 2 2 2 2 2 2 2 2 2 2 2 2 2 2 2 2 2 2 2 2 2 2 18 4" xfId="12330" xr:uid="{00000000-0005-0000-0000-00002D210000}"/>
    <cellStyle name="Normal 2 2 2 2 2 2 2 2 2 2 2 2 2 2 2 2 2 2 2 2 2 2 2 2 2 2 2 2 2 2 2 2 2 2 2 2 2 2 2 2 2 2 2 2 2 2 18 5" xfId="15461" xr:uid="{00000000-0005-0000-0000-00002E210000}"/>
    <cellStyle name="Normal 2 2 2 2 2 2 2 2 2 2 2 2 2 2 2 2 2 2 2 2 2 2 2 2 2 2 2 2 2 2 2 2 2 2 2 2 2 2 2 2 2 2 2 2 2 2 18 6" xfId="18543" xr:uid="{00000000-0005-0000-0000-00002F210000}"/>
    <cellStyle name="Normal 2 2 2 2 2 2 2 2 2 2 2 2 2 2 2 2 2 2 2 2 2 2 2 2 2 2 2 2 2 2 2 2 2 2 2 2 2 2 2 2 2 2 2 2 2 2 18 7" xfId="21559" xr:uid="{00000000-0005-0000-0000-000030210000}"/>
    <cellStyle name="Normal 2 2 2 2 2 2 2 2 2 2 2 2 2 2 2 2 2 2 2 2 2 2 2 2 2 2 2 2 2 2 2 2 2 2 2 2 2 2 2 2 2 2 2 2 2 2 18 8" xfId="28213" xr:uid="{00000000-0005-0000-0000-000031210000}"/>
    <cellStyle name="Normal 2 2 2 2 2 2 2 2 2 2 2 2 2 2 2 2 2 2 2 2 2 2 2 2 2 2 2 2 2 2 2 2 2 2 2 2 2 2 2 2 2 2 2 2 2 2 18 9" xfId="28598" xr:uid="{00000000-0005-0000-0000-000032210000}"/>
    <cellStyle name="Normal 2 2 2 2 2 2 2 2 2 2 2 2 2 2 2 2 2 2 2 2 2 2 2 2 2 2 2 2 2 2 2 2 2 2 2 2 2 2 2 2 2 2 2 2 2 2 18_Tabla M" xfId="36521" xr:uid="{00000000-0005-0000-0000-000033210000}"/>
    <cellStyle name="Normal 2 2 2 2 2 2 2 2 2 2 2 2 2 2 2 2 2 2 2 2 2 2 2 2 2 2 2 2 2 2 2 2 2 2 2 2 2 2 2 2 2 2 2 2 2 2 19" xfId="3756" xr:uid="{00000000-0005-0000-0000-000034210000}"/>
    <cellStyle name="Normal 2 2 2 2 2 2 2 2 2 2 2 2 2 2 2 2 2 2 2 2 2 2 2 2 2 2 2 2 2 2 2 2 2 2 2 2 2 2 2 2 2 2 2 2 2 2 19 10" xfId="35835" xr:uid="{00000000-0005-0000-0000-000035210000}"/>
    <cellStyle name="Normal 2 2 2 2 2 2 2 2 2 2 2 2 2 2 2 2 2 2 2 2 2 2 2 2 2 2 2 2 2 2 2 2 2 2 2 2 2 2 2 2 2 2 2 2 2 2 19 2" xfId="8373" xr:uid="{00000000-0005-0000-0000-000036210000}"/>
    <cellStyle name="Normal 2 2 2 2 2 2 2 2 2 2 2 2 2 2 2 2 2 2 2 2 2 2 2 2 2 2 2 2 2 2 2 2 2 2 2 2 2 2 2 2 2 2 2 2 2 2 19 3" xfId="9189" xr:uid="{00000000-0005-0000-0000-000037210000}"/>
    <cellStyle name="Normal 2 2 2 2 2 2 2 2 2 2 2 2 2 2 2 2 2 2 2 2 2 2 2 2 2 2 2 2 2 2 2 2 2 2 2 2 2 2 2 2 2 2 2 2 2 2 19 4" xfId="12329" xr:uid="{00000000-0005-0000-0000-000038210000}"/>
    <cellStyle name="Normal 2 2 2 2 2 2 2 2 2 2 2 2 2 2 2 2 2 2 2 2 2 2 2 2 2 2 2 2 2 2 2 2 2 2 2 2 2 2 2 2 2 2 2 2 2 2 19 5" xfId="15460" xr:uid="{00000000-0005-0000-0000-000039210000}"/>
    <cellStyle name="Normal 2 2 2 2 2 2 2 2 2 2 2 2 2 2 2 2 2 2 2 2 2 2 2 2 2 2 2 2 2 2 2 2 2 2 2 2 2 2 2 2 2 2 2 2 2 2 19 6" xfId="18542" xr:uid="{00000000-0005-0000-0000-00003A210000}"/>
    <cellStyle name="Normal 2 2 2 2 2 2 2 2 2 2 2 2 2 2 2 2 2 2 2 2 2 2 2 2 2 2 2 2 2 2 2 2 2 2 2 2 2 2 2 2 2 2 2 2 2 2 19 7" xfId="21558" xr:uid="{00000000-0005-0000-0000-00003B210000}"/>
    <cellStyle name="Normal 2 2 2 2 2 2 2 2 2 2 2 2 2 2 2 2 2 2 2 2 2 2 2 2 2 2 2 2 2 2 2 2 2 2 2 2 2 2 2 2 2 2 2 2 2 2 19 8" xfId="32577" xr:uid="{00000000-0005-0000-0000-00003C210000}"/>
    <cellStyle name="Normal 2 2 2 2 2 2 2 2 2 2 2 2 2 2 2 2 2 2 2 2 2 2 2 2 2 2 2 2 2 2 2 2 2 2 2 2 2 2 2 2 2 2 2 2 2 2 19 9" xfId="33981" xr:uid="{00000000-0005-0000-0000-00003D210000}"/>
    <cellStyle name="Normal 2 2 2 2 2 2 2 2 2 2 2 2 2 2 2 2 2 2 2 2 2 2 2 2 2 2 2 2 2 2 2 2 2 2 2 2 2 2 2 2 2 2 2 2 2 2 19_Tabla M" xfId="36522" xr:uid="{00000000-0005-0000-0000-00003E210000}"/>
    <cellStyle name="Normal 2 2 2 2 2 2 2 2 2 2 2 2 2 2 2 2 2 2 2 2 2 2 2 2 2 2 2 2 2 2 2 2 2 2 2 2 2 2 2 2 2 2 2 2 2 2 2" xfId="3757" xr:uid="{00000000-0005-0000-0000-00003F210000}"/>
    <cellStyle name="Normal 2 2 2 2 2 2 2 2 2 2 2 2 2 2 2 2 2 2 2 2 2 2 2 2 2 2 2 2 2 2 2 2 2 2 2 2 2 2 2 2 2 2 2 2 2 2 2 10" xfId="3758" xr:uid="{00000000-0005-0000-0000-000040210000}"/>
    <cellStyle name="Normal 2 2 2 2 2 2 2 2 2 2 2 2 2 2 2 2 2 2 2 2 2 2 2 2 2 2 2 2 2 2 2 2 2 2 2 2 2 2 2 2 2 2 2 2 2 2 2 11" xfId="3759" xr:uid="{00000000-0005-0000-0000-000041210000}"/>
    <cellStyle name="Normal 2 2 2 2 2 2 2 2 2 2 2 2 2 2 2 2 2 2 2 2 2 2 2 2 2 2 2 2 2 2 2 2 2 2 2 2 2 2 2 2 2 2 2 2 2 2 2 12" xfId="3760" xr:uid="{00000000-0005-0000-0000-000042210000}"/>
    <cellStyle name="Normal 2 2 2 2 2 2 2 2 2 2 2 2 2 2 2 2 2 2 2 2 2 2 2 2 2 2 2 2 2 2 2 2 2 2 2 2 2 2 2 2 2 2 2 2 2 2 2 13" xfId="3761" xr:uid="{00000000-0005-0000-0000-000043210000}"/>
    <cellStyle name="Normal 2 2 2 2 2 2 2 2 2 2 2 2 2 2 2 2 2 2 2 2 2 2 2 2 2 2 2 2 2 2 2 2 2 2 2 2 2 2 2 2 2 2 2 2 2 2 2 14" xfId="3762" xr:uid="{00000000-0005-0000-0000-000044210000}"/>
    <cellStyle name="Normal 2 2 2 2 2 2 2 2 2 2 2 2 2 2 2 2 2 2 2 2 2 2 2 2 2 2 2 2 2 2 2 2 2 2 2 2 2 2 2 2 2 2 2 2 2 2 2 15" xfId="3763" xr:uid="{00000000-0005-0000-0000-000045210000}"/>
    <cellStyle name="Normal 2 2 2 2 2 2 2 2 2 2 2 2 2 2 2 2 2 2 2 2 2 2 2 2 2 2 2 2 2 2 2 2 2 2 2 2 2 2 2 2 2 2 2 2 2 2 2 16" xfId="3764" xr:uid="{00000000-0005-0000-0000-000046210000}"/>
    <cellStyle name="Normal 2 2 2 2 2 2 2 2 2 2 2 2 2 2 2 2 2 2 2 2 2 2 2 2 2 2 2 2 2 2 2 2 2 2 2 2 2 2 2 2 2 2 2 2 2 2 2 17" xfId="3765" xr:uid="{00000000-0005-0000-0000-000047210000}"/>
    <cellStyle name="Normal 2 2 2 2 2 2 2 2 2 2 2 2 2 2 2 2 2 2 2 2 2 2 2 2 2 2 2 2 2 2 2 2 2 2 2 2 2 2 2 2 2 2 2 2 2 2 2 18" xfId="3766" xr:uid="{00000000-0005-0000-0000-000048210000}"/>
    <cellStyle name="Normal 2 2 2 2 2 2 2 2 2 2 2 2 2 2 2 2 2 2 2 2 2 2 2 2 2 2 2 2 2 2 2 2 2 2 2 2 2 2 2 2 2 2 2 2 2 2 2 19" xfId="3767" xr:uid="{00000000-0005-0000-0000-000049210000}"/>
    <cellStyle name="Normal 2 2 2 2 2 2 2 2 2 2 2 2 2 2 2 2 2 2 2 2 2 2 2 2 2 2 2 2 2 2 2 2 2 2 2 2 2 2 2 2 2 2 2 2 2 2 2 2" xfId="3768" xr:uid="{00000000-0005-0000-0000-00004A210000}"/>
    <cellStyle name="Normal 2 2 2 2 2 2 2 2 2 2 2 2 2 2 2 2 2 2 2 2 2 2 2 2 2 2 2 2 2 2 2 2 2 2 2 2 2 2 2 2 2 2 2 2 2 2 2 2 10" xfId="3769" xr:uid="{00000000-0005-0000-0000-00004B210000}"/>
    <cellStyle name="Normal 2 2 2 2 2 2 2 2 2 2 2 2 2 2 2 2 2 2 2 2 2 2 2 2 2 2 2 2 2 2 2 2 2 2 2 2 2 2 2 2 2 2 2 2 2 2 2 2 10 10" xfId="29663" xr:uid="{00000000-0005-0000-0000-00004C210000}"/>
    <cellStyle name="Normal 2 2 2 2 2 2 2 2 2 2 2 2 2 2 2 2 2 2 2 2 2 2 2 2 2 2 2 2 2 2 2 2 2 2 2 2 2 2 2 2 2 2 2 2 2 2 2 2 10 2" xfId="8385" xr:uid="{00000000-0005-0000-0000-00004D210000}"/>
    <cellStyle name="Normal 2 2 2 2 2 2 2 2 2 2 2 2 2 2 2 2 2 2 2 2 2 2 2 2 2 2 2 2 2 2 2 2 2 2 2 2 2 2 2 2 2 2 2 2 2 2 2 2 10 3" xfId="9178" xr:uid="{00000000-0005-0000-0000-00004E210000}"/>
    <cellStyle name="Normal 2 2 2 2 2 2 2 2 2 2 2 2 2 2 2 2 2 2 2 2 2 2 2 2 2 2 2 2 2 2 2 2 2 2 2 2 2 2 2 2 2 2 2 2 2 2 2 2 10 4" xfId="12319" xr:uid="{00000000-0005-0000-0000-00004F210000}"/>
    <cellStyle name="Normal 2 2 2 2 2 2 2 2 2 2 2 2 2 2 2 2 2 2 2 2 2 2 2 2 2 2 2 2 2 2 2 2 2 2 2 2 2 2 2 2 2 2 2 2 2 2 2 2 10 5" xfId="15450" xr:uid="{00000000-0005-0000-0000-000050210000}"/>
    <cellStyle name="Normal 2 2 2 2 2 2 2 2 2 2 2 2 2 2 2 2 2 2 2 2 2 2 2 2 2 2 2 2 2 2 2 2 2 2 2 2 2 2 2 2 2 2 2 2 2 2 2 2 10 6" xfId="18536" xr:uid="{00000000-0005-0000-0000-000051210000}"/>
    <cellStyle name="Normal 2 2 2 2 2 2 2 2 2 2 2 2 2 2 2 2 2 2 2 2 2 2 2 2 2 2 2 2 2 2 2 2 2 2 2 2 2 2 2 2 2 2 2 2 2 2 2 2 10 7" xfId="21554" xr:uid="{00000000-0005-0000-0000-000052210000}"/>
    <cellStyle name="Normal 2 2 2 2 2 2 2 2 2 2 2 2 2 2 2 2 2 2 2 2 2 2 2 2 2 2 2 2 2 2 2 2 2 2 2 2 2 2 2 2 2 2 2 2 2 2 2 2 10 8" xfId="29344" xr:uid="{00000000-0005-0000-0000-000053210000}"/>
    <cellStyle name="Normal 2 2 2 2 2 2 2 2 2 2 2 2 2 2 2 2 2 2 2 2 2 2 2 2 2 2 2 2 2 2 2 2 2 2 2 2 2 2 2 2 2 2 2 2 2 2 2 2 10 9" xfId="28356" xr:uid="{00000000-0005-0000-0000-000054210000}"/>
    <cellStyle name="Normal 2 2 2 2 2 2 2 2 2 2 2 2 2 2 2 2 2 2 2 2 2 2 2 2 2 2 2 2 2 2 2 2 2 2 2 2 2 2 2 2 2 2 2 2 2 2 2 2 10_Tabla M" xfId="36525" xr:uid="{00000000-0005-0000-0000-000055210000}"/>
    <cellStyle name="Normal 2 2 2 2 2 2 2 2 2 2 2 2 2 2 2 2 2 2 2 2 2 2 2 2 2 2 2 2 2 2 2 2 2 2 2 2 2 2 2 2 2 2 2 2 2 2 2 2 11" xfId="3770" xr:uid="{00000000-0005-0000-0000-000056210000}"/>
    <cellStyle name="Normal 2 2 2 2 2 2 2 2 2 2 2 2 2 2 2 2 2 2 2 2 2 2 2 2 2 2 2 2 2 2 2 2 2 2 2 2 2 2 2 2 2 2 2 2 2 2 2 2 11 10" xfId="35564" xr:uid="{00000000-0005-0000-0000-000057210000}"/>
    <cellStyle name="Normal 2 2 2 2 2 2 2 2 2 2 2 2 2 2 2 2 2 2 2 2 2 2 2 2 2 2 2 2 2 2 2 2 2 2 2 2 2 2 2 2 2 2 2 2 2 2 2 2 11 2" xfId="8386" xr:uid="{00000000-0005-0000-0000-000058210000}"/>
    <cellStyle name="Normal 2 2 2 2 2 2 2 2 2 2 2 2 2 2 2 2 2 2 2 2 2 2 2 2 2 2 2 2 2 2 2 2 2 2 2 2 2 2 2 2 2 2 2 2 2 2 2 2 11 3" xfId="9177" xr:uid="{00000000-0005-0000-0000-000059210000}"/>
    <cellStyle name="Normal 2 2 2 2 2 2 2 2 2 2 2 2 2 2 2 2 2 2 2 2 2 2 2 2 2 2 2 2 2 2 2 2 2 2 2 2 2 2 2 2 2 2 2 2 2 2 2 2 11 4" xfId="12318" xr:uid="{00000000-0005-0000-0000-00005A210000}"/>
    <cellStyle name="Normal 2 2 2 2 2 2 2 2 2 2 2 2 2 2 2 2 2 2 2 2 2 2 2 2 2 2 2 2 2 2 2 2 2 2 2 2 2 2 2 2 2 2 2 2 2 2 2 2 11 5" xfId="15449" xr:uid="{00000000-0005-0000-0000-00005B210000}"/>
    <cellStyle name="Normal 2 2 2 2 2 2 2 2 2 2 2 2 2 2 2 2 2 2 2 2 2 2 2 2 2 2 2 2 2 2 2 2 2 2 2 2 2 2 2 2 2 2 2 2 2 2 2 2 11 6" xfId="18535" xr:uid="{00000000-0005-0000-0000-00005C210000}"/>
    <cellStyle name="Normal 2 2 2 2 2 2 2 2 2 2 2 2 2 2 2 2 2 2 2 2 2 2 2 2 2 2 2 2 2 2 2 2 2 2 2 2 2 2 2 2 2 2 2 2 2 2 2 2 11 7" xfId="21553" xr:uid="{00000000-0005-0000-0000-00005D210000}"/>
    <cellStyle name="Normal 2 2 2 2 2 2 2 2 2 2 2 2 2 2 2 2 2 2 2 2 2 2 2 2 2 2 2 2 2 2 2 2 2 2 2 2 2 2 2 2 2 2 2 2 2 2 2 2 11 8" xfId="28212" xr:uid="{00000000-0005-0000-0000-00005E210000}"/>
    <cellStyle name="Normal 2 2 2 2 2 2 2 2 2 2 2 2 2 2 2 2 2 2 2 2 2 2 2 2 2 2 2 2 2 2 2 2 2 2 2 2 2 2 2 2 2 2 2 2 2 2 2 2 11 9" xfId="31898" xr:uid="{00000000-0005-0000-0000-00005F210000}"/>
    <cellStyle name="Normal 2 2 2 2 2 2 2 2 2 2 2 2 2 2 2 2 2 2 2 2 2 2 2 2 2 2 2 2 2 2 2 2 2 2 2 2 2 2 2 2 2 2 2 2 2 2 2 2 11_Tabla M" xfId="36526" xr:uid="{00000000-0005-0000-0000-000060210000}"/>
    <cellStyle name="Normal 2 2 2 2 2 2 2 2 2 2 2 2 2 2 2 2 2 2 2 2 2 2 2 2 2 2 2 2 2 2 2 2 2 2 2 2 2 2 2 2 2 2 2 2 2 2 2 2 12" xfId="3771" xr:uid="{00000000-0005-0000-0000-000061210000}"/>
    <cellStyle name="Normal 2 2 2 2 2 2 2 2 2 2 2 2 2 2 2 2 2 2 2 2 2 2 2 2 2 2 2 2 2 2 2 2 2 2 2 2 2 2 2 2 2 2 2 2 2 2 2 2 12 10" xfId="35370" xr:uid="{00000000-0005-0000-0000-000062210000}"/>
    <cellStyle name="Normal 2 2 2 2 2 2 2 2 2 2 2 2 2 2 2 2 2 2 2 2 2 2 2 2 2 2 2 2 2 2 2 2 2 2 2 2 2 2 2 2 2 2 2 2 2 2 2 2 12 2" xfId="8387" xr:uid="{00000000-0005-0000-0000-000063210000}"/>
    <cellStyle name="Normal 2 2 2 2 2 2 2 2 2 2 2 2 2 2 2 2 2 2 2 2 2 2 2 2 2 2 2 2 2 2 2 2 2 2 2 2 2 2 2 2 2 2 2 2 2 2 2 2 12 3" xfId="9176" xr:uid="{00000000-0005-0000-0000-000064210000}"/>
    <cellStyle name="Normal 2 2 2 2 2 2 2 2 2 2 2 2 2 2 2 2 2 2 2 2 2 2 2 2 2 2 2 2 2 2 2 2 2 2 2 2 2 2 2 2 2 2 2 2 2 2 2 2 12 4" xfId="12317" xr:uid="{00000000-0005-0000-0000-000065210000}"/>
    <cellStyle name="Normal 2 2 2 2 2 2 2 2 2 2 2 2 2 2 2 2 2 2 2 2 2 2 2 2 2 2 2 2 2 2 2 2 2 2 2 2 2 2 2 2 2 2 2 2 2 2 2 2 12 5" xfId="15448" xr:uid="{00000000-0005-0000-0000-000066210000}"/>
    <cellStyle name="Normal 2 2 2 2 2 2 2 2 2 2 2 2 2 2 2 2 2 2 2 2 2 2 2 2 2 2 2 2 2 2 2 2 2 2 2 2 2 2 2 2 2 2 2 2 2 2 2 2 12 6" xfId="18534" xr:uid="{00000000-0005-0000-0000-000067210000}"/>
    <cellStyle name="Normal 2 2 2 2 2 2 2 2 2 2 2 2 2 2 2 2 2 2 2 2 2 2 2 2 2 2 2 2 2 2 2 2 2 2 2 2 2 2 2 2 2 2 2 2 2 2 2 2 12 7" xfId="21552" xr:uid="{00000000-0005-0000-0000-000068210000}"/>
    <cellStyle name="Normal 2 2 2 2 2 2 2 2 2 2 2 2 2 2 2 2 2 2 2 2 2 2 2 2 2 2 2 2 2 2 2 2 2 2 2 2 2 2 2 2 2 2 2 2 2 2 2 2 12 8" xfId="32576" xr:uid="{00000000-0005-0000-0000-000069210000}"/>
    <cellStyle name="Normal 2 2 2 2 2 2 2 2 2 2 2 2 2 2 2 2 2 2 2 2 2 2 2 2 2 2 2 2 2 2 2 2 2 2 2 2 2 2 2 2 2 2 2 2 2 2 2 2 12 9" xfId="33980" xr:uid="{00000000-0005-0000-0000-00006A210000}"/>
    <cellStyle name="Normal 2 2 2 2 2 2 2 2 2 2 2 2 2 2 2 2 2 2 2 2 2 2 2 2 2 2 2 2 2 2 2 2 2 2 2 2 2 2 2 2 2 2 2 2 2 2 2 2 12_Tabla M" xfId="36527" xr:uid="{00000000-0005-0000-0000-00006B210000}"/>
    <cellStyle name="Normal 2 2 2 2 2 2 2 2 2 2 2 2 2 2 2 2 2 2 2 2 2 2 2 2 2 2 2 2 2 2 2 2 2 2 2 2 2 2 2 2 2 2 2 2 2 2 2 2 13" xfId="3772" xr:uid="{00000000-0005-0000-0000-00006C210000}"/>
    <cellStyle name="Normal 2 2 2 2 2 2 2 2 2 2 2 2 2 2 2 2 2 2 2 2 2 2 2 2 2 2 2 2 2 2 2 2 2 2 2 2 2 2 2 2 2 2 2 2 2 2 2 2 13 10" xfId="34918" xr:uid="{00000000-0005-0000-0000-00006D210000}"/>
    <cellStyle name="Normal 2 2 2 2 2 2 2 2 2 2 2 2 2 2 2 2 2 2 2 2 2 2 2 2 2 2 2 2 2 2 2 2 2 2 2 2 2 2 2 2 2 2 2 2 2 2 2 2 13 2" xfId="8388" xr:uid="{00000000-0005-0000-0000-00006E210000}"/>
    <cellStyle name="Normal 2 2 2 2 2 2 2 2 2 2 2 2 2 2 2 2 2 2 2 2 2 2 2 2 2 2 2 2 2 2 2 2 2 2 2 2 2 2 2 2 2 2 2 2 2 2 2 2 13 3" xfId="9175" xr:uid="{00000000-0005-0000-0000-00006F210000}"/>
    <cellStyle name="Normal 2 2 2 2 2 2 2 2 2 2 2 2 2 2 2 2 2 2 2 2 2 2 2 2 2 2 2 2 2 2 2 2 2 2 2 2 2 2 2 2 2 2 2 2 2 2 2 2 13 4" xfId="12316" xr:uid="{00000000-0005-0000-0000-000070210000}"/>
    <cellStyle name="Normal 2 2 2 2 2 2 2 2 2 2 2 2 2 2 2 2 2 2 2 2 2 2 2 2 2 2 2 2 2 2 2 2 2 2 2 2 2 2 2 2 2 2 2 2 2 2 2 2 13 5" xfId="15447" xr:uid="{00000000-0005-0000-0000-000071210000}"/>
    <cellStyle name="Normal 2 2 2 2 2 2 2 2 2 2 2 2 2 2 2 2 2 2 2 2 2 2 2 2 2 2 2 2 2 2 2 2 2 2 2 2 2 2 2 2 2 2 2 2 2 2 2 2 13 6" xfId="18533" xr:uid="{00000000-0005-0000-0000-000072210000}"/>
    <cellStyle name="Normal 2 2 2 2 2 2 2 2 2 2 2 2 2 2 2 2 2 2 2 2 2 2 2 2 2 2 2 2 2 2 2 2 2 2 2 2 2 2 2 2 2 2 2 2 2 2 2 2 13 7" xfId="21551" xr:uid="{00000000-0005-0000-0000-000073210000}"/>
    <cellStyle name="Normal 2 2 2 2 2 2 2 2 2 2 2 2 2 2 2 2 2 2 2 2 2 2 2 2 2 2 2 2 2 2 2 2 2 2 2 2 2 2 2 2 2 2 2 2 2 2 2 2 13 8" xfId="31626" xr:uid="{00000000-0005-0000-0000-000074210000}"/>
    <cellStyle name="Normal 2 2 2 2 2 2 2 2 2 2 2 2 2 2 2 2 2 2 2 2 2 2 2 2 2 2 2 2 2 2 2 2 2 2 2 2 2 2 2 2 2 2 2 2 2 2 2 2 13 9" xfId="33223" xr:uid="{00000000-0005-0000-0000-000075210000}"/>
    <cellStyle name="Normal 2 2 2 2 2 2 2 2 2 2 2 2 2 2 2 2 2 2 2 2 2 2 2 2 2 2 2 2 2 2 2 2 2 2 2 2 2 2 2 2 2 2 2 2 2 2 2 2 13_Tabla M" xfId="36528" xr:uid="{00000000-0005-0000-0000-000076210000}"/>
    <cellStyle name="Normal 2 2 2 2 2 2 2 2 2 2 2 2 2 2 2 2 2 2 2 2 2 2 2 2 2 2 2 2 2 2 2 2 2 2 2 2 2 2 2 2 2 2 2 2 2 2 2 2 14" xfId="3773" xr:uid="{00000000-0005-0000-0000-000077210000}"/>
    <cellStyle name="Normal 2 2 2 2 2 2 2 2 2 2 2 2 2 2 2 2 2 2 2 2 2 2 2 2 2 2 2 2 2 2 2 2 2 2 2 2 2 2 2 2 2 2 2 2 2 2 2 2 14 10" xfId="34464" xr:uid="{00000000-0005-0000-0000-000078210000}"/>
    <cellStyle name="Normal 2 2 2 2 2 2 2 2 2 2 2 2 2 2 2 2 2 2 2 2 2 2 2 2 2 2 2 2 2 2 2 2 2 2 2 2 2 2 2 2 2 2 2 2 2 2 2 2 14 2" xfId="8389" xr:uid="{00000000-0005-0000-0000-000079210000}"/>
    <cellStyle name="Normal 2 2 2 2 2 2 2 2 2 2 2 2 2 2 2 2 2 2 2 2 2 2 2 2 2 2 2 2 2 2 2 2 2 2 2 2 2 2 2 2 2 2 2 2 2 2 2 2 14 3" xfId="9174" xr:uid="{00000000-0005-0000-0000-00007A210000}"/>
    <cellStyle name="Normal 2 2 2 2 2 2 2 2 2 2 2 2 2 2 2 2 2 2 2 2 2 2 2 2 2 2 2 2 2 2 2 2 2 2 2 2 2 2 2 2 2 2 2 2 2 2 2 2 14 4" xfId="12315" xr:uid="{00000000-0005-0000-0000-00007B210000}"/>
    <cellStyle name="Normal 2 2 2 2 2 2 2 2 2 2 2 2 2 2 2 2 2 2 2 2 2 2 2 2 2 2 2 2 2 2 2 2 2 2 2 2 2 2 2 2 2 2 2 2 2 2 2 2 14 5" xfId="15446" xr:uid="{00000000-0005-0000-0000-00007C210000}"/>
    <cellStyle name="Normal 2 2 2 2 2 2 2 2 2 2 2 2 2 2 2 2 2 2 2 2 2 2 2 2 2 2 2 2 2 2 2 2 2 2 2 2 2 2 2 2 2 2 2 2 2 2 2 2 14 6" xfId="18532" xr:uid="{00000000-0005-0000-0000-00007D210000}"/>
    <cellStyle name="Normal 2 2 2 2 2 2 2 2 2 2 2 2 2 2 2 2 2 2 2 2 2 2 2 2 2 2 2 2 2 2 2 2 2 2 2 2 2 2 2 2 2 2 2 2 2 2 2 2 14 7" xfId="21550" xr:uid="{00000000-0005-0000-0000-00007E210000}"/>
    <cellStyle name="Normal 2 2 2 2 2 2 2 2 2 2 2 2 2 2 2 2 2 2 2 2 2 2 2 2 2 2 2 2 2 2 2 2 2 2 2 2 2 2 2 2 2 2 2 2 2 2 2 2 14 8" xfId="30512" xr:uid="{00000000-0005-0000-0000-00007F210000}"/>
    <cellStyle name="Normal 2 2 2 2 2 2 2 2 2 2 2 2 2 2 2 2 2 2 2 2 2 2 2 2 2 2 2 2 2 2 2 2 2 2 2 2 2 2 2 2 2 2 2 2 2 2 2 2 14 9" xfId="27424" xr:uid="{00000000-0005-0000-0000-000080210000}"/>
    <cellStyle name="Normal 2 2 2 2 2 2 2 2 2 2 2 2 2 2 2 2 2 2 2 2 2 2 2 2 2 2 2 2 2 2 2 2 2 2 2 2 2 2 2 2 2 2 2 2 2 2 2 2 14_Tabla M" xfId="36529" xr:uid="{00000000-0005-0000-0000-000081210000}"/>
    <cellStyle name="Normal 2 2 2 2 2 2 2 2 2 2 2 2 2 2 2 2 2 2 2 2 2 2 2 2 2 2 2 2 2 2 2 2 2 2 2 2 2 2 2 2 2 2 2 2 2 2 2 2 15" xfId="3774" xr:uid="{00000000-0005-0000-0000-000082210000}"/>
    <cellStyle name="Normal 2 2 2 2 2 2 2 2 2 2 2 2 2 2 2 2 2 2 2 2 2 2 2 2 2 2 2 2 2 2 2 2 2 2 2 2 2 2 2 2 2 2 2 2 2 2 2 2 15 10" xfId="28272" xr:uid="{00000000-0005-0000-0000-000083210000}"/>
    <cellStyle name="Normal 2 2 2 2 2 2 2 2 2 2 2 2 2 2 2 2 2 2 2 2 2 2 2 2 2 2 2 2 2 2 2 2 2 2 2 2 2 2 2 2 2 2 2 2 2 2 2 2 15 2" xfId="8390" xr:uid="{00000000-0005-0000-0000-000084210000}"/>
    <cellStyle name="Normal 2 2 2 2 2 2 2 2 2 2 2 2 2 2 2 2 2 2 2 2 2 2 2 2 2 2 2 2 2 2 2 2 2 2 2 2 2 2 2 2 2 2 2 2 2 2 2 2 15 3" xfId="9173" xr:uid="{00000000-0005-0000-0000-000085210000}"/>
    <cellStyle name="Normal 2 2 2 2 2 2 2 2 2 2 2 2 2 2 2 2 2 2 2 2 2 2 2 2 2 2 2 2 2 2 2 2 2 2 2 2 2 2 2 2 2 2 2 2 2 2 2 2 15 4" xfId="12314" xr:uid="{00000000-0005-0000-0000-000086210000}"/>
    <cellStyle name="Normal 2 2 2 2 2 2 2 2 2 2 2 2 2 2 2 2 2 2 2 2 2 2 2 2 2 2 2 2 2 2 2 2 2 2 2 2 2 2 2 2 2 2 2 2 2 2 2 2 15 5" xfId="15445" xr:uid="{00000000-0005-0000-0000-000087210000}"/>
    <cellStyle name="Normal 2 2 2 2 2 2 2 2 2 2 2 2 2 2 2 2 2 2 2 2 2 2 2 2 2 2 2 2 2 2 2 2 2 2 2 2 2 2 2 2 2 2 2 2 2 2 2 2 15 6" xfId="18531" xr:uid="{00000000-0005-0000-0000-000088210000}"/>
    <cellStyle name="Normal 2 2 2 2 2 2 2 2 2 2 2 2 2 2 2 2 2 2 2 2 2 2 2 2 2 2 2 2 2 2 2 2 2 2 2 2 2 2 2 2 2 2 2 2 2 2 2 2 15 7" xfId="21549" xr:uid="{00000000-0005-0000-0000-000089210000}"/>
    <cellStyle name="Normal 2 2 2 2 2 2 2 2 2 2 2 2 2 2 2 2 2 2 2 2 2 2 2 2 2 2 2 2 2 2 2 2 2 2 2 2 2 2 2 2 2 2 2 2 2 2 2 2 15 8" xfId="29343" xr:uid="{00000000-0005-0000-0000-00008A210000}"/>
    <cellStyle name="Normal 2 2 2 2 2 2 2 2 2 2 2 2 2 2 2 2 2 2 2 2 2 2 2 2 2 2 2 2 2 2 2 2 2 2 2 2 2 2 2 2 2 2 2 2 2 2 2 2 15 9" xfId="29488" xr:uid="{00000000-0005-0000-0000-00008B210000}"/>
    <cellStyle name="Normal 2 2 2 2 2 2 2 2 2 2 2 2 2 2 2 2 2 2 2 2 2 2 2 2 2 2 2 2 2 2 2 2 2 2 2 2 2 2 2 2 2 2 2 2 2 2 2 2 15_Tabla M" xfId="36530" xr:uid="{00000000-0005-0000-0000-00008C210000}"/>
    <cellStyle name="Normal 2 2 2 2 2 2 2 2 2 2 2 2 2 2 2 2 2 2 2 2 2 2 2 2 2 2 2 2 2 2 2 2 2 2 2 2 2 2 2 2 2 2 2 2 2 2 2 2 16" xfId="3775" xr:uid="{00000000-0005-0000-0000-00008D210000}"/>
    <cellStyle name="Normal 2 2 2 2 2 2 2 2 2 2 2 2 2 2 2 2 2 2 2 2 2 2 2 2 2 2 2 2 2 2 2 2 2 2 2 2 2 2 2 2 2 2 2 2 2 2 2 2 16 10" xfId="8186" xr:uid="{00000000-0005-0000-0000-00008E210000}"/>
    <cellStyle name="Normal 2 2 2 2 2 2 2 2 2 2 2 2 2 2 2 2 2 2 2 2 2 2 2 2 2 2 2 2 2 2 2 2 2 2 2 2 2 2 2 2 2 2 2 2 2 2 2 2 16 2" xfId="8391" xr:uid="{00000000-0005-0000-0000-00008F210000}"/>
    <cellStyle name="Normal 2 2 2 2 2 2 2 2 2 2 2 2 2 2 2 2 2 2 2 2 2 2 2 2 2 2 2 2 2 2 2 2 2 2 2 2 2 2 2 2 2 2 2 2 2 2 2 2 16 3" xfId="9172" xr:uid="{00000000-0005-0000-0000-000090210000}"/>
    <cellStyle name="Normal 2 2 2 2 2 2 2 2 2 2 2 2 2 2 2 2 2 2 2 2 2 2 2 2 2 2 2 2 2 2 2 2 2 2 2 2 2 2 2 2 2 2 2 2 2 2 2 2 16 4" xfId="12313" xr:uid="{00000000-0005-0000-0000-000091210000}"/>
    <cellStyle name="Normal 2 2 2 2 2 2 2 2 2 2 2 2 2 2 2 2 2 2 2 2 2 2 2 2 2 2 2 2 2 2 2 2 2 2 2 2 2 2 2 2 2 2 2 2 2 2 2 2 16 5" xfId="15444" xr:uid="{00000000-0005-0000-0000-000092210000}"/>
    <cellStyle name="Normal 2 2 2 2 2 2 2 2 2 2 2 2 2 2 2 2 2 2 2 2 2 2 2 2 2 2 2 2 2 2 2 2 2 2 2 2 2 2 2 2 2 2 2 2 2 2 2 2 16 6" xfId="18530" xr:uid="{00000000-0005-0000-0000-000093210000}"/>
    <cellStyle name="Normal 2 2 2 2 2 2 2 2 2 2 2 2 2 2 2 2 2 2 2 2 2 2 2 2 2 2 2 2 2 2 2 2 2 2 2 2 2 2 2 2 2 2 2 2 2 2 2 2 16 7" xfId="21548" xr:uid="{00000000-0005-0000-0000-000094210000}"/>
    <cellStyle name="Normal 2 2 2 2 2 2 2 2 2 2 2 2 2 2 2 2 2 2 2 2 2 2 2 2 2 2 2 2 2 2 2 2 2 2 2 2 2 2 2 2 2 2 2 2 2 2 2 2 16 8" xfId="28211" xr:uid="{00000000-0005-0000-0000-000095210000}"/>
    <cellStyle name="Normal 2 2 2 2 2 2 2 2 2 2 2 2 2 2 2 2 2 2 2 2 2 2 2 2 2 2 2 2 2 2 2 2 2 2 2 2 2 2 2 2 2 2 2 2 2 2 2 2 16 9" xfId="27464" xr:uid="{00000000-0005-0000-0000-000096210000}"/>
    <cellStyle name="Normal 2 2 2 2 2 2 2 2 2 2 2 2 2 2 2 2 2 2 2 2 2 2 2 2 2 2 2 2 2 2 2 2 2 2 2 2 2 2 2 2 2 2 2 2 2 2 2 2 16_Tabla M" xfId="36531" xr:uid="{00000000-0005-0000-0000-000097210000}"/>
    <cellStyle name="Normal 2 2 2 2 2 2 2 2 2 2 2 2 2 2 2 2 2 2 2 2 2 2 2 2 2 2 2 2 2 2 2 2 2 2 2 2 2 2 2 2 2 2 2 2 2 2 2 2 17" xfId="3776" xr:uid="{00000000-0005-0000-0000-000098210000}"/>
    <cellStyle name="Normal 2 2 2 2 2 2 2 2 2 2 2 2 2 2 2 2 2 2 2 2 2 2 2 2 2 2 2 2 2 2 2 2 2 2 2 2 2 2 2 2 2 2 2 2 2 2 2 2 17 10" xfId="27167" xr:uid="{00000000-0005-0000-0000-000099210000}"/>
    <cellStyle name="Normal 2 2 2 2 2 2 2 2 2 2 2 2 2 2 2 2 2 2 2 2 2 2 2 2 2 2 2 2 2 2 2 2 2 2 2 2 2 2 2 2 2 2 2 2 2 2 2 2 17 2" xfId="8392" xr:uid="{00000000-0005-0000-0000-00009A210000}"/>
    <cellStyle name="Normal 2 2 2 2 2 2 2 2 2 2 2 2 2 2 2 2 2 2 2 2 2 2 2 2 2 2 2 2 2 2 2 2 2 2 2 2 2 2 2 2 2 2 2 2 2 2 2 2 17 3" xfId="9171" xr:uid="{00000000-0005-0000-0000-00009B210000}"/>
    <cellStyle name="Normal 2 2 2 2 2 2 2 2 2 2 2 2 2 2 2 2 2 2 2 2 2 2 2 2 2 2 2 2 2 2 2 2 2 2 2 2 2 2 2 2 2 2 2 2 2 2 2 2 17 4" xfId="12312" xr:uid="{00000000-0005-0000-0000-00009C210000}"/>
    <cellStyle name="Normal 2 2 2 2 2 2 2 2 2 2 2 2 2 2 2 2 2 2 2 2 2 2 2 2 2 2 2 2 2 2 2 2 2 2 2 2 2 2 2 2 2 2 2 2 2 2 2 2 17 5" xfId="15443" xr:uid="{00000000-0005-0000-0000-00009D210000}"/>
    <cellStyle name="Normal 2 2 2 2 2 2 2 2 2 2 2 2 2 2 2 2 2 2 2 2 2 2 2 2 2 2 2 2 2 2 2 2 2 2 2 2 2 2 2 2 2 2 2 2 2 2 2 2 17 6" xfId="18529" xr:uid="{00000000-0005-0000-0000-00009E210000}"/>
    <cellStyle name="Normal 2 2 2 2 2 2 2 2 2 2 2 2 2 2 2 2 2 2 2 2 2 2 2 2 2 2 2 2 2 2 2 2 2 2 2 2 2 2 2 2 2 2 2 2 2 2 2 2 17 7" xfId="21547" xr:uid="{00000000-0005-0000-0000-00009F210000}"/>
    <cellStyle name="Normal 2 2 2 2 2 2 2 2 2 2 2 2 2 2 2 2 2 2 2 2 2 2 2 2 2 2 2 2 2 2 2 2 2 2 2 2 2 2 2 2 2 2 2 2 2 2 2 2 17 8" xfId="32575" xr:uid="{00000000-0005-0000-0000-0000A0210000}"/>
    <cellStyle name="Normal 2 2 2 2 2 2 2 2 2 2 2 2 2 2 2 2 2 2 2 2 2 2 2 2 2 2 2 2 2 2 2 2 2 2 2 2 2 2 2 2 2 2 2 2 2 2 2 2 17 9" xfId="33979" xr:uid="{00000000-0005-0000-0000-0000A1210000}"/>
    <cellStyle name="Normal 2 2 2 2 2 2 2 2 2 2 2 2 2 2 2 2 2 2 2 2 2 2 2 2 2 2 2 2 2 2 2 2 2 2 2 2 2 2 2 2 2 2 2 2 2 2 2 2 17_Tabla M" xfId="36532" xr:uid="{00000000-0005-0000-0000-0000A2210000}"/>
    <cellStyle name="Normal 2 2 2 2 2 2 2 2 2 2 2 2 2 2 2 2 2 2 2 2 2 2 2 2 2 2 2 2 2 2 2 2 2 2 2 2 2 2 2 2 2 2 2 2 2 2 2 2 18" xfId="3777" xr:uid="{00000000-0005-0000-0000-0000A3210000}"/>
    <cellStyle name="Normal 2 2 2 2 2 2 2 2 2 2 2 2 2 2 2 2 2 2 2 2 2 2 2 2 2 2 2 2 2 2 2 2 2 2 2 2 2 2 2 2 2 2 2 2 2 2 2 2 18 10" xfId="35650" xr:uid="{00000000-0005-0000-0000-0000A4210000}"/>
    <cellStyle name="Normal 2 2 2 2 2 2 2 2 2 2 2 2 2 2 2 2 2 2 2 2 2 2 2 2 2 2 2 2 2 2 2 2 2 2 2 2 2 2 2 2 2 2 2 2 2 2 2 2 18 2" xfId="8393" xr:uid="{00000000-0005-0000-0000-0000A5210000}"/>
    <cellStyle name="Normal 2 2 2 2 2 2 2 2 2 2 2 2 2 2 2 2 2 2 2 2 2 2 2 2 2 2 2 2 2 2 2 2 2 2 2 2 2 2 2 2 2 2 2 2 2 2 2 2 18 3" xfId="9170" xr:uid="{00000000-0005-0000-0000-0000A6210000}"/>
    <cellStyle name="Normal 2 2 2 2 2 2 2 2 2 2 2 2 2 2 2 2 2 2 2 2 2 2 2 2 2 2 2 2 2 2 2 2 2 2 2 2 2 2 2 2 2 2 2 2 2 2 2 2 18 4" xfId="12311" xr:uid="{00000000-0005-0000-0000-0000A7210000}"/>
    <cellStyle name="Normal 2 2 2 2 2 2 2 2 2 2 2 2 2 2 2 2 2 2 2 2 2 2 2 2 2 2 2 2 2 2 2 2 2 2 2 2 2 2 2 2 2 2 2 2 2 2 2 2 18 5" xfId="15442" xr:uid="{00000000-0005-0000-0000-0000A8210000}"/>
    <cellStyle name="Normal 2 2 2 2 2 2 2 2 2 2 2 2 2 2 2 2 2 2 2 2 2 2 2 2 2 2 2 2 2 2 2 2 2 2 2 2 2 2 2 2 2 2 2 2 2 2 2 2 18 6" xfId="18528" xr:uid="{00000000-0005-0000-0000-0000A9210000}"/>
    <cellStyle name="Normal 2 2 2 2 2 2 2 2 2 2 2 2 2 2 2 2 2 2 2 2 2 2 2 2 2 2 2 2 2 2 2 2 2 2 2 2 2 2 2 2 2 2 2 2 2 2 2 2 18 7" xfId="21546" xr:uid="{00000000-0005-0000-0000-0000AA210000}"/>
    <cellStyle name="Normal 2 2 2 2 2 2 2 2 2 2 2 2 2 2 2 2 2 2 2 2 2 2 2 2 2 2 2 2 2 2 2 2 2 2 2 2 2 2 2 2 2 2 2 2 2 2 2 2 18 8" xfId="31625" xr:uid="{00000000-0005-0000-0000-0000AB210000}"/>
    <cellStyle name="Normal 2 2 2 2 2 2 2 2 2 2 2 2 2 2 2 2 2 2 2 2 2 2 2 2 2 2 2 2 2 2 2 2 2 2 2 2 2 2 2 2 2 2 2 2 2 2 2 2 18 9" xfId="33222" xr:uid="{00000000-0005-0000-0000-0000AC210000}"/>
    <cellStyle name="Normal 2 2 2 2 2 2 2 2 2 2 2 2 2 2 2 2 2 2 2 2 2 2 2 2 2 2 2 2 2 2 2 2 2 2 2 2 2 2 2 2 2 2 2 2 2 2 2 2 18_Tabla M" xfId="36533" xr:uid="{00000000-0005-0000-0000-0000AD210000}"/>
    <cellStyle name="Normal 2 2 2 2 2 2 2 2 2 2 2 2 2 2 2 2 2 2 2 2 2 2 2 2 2 2 2 2 2 2 2 2 2 2 2 2 2 2 2 2 2 2 2 2 2 2 2 2 19" xfId="3778" xr:uid="{00000000-0005-0000-0000-0000AE210000}"/>
    <cellStyle name="Normal 2 2 2 2 2 2 2 2 2 2 2 2 2 2 2 2 2 2 2 2 2 2 2 2 2 2 2 2 2 2 2 2 2 2 2 2 2 2 2 2 2 2 2 2 2 2 2 2 19 10" xfId="35369" xr:uid="{00000000-0005-0000-0000-0000AF210000}"/>
    <cellStyle name="Normal 2 2 2 2 2 2 2 2 2 2 2 2 2 2 2 2 2 2 2 2 2 2 2 2 2 2 2 2 2 2 2 2 2 2 2 2 2 2 2 2 2 2 2 2 2 2 2 2 19 2" xfId="8394" xr:uid="{00000000-0005-0000-0000-0000B0210000}"/>
    <cellStyle name="Normal 2 2 2 2 2 2 2 2 2 2 2 2 2 2 2 2 2 2 2 2 2 2 2 2 2 2 2 2 2 2 2 2 2 2 2 2 2 2 2 2 2 2 2 2 2 2 2 2 19 3" xfId="9169" xr:uid="{00000000-0005-0000-0000-0000B1210000}"/>
    <cellStyle name="Normal 2 2 2 2 2 2 2 2 2 2 2 2 2 2 2 2 2 2 2 2 2 2 2 2 2 2 2 2 2 2 2 2 2 2 2 2 2 2 2 2 2 2 2 2 2 2 2 2 19 4" xfId="12310" xr:uid="{00000000-0005-0000-0000-0000B2210000}"/>
    <cellStyle name="Normal 2 2 2 2 2 2 2 2 2 2 2 2 2 2 2 2 2 2 2 2 2 2 2 2 2 2 2 2 2 2 2 2 2 2 2 2 2 2 2 2 2 2 2 2 2 2 2 2 19 5" xfId="15441" xr:uid="{00000000-0005-0000-0000-0000B3210000}"/>
    <cellStyle name="Normal 2 2 2 2 2 2 2 2 2 2 2 2 2 2 2 2 2 2 2 2 2 2 2 2 2 2 2 2 2 2 2 2 2 2 2 2 2 2 2 2 2 2 2 2 2 2 2 2 19 6" xfId="18527" xr:uid="{00000000-0005-0000-0000-0000B4210000}"/>
    <cellStyle name="Normal 2 2 2 2 2 2 2 2 2 2 2 2 2 2 2 2 2 2 2 2 2 2 2 2 2 2 2 2 2 2 2 2 2 2 2 2 2 2 2 2 2 2 2 2 2 2 2 2 19 7" xfId="21545" xr:uid="{00000000-0005-0000-0000-0000B5210000}"/>
    <cellStyle name="Normal 2 2 2 2 2 2 2 2 2 2 2 2 2 2 2 2 2 2 2 2 2 2 2 2 2 2 2 2 2 2 2 2 2 2 2 2 2 2 2 2 2 2 2 2 2 2 2 2 19 8" xfId="30511" xr:uid="{00000000-0005-0000-0000-0000B6210000}"/>
    <cellStyle name="Normal 2 2 2 2 2 2 2 2 2 2 2 2 2 2 2 2 2 2 2 2 2 2 2 2 2 2 2 2 2 2 2 2 2 2 2 2 2 2 2 2 2 2 2 2 2 2 2 2 19 9" xfId="28562" xr:uid="{00000000-0005-0000-0000-0000B7210000}"/>
    <cellStyle name="Normal 2 2 2 2 2 2 2 2 2 2 2 2 2 2 2 2 2 2 2 2 2 2 2 2 2 2 2 2 2 2 2 2 2 2 2 2 2 2 2 2 2 2 2 2 2 2 2 2 19_Tabla M" xfId="36534" xr:uid="{00000000-0005-0000-0000-0000B8210000}"/>
    <cellStyle name="Normal 2 2 2 2 2 2 2 2 2 2 2 2 2 2 2 2 2 2 2 2 2 2 2 2 2 2 2 2 2 2 2 2 2 2 2 2 2 2 2 2 2 2 2 2 2 2 2 2 2" xfId="3779" xr:uid="{00000000-0005-0000-0000-0000B9210000}"/>
    <cellStyle name="Normal 2 2 2 2 2 2 2 2 2 2 2 2 2 2 2 2 2 2 2 2 2 2 2 2 2 2 2 2 2 2 2 2 2 2 2 2 2 2 2 2 2 2 2 2 2 2 2 2 2 10" xfId="3780" xr:uid="{00000000-0005-0000-0000-0000BA210000}"/>
    <cellStyle name="Normal 2 2 2 2 2 2 2 2 2 2 2 2 2 2 2 2 2 2 2 2 2 2 2 2 2 2 2 2 2 2 2 2 2 2 2 2 2 2 2 2 2 2 2 2 2 2 2 2 2 11" xfId="3781" xr:uid="{00000000-0005-0000-0000-0000BB210000}"/>
    <cellStyle name="Normal 2 2 2 2 2 2 2 2 2 2 2 2 2 2 2 2 2 2 2 2 2 2 2 2 2 2 2 2 2 2 2 2 2 2 2 2 2 2 2 2 2 2 2 2 2 2 2 2 2 12" xfId="3782" xr:uid="{00000000-0005-0000-0000-0000BC210000}"/>
    <cellStyle name="Normal 2 2 2 2 2 2 2 2 2 2 2 2 2 2 2 2 2 2 2 2 2 2 2 2 2 2 2 2 2 2 2 2 2 2 2 2 2 2 2 2 2 2 2 2 2 2 2 2 2 13" xfId="3783" xr:uid="{00000000-0005-0000-0000-0000BD210000}"/>
    <cellStyle name="Normal 2 2 2 2 2 2 2 2 2 2 2 2 2 2 2 2 2 2 2 2 2 2 2 2 2 2 2 2 2 2 2 2 2 2 2 2 2 2 2 2 2 2 2 2 2 2 2 2 2 14" xfId="3784" xr:uid="{00000000-0005-0000-0000-0000BE210000}"/>
    <cellStyle name="Normal 2 2 2 2 2 2 2 2 2 2 2 2 2 2 2 2 2 2 2 2 2 2 2 2 2 2 2 2 2 2 2 2 2 2 2 2 2 2 2 2 2 2 2 2 2 2 2 2 2 15" xfId="3785" xr:uid="{00000000-0005-0000-0000-0000BF210000}"/>
    <cellStyle name="Normal 2 2 2 2 2 2 2 2 2 2 2 2 2 2 2 2 2 2 2 2 2 2 2 2 2 2 2 2 2 2 2 2 2 2 2 2 2 2 2 2 2 2 2 2 2 2 2 2 2 16" xfId="3786" xr:uid="{00000000-0005-0000-0000-0000C0210000}"/>
    <cellStyle name="Normal 2 2 2 2 2 2 2 2 2 2 2 2 2 2 2 2 2 2 2 2 2 2 2 2 2 2 2 2 2 2 2 2 2 2 2 2 2 2 2 2 2 2 2 2 2 2 2 2 2 17" xfId="3787" xr:uid="{00000000-0005-0000-0000-0000C1210000}"/>
    <cellStyle name="Normal 2 2 2 2 2 2 2 2 2 2 2 2 2 2 2 2 2 2 2 2 2 2 2 2 2 2 2 2 2 2 2 2 2 2 2 2 2 2 2 2 2 2 2 2 2 2 2 2 2 18" xfId="3788" xr:uid="{00000000-0005-0000-0000-0000C2210000}"/>
    <cellStyle name="Normal 2 2 2 2 2 2 2 2 2 2 2 2 2 2 2 2 2 2 2 2 2 2 2 2 2 2 2 2 2 2 2 2 2 2 2 2 2 2 2 2 2 2 2 2 2 2 2 2 2 19" xfId="3789" xr:uid="{00000000-0005-0000-0000-0000C3210000}"/>
    <cellStyle name="Normal 2 2 2 2 2 2 2 2 2 2 2 2 2 2 2 2 2 2 2 2 2 2 2 2 2 2 2 2 2 2 2 2 2 2 2 2 2 2 2 2 2 2 2 2 2 2 2 2 2 2" xfId="3790" xr:uid="{00000000-0005-0000-0000-0000C4210000}"/>
    <cellStyle name="Normal 2 2 2 2 2 2 2 2 2 2 2 2 2 2 2 2 2 2 2 2 2 2 2 2 2 2 2 2 2 2 2 2 2 2 2 2 2 2 2 2 2 2 2 2 2 2 2 2 2 2 10" xfId="3791" xr:uid="{00000000-0005-0000-0000-0000C5210000}"/>
    <cellStyle name="Normal 2 2 2 2 2 2 2 2 2 2 2 2 2 2 2 2 2 2 2 2 2 2 2 2 2 2 2 2 2 2 2 2 2 2 2 2 2 2 2 2 2 2 2 2 2 2 2 2 2 2 10 10" xfId="35836" xr:uid="{00000000-0005-0000-0000-0000C6210000}"/>
    <cellStyle name="Normal 2 2 2 2 2 2 2 2 2 2 2 2 2 2 2 2 2 2 2 2 2 2 2 2 2 2 2 2 2 2 2 2 2 2 2 2 2 2 2 2 2 2 2 2 2 2 2 2 2 2 10 2" xfId="8404" xr:uid="{00000000-0005-0000-0000-0000C7210000}"/>
    <cellStyle name="Normal 2 2 2 2 2 2 2 2 2 2 2 2 2 2 2 2 2 2 2 2 2 2 2 2 2 2 2 2 2 2 2 2 2 2 2 2 2 2 2 2 2 2 2 2 2 2 2 2 2 2 10 3" xfId="9124" xr:uid="{00000000-0005-0000-0000-0000C8210000}"/>
    <cellStyle name="Normal 2 2 2 2 2 2 2 2 2 2 2 2 2 2 2 2 2 2 2 2 2 2 2 2 2 2 2 2 2 2 2 2 2 2 2 2 2 2 2 2 2 2 2 2 2 2 2 2 2 2 10 4" xfId="12263" xr:uid="{00000000-0005-0000-0000-0000C9210000}"/>
    <cellStyle name="Normal 2 2 2 2 2 2 2 2 2 2 2 2 2 2 2 2 2 2 2 2 2 2 2 2 2 2 2 2 2 2 2 2 2 2 2 2 2 2 2 2 2 2 2 2 2 2 2 2 2 2 10 5" xfId="15397" xr:uid="{00000000-0005-0000-0000-0000CA210000}"/>
    <cellStyle name="Normal 2 2 2 2 2 2 2 2 2 2 2 2 2 2 2 2 2 2 2 2 2 2 2 2 2 2 2 2 2 2 2 2 2 2 2 2 2 2 2 2 2 2 2 2 2 2 2 2 2 2 10 6" xfId="18484" xr:uid="{00000000-0005-0000-0000-0000CB210000}"/>
    <cellStyle name="Normal 2 2 2 2 2 2 2 2 2 2 2 2 2 2 2 2 2 2 2 2 2 2 2 2 2 2 2 2 2 2 2 2 2 2 2 2 2 2 2 2 2 2 2 2 2 2 2 2 2 2 10 7" xfId="21507" xr:uid="{00000000-0005-0000-0000-0000CC210000}"/>
    <cellStyle name="Normal 2 2 2 2 2 2 2 2 2 2 2 2 2 2 2 2 2 2 2 2 2 2 2 2 2 2 2 2 2 2 2 2 2 2 2 2 2 2 2 2 2 2 2 2 2 2 2 2 2 2 10 8" xfId="32574" xr:uid="{00000000-0005-0000-0000-0000CD210000}"/>
    <cellStyle name="Normal 2 2 2 2 2 2 2 2 2 2 2 2 2 2 2 2 2 2 2 2 2 2 2 2 2 2 2 2 2 2 2 2 2 2 2 2 2 2 2 2 2 2 2 2 2 2 2 2 2 2 10 9" xfId="33978" xr:uid="{00000000-0005-0000-0000-0000CE210000}"/>
    <cellStyle name="Normal 2 2 2 2 2 2 2 2 2 2 2 2 2 2 2 2 2 2 2 2 2 2 2 2 2 2 2 2 2 2 2 2 2 2 2 2 2 2 2 2 2 2 2 2 2 2 2 2 2 2 10_Tabla M" xfId="36537" xr:uid="{00000000-0005-0000-0000-0000CF210000}"/>
    <cellStyle name="Normal 2 2 2 2 2 2 2 2 2 2 2 2 2 2 2 2 2 2 2 2 2 2 2 2 2 2 2 2 2 2 2 2 2 2 2 2 2 2 2 2 2 2 2 2 2 2 2 2 2 2 11" xfId="3792" xr:uid="{00000000-0005-0000-0000-0000D0210000}"/>
    <cellStyle name="Normal 2 2 2 2 2 2 2 2 2 2 2 2 2 2 2 2 2 2 2 2 2 2 2 2 2 2 2 2 2 2 2 2 2 2 2 2 2 2 2 2 2 2 2 2 2 2 2 2 2 2 11 10" xfId="35368" xr:uid="{00000000-0005-0000-0000-0000D1210000}"/>
    <cellStyle name="Normal 2 2 2 2 2 2 2 2 2 2 2 2 2 2 2 2 2 2 2 2 2 2 2 2 2 2 2 2 2 2 2 2 2 2 2 2 2 2 2 2 2 2 2 2 2 2 2 2 2 2 11 2" xfId="8405" xr:uid="{00000000-0005-0000-0000-0000D2210000}"/>
    <cellStyle name="Normal 2 2 2 2 2 2 2 2 2 2 2 2 2 2 2 2 2 2 2 2 2 2 2 2 2 2 2 2 2 2 2 2 2 2 2 2 2 2 2 2 2 2 2 2 2 2 2 2 2 2 11 3" xfId="9123" xr:uid="{00000000-0005-0000-0000-0000D3210000}"/>
    <cellStyle name="Normal 2 2 2 2 2 2 2 2 2 2 2 2 2 2 2 2 2 2 2 2 2 2 2 2 2 2 2 2 2 2 2 2 2 2 2 2 2 2 2 2 2 2 2 2 2 2 2 2 2 2 11 4" xfId="12262" xr:uid="{00000000-0005-0000-0000-0000D4210000}"/>
    <cellStyle name="Normal 2 2 2 2 2 2 2 2 2 2 2 2 2 2 2 2 2 2 2 2 2 2 2 2 2 2 2 2 2 2 2 2 2 2 2 2 2 2 2 2 2 2 2 2 2 2 2 2 2 2 11 5" xfId="15396" xr:uid="{00000000-0005-0000-0000-0000D5210000}"/>
    <cellStyle name="Normal 2 2 2 2 2 2 2 2 2 2 2 2 2 2 2 2 2 2 2 2 2 2 2 2 2 2 2 2 2 2 2 2 2 2 2 2 2 2 2 2 2 2 2 2 2 2 2 2 2 2 11 6" xfId="18483" xr:uid="{00000000-0005-0000-0000-0000D6210000}"/>
    <cellStyle name="Normal 2 2 2 2 2 2 2 2 2 2 2 2 2 2 2 2 2 2 2 2 2 2 2 2 2 2 2 2 2 2 2 2 2 2 2 2 2 2 2 2 2 2 2 2 2 2 2 2 2 2 11 7" xfId="21506" xr:uid="{00000000-0005-0000-0000-0000D7210000}"/>
    <cellStyle name="Normal 2 2 2 2 2 2 2 2 2 2 2 2 2 2 2 2 2 2 2 2 2 2 2 2 2 2 2 2 2 2 2 2 2 2 2 2 2 2 2 2 2 2 2 2 2 2 2 2 2 2 11 8" xfId="31624" xr:uid="{00000000-0005-0000-0000-0000D8210000}"/>
    <cellStyle name="Normal 2 2 2 2 2 2 2 2 2 2 2 2 2 2 2 2 2 2 2 2 2 2 2 2 2 2 2 2 2 2 2 2 2 2 2 2 2 2 2 2 2 2 2 2 2 2 2 2 2 2 11 9" xfId="33221" xr:uid="{00000000-0005-0000-0000-0000D9210000}"/>
    <cellStyle name="Normal 2 2 2 2 2 2 2 2 2 2 2 2 2 2 2 2 2 2 2 2 2 2 2 2 2 2 2 2 2 2 2 2 2 2 2 2 2 2 2 2 2 2 2 2 2 2 2 2 2 2 11_Tabla M" xfId="36538" xr:uid="{00000000-0005-0000-0000-0000DA210000}"/>
    <cellStyle name="Normal 2 2 2 2 2 2 2 2 2 2 2 2 2 2 2 2 2 2 2 2 2 2 2 2 2 2 2 2 2 2 2 2 2 2 2 2 2 2 2 2 2 2 2 2 2 2 2 2 2 2 12" xfId="3793" xr:uid="{00000000-0005-0000-0000-0000DB210000}"/>
    <cellStyle name="Normal 2 2 2 2 2 2 2 2 2 2 2 2 2 2 2 2 2 2 2 2 2 2 2 2 2 2 2 2 2 2 2 2 2 2 2 2 2 2 2 2 2 2 2 2 2 2 2 2 2 2 12 10" xfId="34916" xr:uid="{00000000-0005-0000-0000-0000DC210000}"/>
    <cellStyle name="Normal 2 2 2 2 2 2 2 2 2 2 2 2 2 2 2 2 2 2 2 2 2 2 2 2 2 2 2 2 2 2 2 2 2 2 2 2 2 2 2 2 2 2 2 2 2 2 2 2 2 2 12 2" xfId="8406" xr:uid="{00000000-0005-0000-0000-0000DD210000}"/>
    <cellStyle name="Normal 2 2 2 2 2 2 2 2 2 2 2 2 2 2 2 2 2 2 2 2 2 2 2 2 2 2 2 2 2 2 2 2 2 2 2 2 2 2 2 2 2 2 2 2 2 2 2 2 2 2 12 3" xfId="9122" xr:uid="{00000000-0005-0000-0000-0000DE210000}"/>
    <cellStyle name="Normal 2 2 2 2 2 2 2 2 2 2 2 2 2 2 2 2 2 2 2 2 2 2 2 2 2 2 2 2 2 2 2 2 2 2 2 2 2 2 2 2 2 2 2 2 2 2 2 2 2 2 12 4" xfId="12261" xr:uid="{00000000-0005-0000-0000-0000DF210000}"/>
    <cellStyle name="Normal 2 2 2 2 2 2 2 2 2 2 2 2 2 2 2 2 2 2 2 2 2 2 2 2 2 2 2 2 2 2 2 2 2 2 2 2 2 2 2 2 2 2 2 2 2 2 2 2 2 2 12 5" xfId="15395" xr:uid="{00000000-0005-0000-0000-0000E0210000}"/>
    <cellStyle name="Normal 2 2 2 2 2 2 2 2 2 2 2 2 2 2 2 2 2 2 2 2 2 2 2 2 2 2 2 2 2 2 2 2 2 2 2 2 2 2 2 2 2 2 2 2 2 2 2 2 2 2 12 6" xfId="18482" xr:uid="{00000000-0005-0000-0000-0000E1210000}"/>
    <cellStyle name="Normal 2 2 2 2 2 2 2 2 2 2 2 2 2 2 2 2 2 2 2 2 2 2 2 2 2 2 2 2 2 2 2 2 2 2 2 2 2 2 2 2 2 2 2 2 2 2 2 2 2 2 12 7" xfId="21505" xr:uid="{00000000-0005-0000-0000-0000E2210000}"/>
    <cellStyle name="Normal 2 2 2 2 2 2 2 2 2 2 2 2 2 2 2 2 2 2 2 2 2 2 2 2 2 2 2 2 2 2 2 2 2 2 2 2 2 2 2 2 2 2 2 2 2 2 2 2 2 2 12 8" xfId="30510" xr:uid="{00000000-0005-0000-0000-0000E3210000}"/>
    <cellStyle name="Normal 2 2 2 2 2 2 2 2 2 2 2 2 2 2 2 2 2 2 2 2 2 2 2 2 2 2 2 2 2 2 2 2 2 2 2 2 2 2 2 2 2 2 2 2 2 2 2 2 2 2 12 9" xfId="26981" xr:uid="{00000000-0005-0000-0000-0000E4210000}"/>
    <cellStyle name="Normal 2 2 2 2 2 2 2 2 2 2 2 2 2 2 2 2 2 2 2 2 2 2 2 2 2 2 2 2 2 2 2 2 2 2 2 2 2 2 2 2 2 2 2 2 2 2 2 2 2 2 12_Tabla M" xfId="36539" xr:uid="{00000000-0005-0000-0000-0000E5210000}"/>
    <cellStyle name="Normal 2 2 2 2 2 2 2 2 2 2 2 2 2 2 2 2 2 2 2 2 2 2 2 2 2 2 2 2 2 2 2 2 2 2 2 2 2 2 2 2 2 2 2 2 2 2 2 2 2 2 13" xfId="3794" xr:uid="{00000000-0005-0000-0000-0000E6210000}"/>
    <cellStyle name="Normal 2 2 2 2 2 2 2 2 2 2 2 2 2 2 2 2 2 2 2 2 2 2 2 2 2 2 2 2 2 2 2 2 2 2 2 2 2 2 2 2 2 2 2 2 2 2 2 2 2 2 13 10" xfId="34463" xr:uid="{00000000-0005-0000-0000-0000E7210000}"/>
    <cellStyle name="Normal 2 2 2 2 2 2 2 2 2 2 2 2 2 2 2 2 2 2 2 2 2 2 2 2 2 2 2 2 2 2 2 2 2 2 2 2 2 2 2 2 2 2 2 2 2 2 2 2 2 2 13 2" xfId="8407" xr:uid="{00000000-0005-0000-0000-0000E8210000}"/>
    <cellStyle name="Normal 2 2 2 2 2 2 2 2 2 2 2 2 2 2 2 2 2 2 2 2 2 2 2 2 2 2 2 2 2 2 2 2 2 2 2 2 2 2 2 2 2 2 2 2 2 2 2 2 2 2 13 3" xfId="9121" xr:uid="{00000000-0005-0000-0000-0000E9210000}"/>
    <cellStyle name="Normal 2 2 2 2 2 2 2 2 2 2 2 2 2 2 2 2 2 2 2 2 2 2 2 2 2 2 2 2 2 2 2 2 2 2 2 2 2 2 2 2 2 2 2 2 2 2 2 2 2 2 13 4" xfId="12260" xr:uid="{00000000-0005-0000-0000-0000EA210000}"/>
    <cellStyle name="Normal 2 2 2 2 2 2 2 2 2 2 2 2 2 2 2 2 2 2 2 2 2 2 2 2 2 2 2 2 2 2 2 2 2 2 2 2 2 2 2 2 2 2 2 2 2 2 2 2 2 2 13 5" xfId="15394" xr:uid="{00000000-0005-0000-0000-0000EB210000}"/>
    <cellStyle name="Normal 2 2 2 2 2 2 2 2 2 2 2 2 2 2 2 2 2 2 2 2 2 2 2 2 2 2 2 2 2 2 2 2 2 2 2 2 2 2 2 2 2 2 2 2 2 2 2 2 2 2 13 6" xfId="18481" xr:uid="{00000000-0005-0000-0000-0000EC210000}"/>
    <cellStyle name="Normal 2 2 2 2 2 2 2 2 2 2 2 2 2 2 2 2 2 2 2 2 2 2 2 2 2 2 2 2 2 2 2 2 2 2 2 2 2 2 2 2 2 2 2 2 2 2 2 2 2 2 13 7" xfId="21504" xr:uid="{00000000-0005-0000-0000-0000ED210000}"/>
    <cellStyle name="Normal 2 2 2 2 2 2 2 2 2 2 2 2 2 2 2 2 2 2 2 2 2 2 2 2 2 2 2 2 2 2 2 2 2 2 2 2 2 2 2 2 2 2 2 2 2 2 2 2 2 2 13 8" xfId="29341" xr:uid="{00000000-0005-0000-0000-0000EE210000}"/>
    <cellStyle name="Normal 2 2 2 2 2 2 2 2 2 2 2 2 2 2 2 2 2 2 2 2 2 2 2 2 2 2 2 2 2 2 2 2 2 2 2 2 2 2 2 2 2 2 2 2 2 2 2 2 2 2 13 9" xfId="28357" xr:uid="{00000000-0005-0000-0000-0000EF210000}"/>
    <cellStyle name="Normal 2 2 2 2 2 2 2 2 2 2 2 2 2 2 2 2 2 2 2 2 2 2 2 2 2 2 2 2 2 2 2 2 2 2 2 2 2 2 2 2 2 2 2 2 2 2 2 2 2 2 13_Tabla M" xfId="36540" xr:uid="{00000000-0005-0000-0000-0000F0210000}"/>
    <cellStyle name="Normal 2 2 2 2 2 2 2 2 2 2 2 2 2 2 2 2 2 2 2 2 2 2 2 2 2 2 2 2 2 2 2 2 2 2 2 2 2 2 2 2 2 2 2 2 2 2 2 2 2 2 14" xfId="3795" xr:uid="{00000000-0005-0000-0000-0000F1210000}"/>
    <cellStyle name="Normal 2 2 2 2 2 2 2 2 2 2 2 2 2 2 2 2 2 2 2 2 2 2 2 2 2 2 2 2 2 2 2 2 2 2 2 2 2 2 2 2 2 2 2 2 2 2 2 2 2 2 14 10" xfId="30572" xr:uid="{00000000-0005-0000-0000-0000F2210000}"/>
    <cellStyle name="Normal 2 2 2 2 2 2 2 2 2 2 2 2 2 2 2 2 2 2 2 2 2 2 2 2 2 2 2 2 2 2 2 2 2 2 2 2 2 2 2 2 2 2 2 2 2 2 2 2 2 2 14 2" xfId="8408" xr:uid="{00000000-0005-0000-0000-0000F3210000}"/>
    <cellStyle name="Normal 2 2 2 2 2 2 2 2 2 2 2 2 2 2 2 2 2 2 2 2 2 2 2 2 2 2 2 2 2 2 2 2 2 2 2 2 2 2 2 2 2 2 2 2 2 2 2 2 2 2 14 3" xfId="9120" xr:uid="{00000000-0005-0000-0000-0000F4210000}"/>
    <cellStyle name="Normal 2 2 2 2 2 2 2 2 2 2 2 2 2 2 2 2 2 2 2 2 2 2 2 2 2 2 2 2 2 2 2 2 2 2 2 2 2 2 2 2 2 2 2 2 2 2 2 2 2 2 14 4" xfId="12259" xr:uid="{00000000-0005-0000-0000-0000F5210000}"/>
    <cellStyle name="Normal 2 2 2 2 2 2 2 2 2 2 2 2 2 2 2 2 2 2 2 2 2 2 2 2 2 2 2 2 2 2 2 2 2 2 2 2 2 2 2 2 2 2 2 2 2 2 2 2 2 2 14 5" xfId="15393" xr:uid="{00000000-0005-0000-0000-0000F6210000}"/>
    <cellStyle name="Normal 2 2 2 2 2 2 2 2 2 2 2 2 2 2 2 2 2 2 2 2 2 2 2 2 2 2 2 2 2 2 2 2 2 2 2 2 2 2 2 2 2 2 2 2 2 2 2 2 2 2 14 6" xfId="18480" xr:uid="{00000000-0005-0000-0000-0000F7210000}"/>
    <cellStyle name="Normal 2 2 2 2 2 2 2 2 2 2 2 2 2 2 2 2 2 2 2 2 2 2 2 2 2 2 2 2 2 2 2 2 2 2 2 2 2 2 2 2 2 2 2 2 2 2 2 2 2 2 14 7" xfId="21503" xr:uid="{00000000-0005-0000-0000-0000F8210000}"/>
    <cellStyle name="Normal 2 2 2 2 2 2 2 2 2 2 2 2 2 2 2 2 2 2 2 2 2 2 2 2 2 2 2 2 2 2 2 2 2 2 2 2 2 2 2 2 2 2 2 2 2 2 2 2 2 2 14 8" xfId="28209" xr:uid="{00000000-0005-0000-0000-0000F9210000}"/>
    <cellStyle name="Normal 2 2 2 2 2 2 2 2 2 2 2 2 2 2 2 2 2 2 2 2 2 2 2 2 2 2 2 2 2 2 2 2 2 2 2 2 2 2 2 2 2 2 2 2 2 2 2 2 2 2 14 9" xfId="31899" xr:uid="{00000000-0005-0000-0000-0000FA210000}"/>
    <cellStyle name="Normal 2 2 2 2 2 2 2 2 2 2 2 2 2 2 2 2 2 2 2 2 2 2 2 2 2 2 2 2 2 2 2 2 2 2 2 2 2 2 2 2 2 2 2 2 2 2 2 2 2 2 14_Tabla M" xfId="36541" xr:uid="{00000000-0005-0000-0000-0000FB210000}"/>
    <cellStyle name="Normal 2 2 2 2 2 2 2 2 2 2 2 2 2 2 2 2 2 2 2 2 2 2 2 2 2 2 2 2 2 2 2 2 2 2 2 2 2 2 2 2 2 2 2 2 2 2 2 2 2 2 15" xfId="3796" xr:uid="{00000000-0005-0000-0000-0000FC210000}"/>
    <cellStyle name="Normal 2 2 2 2 2 2 2 2 2 2 2 2 2 2 2 2 2 2 2 2 2 2 2 2 2 2 2 2 2 2 2 2 2 2 2 2 2 2 2 2 2 2 2 2 2 2 2 2 2 2 15 10" xfId="31031" xr:uid="{00000000-0005-0000-0000-0000FD210000}"/>
    <cellStyle name="Normal 2 2 2 2 2 2 2 2 2 2 2 2 2 2 2 2 2 2 2 2 2 2 2 2 2 2 2 2 2 2 2 2 2 2 2 2 2 2 2 2 2 2 2 2 2 2 2 2 2 2 15 2" xfId="8409" xr:uid="{00000000-0005-0000-0000-0000FE210000}"/>
    <cellStyle name="Normal 2 2 2 2 2 2 2 2 2 2 2 2 2 2 2 2 2 2 2 2 2 2 2 2 2 2 2 2 2 2 2 2 2 2 2 2 2 2 2 2 2 2 2 2 2 2 2 2 2 2 15 3" xfId="9119" xr:uid="{00000000-0005-0000-0000-0000FF210000}"/>
    <cellStyle name="Normal 2 2 2 2 2 2 2 2 2 2 2 2 2 2 2 2 2 2 2 2 2 2 2 2 2 2 2 2 2 2 2 2 2 2 2 2 2 2 2 2 2 2 2 2 2 2 2 2 2 2 15 4" xfId="12258" xr:uid="{00000000-0005-0000-0000-000000220000}"/>
    <cellStyle name="Normal 2 2 2 2 2 2 2 2 2 2 2 2 2 2 2 2 2 2 2 2 2 2 2 2 2 2 2 2 2 2 2 2 2 2 2 2 2 2 2 2 2 2 2 2 2 2 2 2 2 2 15 5" xfId="15392" xr:uid="{00000000-0005-0000-0000-000001220000}"/>
    <cellStyle name="Normal 2 2 2 2 2 2 2 2 2 2 2 2 2 2 2 2 2 2 2 2 2 2 2 2 2 2 2 2 2 2 2 2 2 2 2 2 2 2 2 2 2 2 2 2 2 2 2 2 2 2 15 6" xfId="18479" xr:uid="{00000000-0005-0000-0000-000002220000}"/>
    <cellStyle name="Normal 2 2 2 2 2 2 2 2 2 2 2 2 2 2 2 2 2 2 2 2 2 2 2 2 2 2 2 2 2 2 2 2 2 2 2 2 2 2 2 2 2 2 2 2 2 2 2 2 2 2 15 7" xfId="21502" xr:uid="{00000000-0005-0000-0000-000003220000}"/>
    <cellStyle name="Normal 2 2 2 2 2 2 2 2 2 2 2 2 2 2 2 2 2 2 2 2 2 2 2 2 2 2 2 2 2 2 2 2 2 2 2 2 2 2 2 2 2 2 2 2 2 2 2 2 2 2 15 8" xfId="32573" xr:uid="{00000000-0005-0000-0000-000004220000}"/>
    <cellStyle name="Normal 2 2 2 2 2 2 2 2 2 2 2 2 2 2 2 2 2 2 2 2 2 2 2 2 2 2 2 2 2 2 2 2 2 2 2 2 2 2 2 2 2 2 2 2 2 2 2 2 2 2 15 9" xfId="33977" xr:uid="{00000000-0005-0000-0000-000005220000}"/>
    <cellStyle name="Normal 2 2 2 2 2 2 2 2 2 2 2 2 2 2 2 2 2 2 2 2 2 2 2 2 2 2 2 2 2 2 2 2 2 2 2 2 2 2 2 2 2 2 2 2 2 2 2 2 2 2 15_Tabla M" xfId="36542" xr:uid="{00000000-0005-0000-0000-000006220000}"/>
    <cellStyle name="Normal 2 2 2 2 2 2 2 2 2 2 2 2 2 2 2 2 2 2 2 2 2 2 2 2 2 2 2 2 2 2 2 2 2 2 2 2 2 2 2 2 2 2 2 2 2 2 2 2 2 2 16" xfId="3797" xr:uid="{00000000-0005-0000-0000-000007220000}"/>
    <cellStyle name="Normal 2 2 2 2 2 2 2 2 2 2 2 2 2 2 2 2 2 2 2 2 2 2 2 2 2 2 2 2 2 2 2 2 2 2 2 2 2 2 2 2 2 2 2 2 2 2 2 2 2 2 16 10" xfId="25474" xr:uid="{00000000-0005-0000-0000-000008220000}"/>
    <cellStyle name="Normal 2 2 2 2 2 2 2 2 2 2 2 2 2 2 2 2 2 2 2 2 2 2 2 2 2 2 2 2 2 2 2 2 2 2 2 2 2 2 2 2 2 2 2 2 2 2 2 2 2 2 16 2" xfId="8410" xr:uid="{00000000-0005-0000-0000-000009220000}"/>
    <cellStyle name="Normal 2 2 2 2 2 2 2 2 2 2 2 2 2 2 2 2 2 2 2 2 2 2 2 2 2 2 2 2 2 2 2 2 2 2 2 2 2 2 2 2 2 2 2 2 2 2 2 2 2 2 16 3" xfId="9118" xr:uid="{00000000-0005-0000-0000-00000A220000}"/>
    <cellStyle name="Normal 2 2 2 2 2 2 2 2 2 2 2 2 2 2 2 2 2 2 2 2 2 2 2 2 2 2 2 2 2 2 2 2 2 2 2 2 2 2 2 2 2 2 2 2 2 2 2 2 2 2 16 4" xfId="12257" xr:uid="{00000000-0005-0000-0000-00000B220000}"/>
    <cellStyle name="Normal 2 2 2 2 2 2 2 2 2 2 2 2 2 2 2 2 2 2 2 2 2 2 2 2 2 2 2 2 2 2 2 2 2 2 2 2 2 2 2 2 2 2 2 2 2 2 2 2 2 2 16 5" xfId="15391" xr:uid="{00000000-0005-0000-0000-00000C220000}"/>
    <cellStyle name="Normal 2 2 2 2 2 2 2 2 2 2 2 2 2 2 2 2 2 2 2 2 2 2 2 2 2 2 2 2 2 2 2 2 2 2 2 2 2 2 2 2 2 2 2 2 2 2 2 2 2 2 16 6" xfId="18478" xr:uid="{00000000-0005-0000-0000-00000D220000}"/>
    <cellStyle name="Normal 2 2 2 2 2 2 2 2 2 2 2 2 2 2 2 2 2 2 2 2 2 2 2 2 2 2 2 2 2 2 2 2 2 2 2 2 2 2 2 2 2 2 2 2 2 2 2 2 2 2 16 7" xfId="21501" xr:uid="{00000000-0005-0000-0000-00000E220000}"/>
    <cellStyle name="Normal 2 2 2 2 2 2 2 2 2 2 2 2 2 2 2 2 2 2 2 2 2 2 2 2 2 2 2 2 2 2 2 2 2 2 2 2 2 2 2 2 2 2 2 2 2 2 2 2 2 2 16 8" xfId="31623" xr:uid="{00000000-0005-0000-0000-00000F220000}"/>
    <cellStyle name="Normal 2 2 2 2 2 2 2 2 2 2 2 2 2 2 2 2 2 2 2 2 2 2 2 2 2 2 2 2 2 2 2 2 2 2 2 2 2 2 2 2 2 2 2 2 2 2 2 2 2 2 16 9" xfId="33220" xr:uid="{00000000-0005-0000-0000-000010220000}"/>
    <cellStyle name="Normal 2 2 2 2 2 2 2 2 2 2 2 2 2 2 2 2 2 2 2 2 2 2 2 2 2 2 2 2 2 2 2 2 2 2 2 2 2 2 2 2 2 2 2 2 2 2 2 2 2 2 16_Tabla M" xfId="36543" xr:uid="{00000000-0005-0000-0000-000011220000}"/>
    <cellStyle name="Normal 2 2 2 2 2 2 2 2 2 2 2 2 2 2 2 2 2 2 2 2 2 2 2 2 2 2 2 2 2 2 2 2 2 2 2 2 2 2 2 2 2 2 2 2 2 2 2 2 2 2 17" xfId="3798" xr:uid="{00000000-0005-0000-0000-000012220000}"/>
    <cellStyle name="Normal 2 2 2 2 2 2 2 2 2 2 2 2 2 2 2 2 2 2 2 2 2 2 2 2 2 2 2 2 2 2 2 2 2 2 2 2 2 2 2 2 2 2 2 2 2 2 2 2 2 2 17 10" xfId="35479" xr:uid="{00000000-0005-0000-0000-000013220000}"/>
    <cellStyle name="Normal 2 2 2 2 2 2 2 2 2 2 2 2 2 2 2 2 2 2 2 2 2 2 2 2 2 2 2 2 2 2 2 2 2 2 2 2 2 2 2 2 2 2 2 2 2 2 2 2 2 2 17 2" xfId="8411" xr:uid="{00000000-0005-0000-0000-000014220000}"/>
    <cellStyle name="Normal 2 2 2 2 2 2 2 2 2 2 2 2 2 2 2 2 2 2 2 2 2 2 2 2 2 2 2 2 2 2 2 2 2 2 2 2 2 2 2 2 2 2 2 2 2 2 2 2 2 2 17 3" xfId="9117" xr:uid="{00000000-0005-0000-0000-000015220000}"/>
    <cellStyle name="Normal 2 2 2 2 2 2 2 2 2 2 2 2 2 2 2 2 2 2 2 2 2 2 2 2 2 2 2 2 2 2 2 2 2 2 2 2 2 2 2 2 2 2 2 2 2 2 2 2 2 2 17 4" xfId="12256" xr:uid="{00000000-0005-0000-0000-000016220000}"/>
    <cellStyle name="Normal 2 2 2 2 2 2 2 2 2 2 2 2 2 2 2 2 2 2 2 2 2 2 2 2 2 2 2 2 2 2 2 2 2 2 2 2 2 2 2 2 2 2 2 2 2 2 2 2 2 2 17 5" xfId="15390" xr:uid="{00000000-0005-0000-0000-000017220000}"/>
    <cellStyle name="Normal 2 2 2 2 2 2 2 2 2 2 2 2 2 2 2 2 2 2 2 2 2 2 2 2 2 2 2 2 2 2 2 2 2 2 2 2 2 2 2 2 2 2 2 2 2 2 2 2 2 2 17 6" xfId="18477" xr:uid="{00000000-0005-0000-0000-000018220000}"/>
    <cellStyle name="Normal 2 2 2 2 2 2 2 2 2 2 2 2 2 2 2 2 2 2 2 2 2 2 2 2 2 2 2 2 2 2 2 2 2 2 2 2 2 2 2 2 2 2 2 2 2 2 2 2 2 2 17 7" xfId="21500" xr:uid="{00000000-0005-0000-0000-000019220000}"/>
    <cellStyle name="Normal 2 2 2 2 2 2 2 2 2 2 2 2 2 2 2 2 2 2 2 2 2 2 2 2 2 2 2 2 2 2 2 2 2 2 2 2 2 2 2 2 2 2 2 2 2 2 2 2 2 2 17 8" xfId="30509" xr:uid="{00000000-0005-0000-0000-00001A220000}"/>
    <cellStyle name="Normal 2 2 2 2 2 2 2 2 2 2 2 2 2 2 2 2 2 2 2 2 2 2 2 2 2 2 2 2 2 2 2 2 2 2 2 2 2 2 2 2 2 2 2 2 2 2 2 2 2 2 17 9" xfId="27423" xr:uid="{00000000-0005-0000-0000-00001B220000}"/>
    <cellStyle name="Normal 2 2 2 2 2 2 2 2 2 2 2 2 2 2 2 2 2 2 2 2 2 2 2 2 2 2 2 2 2 2 2 2 2 2 2 2 2 2 2 2 2 2 2 2 2 2 2 2 2 2 17_Tabla M" xfId="36544" xr:uid="{00000000-0005-0000-0000-00001C220000}"/>
    <cellStyle name="Normal 2 2 2 2 2 2 2 2 2 2 2 2 2 2 2 2 2 2 2 2 2 2 2 2 2 2 2 2 2 2 2 2 2 2 2 2 2 2 2 2 2 2 2 2 2 2 2 2 2 2 18" xfId="3799" xr:uid="{00000000-0005-0000-0000-00001D220000}"/>
    <cellStyle name="Normal 2 2 2 2 2 2 2 2 2 2 2 2 2 2 2 2 2 2 2 2 2 2 2 2 2 2 2 2 2 2 2 2 2 2 2 2 2 2 2 2 2 2 2 2 2 2 2 2 2 2 18 10" xfId="35367" xr:uid="{00000000-0005-0000-0000-00001E220000}"/>
    <cellStyle name="Normal 2 2 2 2 2 2 2 2 2 2 2 2 2 2 2 2 2 2 2 2 2 2 2 2 2 2 2 2 2 2 2 2 2 2 2 2 2 2 2 2 2 2 2 2 2 2 2 2 2 2 18 2" xfId="8412" xr:uid="{00000000-0005-0000-0000-00001F220000}"/>
    <cellStyle name="Normal 2 2 2 2 2 2 2 2 2 2 2 2 2 2 2 2 2 2 2 2 2 2 2 2 2 2 2 2 2 2 2 2 2 2 2 2 2 2 2 2 2 2 2 2 2 2 2 2 2 2 18 3" xfId="9116" xr:uid="{00000000-0005-0000-0000-000020220000}"/>
    <cellStyle name="Normal 2 2 2 2 2 2 2 2 2 2 2 2 2 2 2 2 2 2 2 2 2 2 2 2 2 2 2 2 2 2 2 2 2 2 2 2 2 2 2 2 2 2 2 2 2 2 2 2 2 2 18 4" xfId="12255" xr:uid="{00000000-0005-0000-0000-000021220000}"/>
    <cellStyle name="Normal 2 2 2 2 2 2 2 2 2 2 2 2 2 2 2 2 2 2 2 2 2 2 2 2 2 2 2 2 2 2 2 2 2 2 2 2 2 2 2 2 2 2 2 2 2 2 2 2 2 2 18 5" xfId="15389" xr:uid="{00000000-0005-0000-0000-000022220000}"/>
    <cellStyle name="Normal 2 2 2 2 2 2 2 2 2 2 2 2 2 2 2 2 2 2 2 2 2 2 2 2 2 2 2 2 2 2 2 2 2 2 2 2 2 2 2 2 2 2 2 2 2 2 2 2 2 2 18 6" xfId="18476" xr:uid="{00000000-0005-0000-0000-000023220000}"/>
    <cellStyle name="Normal 2 2 2 2 2 2 2 2 2 2 2 2 2 2 2 2 2 2 2 2 2 2 2 2 2 2 2 2 2 2 2 2 2 2 2 2 2 2 2 2 2 2 2 2 2 2 2 2 2 2 18 7" xfId="21499" xr:uid="{00000000-0005-0000-0000-000024220000}"/>
    <cellStyle name="Normal 2 2 2 2 2 2 2 2 2 2 2 2 2 2 2 2 2 2 2 2 2 2 2 2 2 2 2 2 2 2 2 2 2 2 2 2 2 2 2 2 2 2 2 2 2 2 2 2 2 2 18 8" xfId="29340" xr:uid="{00000000-0005-0000-0000-000025220000}"/>
    <cellStyle name="Normal 2 2 2 2 2 2 2 2 2 2 2 2 2 2 2 2 2 2 2 2 2 2 2 2 2 2 2 2 2 2 2 2 2 2 2 2 2 2 2 2 2 2 2 2 2 2 2 2 2 2 18 9" xfId="29489" xr:uid="{00000000-0005-0000-0000-000026220000}"/>
    <cellStyle name="Normal 2 2 2 2 2 2 2 2 2 2 2 2 2 2 2 2 2 2 2 2 2 2 2 2 2 2 2 2 2 2 2 2 2 2 2 2 2 2 2 2 2 2 2 2 2 2 2 2 2 2 18_Tabla M" xfId="36545" xr:uid="{00000000-0005-0000-0000-000027220000}"/>
    <cellStyle name="Normal 2 2 2 2 2 2 2 2 2 2 2 2 2 2 2 2 2 2 2 2 2 2 2 2 2 2 2 2 2 2 2 2 2 2 2 2 2 2 2 2 2 2 2 2 2 2 2 2 2 2 19" xfId="3800" xr:uid="{00000000-0005-0000-0000-000028220000}"/>
    <cellStyle name="Normal 2 2 2 2 2 2 2 2 2 2 2 2 2 2 2 2 2 2 2 2 2 2 2 2 2 2 2 2 2 2 2 2 2 2 2 2 2 2 2 2 2 2 2 2 2 2 2 2 2 2 19 10" xfId="34915" xr:uid="{00000000-0005-0000-0000-000029220000}"/>
    <cellStyle name="Normal 2 2 2 2 2 2 2 2 2 2 2 2 2 2 2 2 2 2 2 2 2 2 2 2 2 2 2 2 2 2 2 2 2 2 2 2 2 2 2 2 2 2 2 2 2 2 2 2 2 2 19 2" xfId="8413" xr:uid="{00000000-0005-0000-0000-00002A220000}"/>
    <cellStyle name="Normal 2 2 2 2 2 2 2 2 2 2 2 2 2 2 2 2 2 2 2 2 2 2 2 2 2 2 2 2 2 2 2 2 2 2 2 2 2 2 2 2 2 2 2 2 2 2 2 2 2 2 19 3" xfId="9115" xr:uid="{00000000-0005-0000-0000-00002B220000}"/>
    <cellStyle name="Normal 2 2 2 2 2 2 2 2 2 2 2 2 2 2 2 2 2 2 2 2 2 2 2 2 2 2 2 2 2 2 2 2 2 2 2 2 2 2 2 2 2 2 2 2 2 2 2 2 2 2 19 4" xfId="12254" xr:uid="{00000000-0005-0000-0000-00002C220000}"/>
    <cellStyle name="Normal 2 2 2 2 2 2 2 2 2 2 2 2 2 2 2 2 2 2 2 2 2 2 2 2 2 2 2 2 2 2 2 2 2 2 2 2 2 2 2 2 2 2 2 2 2 2 2 2 2 2 19 5" xfId="15388" xr:uid="{00000000-0005-0000-0000-00002D220000}"/>
    <cellStyle name="Normal 2 2 2 2 2 2 2 2 2 2 2 2 2 2 2 2 2 2 2 2 2 2 2 2 2 2 2 2 2 2 2 2 2 2 2 2 2 2 2 2 2 2 2 2 2 2 2 2 2 2 19 6" xfId="18475" xr:uid="{00000000-0005-0000-0000-00002E220000}"/>
    <cellStyle name="Normal 2 2 2 2 2 2 2 2 2 2 2 2 2 2 2 2 2 2 2 2 2 2 2 2 2 2 2 2 2 2 2 2 2 2 2 2 2 2 2 2 2 2 2 2 2 2 2 2 2 2 19 7" xfId="21498" xr:uid="{00000000-0005-0000-0000-00002F220000}"/>
    <cellStyle name="Normal 2 2 2 2 2 2 2 2 2 2 2 2 2 2 2 2 2 2 2 2 2 2 2 2 2 2 2 2 2 2 2 2 2 2 2 2 2 2 2 2 2 2 2 2 2 2 2 2 2 2 19 8" xfId="28208" xr:uid="{00000000-0005-0000-0000-000030220000}"/>
    <cellStyle name="Normal 2 2 2 2 2 2 2 2 2 2 2 2 2 2 2 2 2 2 2 2 2 2 2 2 2 2 2 2 2 2 2 2 2 2 2 2 2 2 2 2 2 2 2 2 2 2 2 2 2 2 19 9" xfId="26960" xr:uid="{00000000-0005-0000-0000-000031220000}"/>
    <cellStyle name="Normal 2 2 2 2 2 2 2 2 2 2 2 2 2 2 2 2 2 2 2 2 2 2 2 2 2 2 2 2 2 2 2 2 2 2 2 2 2 2 2 2 2 2 2 2 2 2 2 2 2 2 19_Tabla M" xfId="36546" xr:uid="{00000000-0005-0000-0000-000032220000}"/>
    <cellStyle name="Normal 2 2 2 2 2 2 2 2 2 2 2 2 2 2 2 2 2 2 2 2 2 2 2 2 2 2 2 2 2 2 2 2 2 2 2 2 2 2 2 2 2 2 2 2 2 2 2 2 2 2 2" xfId="3801" xr:uid="{00000000-0005-0000-0000-000033220000}"/>
    <cellStyle name="Normal 2 2 2 2 2 2 2 2 2 2 2 2 2 2 2 2 2 2 2 2 2 2 2 2 2 2 2 2 2 2 2 2 2 2 2 2 2 2 2 2 2 2 2 2 2 2 2 2 2 2 2 10" xfId="3802" xr:uid="{00000000-0005-0000-0000-000034220000}"/>
    <cellStyle name="Normal 2 2 2 2 2 2 2 2 2 2 2 2 2 2 2 2 2 2 2 2 2 2 2 2 2 2 2 2 2 2 2 2 2 2 2 2 2 2 2 2 2 2 2 2 2 2 2 2 2 2 2 11" xfId="3803" xr:uid="{00000000-0005-0000-0000-000035220000}"/>
    <cellStyle name="Normal 2 2 2 2 2 2 2 2 2 2 2 2 2 2 2 2 2 2 2 2 2 2 2 2 2 2 2 2 2 2 2 2 2 2 2 2 2 2 2 2 2 2 2 2 2 2 2 2 2 2 2 12" xfId="3804" xr:uid="{00000000-0005-0000-0000-000036220000}"/>
    <cellStyle name="Normal 2 2 2 2 2 2 2 2 2 2 2 2 2 2 2 2 2 2 2 2 2 2 2 2 2 2 2 2 2 2 2 2 2 2 2 2 2 2 2 2 2 2 2 2 2 2 2 2 2 2 2 13" xfId="3805" xr:uid="{00000000-0005-0000-0000-000037220000}"/>
    <cellStyle name="Normal 2 2 2 2 2 2 2 2 2 2 2 2 2 2 2 2 2 2 2 2 2 2 2 2 2 2 2 2 2 2 2 2 2 2 2 2 2 2 2 2 2 2 2 2 2 2 2 2 2 2 2 14" xfId="3806" xr:uid="{00000000-0005-0000-0000-000038220000}"/>
    <cellStyle name="Normal 2 2 2 2 2 2 2 2 2 2 2 2 2 2 2 2 2 2 2 2 2 2 2 2 2 2 2 2 2 2 2 2 2 2 2 2 2 2 2 2 2 2 2 2 2 2 2 2 2 2 2 15" xfId="3807" xr:uid="{00000000-0005-0000-0000-000039220000}"/>
    <cellStyle name="Normal 2 2 2 2 2 2 2 2 2 2 2 2 2 2 2 2 2 2 2 2 2 2 2 2 2 2 2 2 2 2 2 2 2 2 2 2 2 2 2 2 2 2 2 2 2 2 2 2 2 2 2 16" xfId="3808" xr:uid="{00000000-0005-0000-0000-00003A220000}"/>
    <cellStyle name="Normal 2 2 2 2 2 2 2 2 2 2 2 2 2 2 2 2 2 2 2 2 2 2 2 2 2 2 2 2 2 2 2 2 2 2 2 2 2 2 2 2 2 2 2 2 2 2 2 2 2 2 2 17" xfId="3809" xr:uid="{00000000-0005-0000-0000-00003B220000}"/>
    <cellStyle name="Normal 2 2 2 2 2 2 2 2 2 2 2 2 2 2 2 2 2 2 2 2 2 2 2 2 2 2 2 2 2 2 2 2 2 2 2 2 2 2 2 2 2 2 2 2 2 2 2 2 2 2 2 18" xfId="3810" xr:uid="{00000000-0005-0000-0000-00003C220000}"/>
    <cellStyle name="Normal 2 2 2 2 2 2 2 2 2 2 2 2 2 2 2 2 2 2 2 2 2 2 2 2 2 2 2 2 2 2 2 2 2 2 2 2 2 2 2 2 2 2 2 2 2 2 2 2 2 2 2 19" xfId="3811" xr:uid="{00000000-0005-0000-0000-00003D220000}"/>
    <cellStyle name="Normal 2 2 2 2 2 2 2 2 2 2 2 2 2 2 2 2 2 2 2 2 2 2 2 2 2 2 2 2 2 2 2 2 2 2 2 2 2 2 2 2 2 2 2 2 2 2 2 2 2 2 2 2" xfId="3812" xr:uid="{00000000-0005-0000-0000-00003E220000}"/>
    <cellStyle name="Normal 2 2 2 2 2 2 2 2 2 2 2 2 2 2 2 2 2 2 2 2 2 2 2 2 2 2 2 2 2 2 2 2 2 2 2 2 2 2 2 2 2 2 2 2 2 2 2 2 2 2 2 2 10" xfId="3813" xr:uid="{00000000-0005-0000-0000-00003F220000}"/>
    <cellStyle name="Normal 2 2 2 2 2 2 2 2 2 2 2 2 2 2 2 2 2 2 2 2 2 2 2 2 2 2 2 2 2 2 2 2 2 2 2 2 2 2 2 2 2 2 2 2 2 2 2 2 2 2 2 2 10 10" xfId="35366" xr:uid="{00000000-0005-0000-0000-000040220000}"/>
    <cellStyle name="Normal 2 2 2 2 2 2 2 2 2 2 2 2 2 2 2 2 2 2 2 2 2 2 2 2 2 2 2 2 2 2 2 2 2 2 2 2 2 2 2 2 2 2 2 2 2 2 2 2 2 2 2 2 10 2" xfId="8426" xr:uid="{00000000-0005-0000-0000-000041220000}"/>
    <cellStyle name="Normal 2 2 2 2 2 2 2 2 2 2 2 2 2 2 2 2 2 2 2 2 2 2 2 2 2 2 2 2 2 2 2 2 2 2 2 2 2 2 2 2 2 2 2 2 2 2 2 2 2 2 2 2 10 3" xfId="9102" xr:uid="{00000000-0005-0000-0000-000042220000}"/>
    <cellStyle name="Normal 2 2 2 2 2 2 2 2 2 2 2 2 2 2 2 2 2 2 2 2 2 2 2 2 2 2 2 2 2 2 2 2 2 2 2 2 2 2 2 2 2 2 2 2 2 2 2 2 2 2 2 2 10 4" xfId="12241" xr:uid="{00000000-0005-0000-0000-000043220000}"/>
    <cellStyle name="Normal 2 2 2 2 2 2 2 2 2 2 2 2 2 2 2 2 2 2 2 2 2 2 2 2 2 2 2 2 2 2 2 2 2 2 2 2 2 2 2 2 2 2 2 2 2 2 2 2 2 2 2 2 10 5" xfId="15375" xr:uid="{00000000-0005-0000-0000-000044220000}"/>
    <cellStyle name="Normal 2 2 2 2 2 2 2 2 2 2 2 2 2 2 2 2 2 2 2 2 2 2 2 2 2 2 2 2 2 2 2 2 2 2 2 2 2 2 2 2 2 2 2 2 2 2 2 2 2 2 2 2 10 6" xfId="18462" xr:uid="{00000000-0005-0000-0000-000045220000}"/>
    <cellStyle name="Normal 2 2 2 2 2 2 2 2 2 2 2 2 2 2 2 2 2 2 2 2 2 2 2 2 2 2 2 2 2 2 2 2 2 2 2 2 2 2 2 2 2 2 2 2 2 2 2 2 2 2 2 2 10 7" xfId="21495" xr:uid="{00000000-0005-0000-0000-000046220000}"/>
    <cellStyle name="Normal 2 2 2 2 2 2 2 2 2 2 2 2 2 2 2 2 2 2 2 2 2 2 2 2 2 2 2 2 2 2 2 2 2 2 2 2 2 2 2 2 2 2 2 2 2 2 2 2 2 2 2 2 10 8" xfId="30508" xr:uid="{00000000-0005-0000-0000-000047220000}"/>
    <cellStyle name="Normal 2 2 2 2 2 2 2 2 2 2 2 2 2 2 2 2 2 2 2 2 2 2 2 2 2 2 2 2 2 2 2 2 2 2 2 2 2 2 2 2 2 2 2 2 2 2 2 2 2 2 2 2 10 9" xfId="30854" xr:uid="{00000000-0005-0000-0000-000048220000}"/>
    <cellStyle name="Normal 2 2 2 2 2 2 2 2 2 2 2 2 2 2 2 2 2 2 2 2 2 2 2 2 2 2 2 2 2 2 2 2 2 2 2 2 2 2 2 2 2 2 2 2 2 2 2 2 2 2 2 2 10_Tabla M" xfId="36549" xr:uid="{00000000-0005-0000-0000-000049220000}"/>
    <cellStyle name="Normal 2 2 2 2 2 2 2 2 2 2 2 2 2 2 2 2 2 2 2 2 2 2 2 2 2 2 2 2 2 2 2 2 2 2 2 2 2 2 2 2 2 2 2 2 2 2 2 2 2 2 2 2 11" xfId="3814" xr:uid="{00000000-0005-0000-0000-00004A220000}"/>
    <cellStyle name="Normal 2 2 2 2 2 2 2 2 2 2 2 2 2 2 2 2 2 2 2 2 2 2 2 2 2 2 2 2 2 2 2 2 2 2 2 2 2 2 2 2 2 2 2 2 2 2 2 2 2 2 2 2 11 10" xfId="34914" xr:uid="{00000000-0005-0000-0000-00004B220000}"/>
    <cellStyle name="Normal 2 2 2 2 2 2 2 2 2 2 2 2 2 2 2 2 2 2 2 2 2 2 2 2 2 2 2 2 2 2 2 2 2 2 2 2 2 2 2 2 2 2 2 2 2 2 2 2 2 2 2 2 11 2" xfId="8427" xr:uid="{00000000-0005-0000-0000-00004C220000}"/>
    <cellStyle name="Normal 2 2 2 2 2 2 2 2 2 2 2 2 2 2 2 2 2 2 2 2 2 2 2 2 2 2 2 2 2 2 2 2 2 2 2 2 2 2 2 2 2 2 2 2 2 2 2 2 2 2 2 2 11 3" xfId="9101" xr:uid="{00000000-0005-0000-0000-00004D220000}"/>
    <cellStyle name="Normal 2 2 2 2 2 2 2 2 2 2 2 2 2 2 2 2 2 2 2 2 2 2 2 2 2 2 2 2 2 2 2 2 2 2 2 2 2 2 2 2 2 2 2 2 2 2 2 2 2 2 2 2 11 4" xfId="12240" xr:uid="{00000000-0005-0000-0000-00004E220000}"/>
    <cellStyle name="Normal 2 2 2 2 2 2 2 2 2 2 2 2 2 2 2 2 2 2 2 2 2 2 2 2 2 2 2 2 2 2 2 2 2 2 2 2 2 2 2 2 2 2 2 2 2 2 2 2 2 2 2 2 11 5" xfId="15374" xr:uid="{00000000-0005-0000-0000-00004F220000}"/>
    <cellStyle name="Normal 2 2 2 2 2 2 2 2 2 2 2 2 2 2 2 2 2 2 2 2 2 2 2 2 2 2 2 2 2 2 2 2 2 2 2 2 2 2 2 2 2 2 2 2 2 2 2 2 2 2 2 2 11 6" xfId="18461" xr:uid="{00000000-0005-0000-0000-000050220000}"/>
    <cellStyle name="Normal 2 2 2 2 2 2 2 2 2 2 2 2 2 2 2 2 2 2 2 2 2 2 2 2 2 2 2 2 2 2 2 2 2 2 2 2 2 2 2 2 2 2 2 2 2 2 2 2 2 2 2 2 11 7" xfId="21494" xr:uid="{00000000-0005-0000-0000-000051220000}"/>
    <cellStyle name="Normal 2 2 2 2 2 2 2 2 2 2 2 2 2 2 2 2 2 2 2 2 2 2 2 2 2 2 2 2 2 2 2 2 2 2 2 2 2 2 2 2 2 2 2 2 2 2 2 2 2 2 2 2 11 8" xfId="29339" xr:uid="{00000000-0005-0000-0000-000052220000}"/>
    <cellStyle name="Normal 2 2 2 2 2 2 2 2 2 2 2 2 2 2 2 2 2 2 2 2 2 2 2 2 2 2 2 2 2 2 2 2 2 2 2 2 2 2 2 2 2 2 2 2 2 2 2 2 2 2 2 2 11 9" xfId="27200" xr:uid="{00000000-0005-0000-0000-000053220000}"/>
    <cellStyle name="Normal 2 2 2 2 2 2 2 2 2 2 2 2 2 2 2 2 2 2 2 2 2 2 2 2 2 2 2 2 2 2 2 2 2 2 2 2 2 2 2 2 2 2 2 2 2 2 2 2 2 2 2 2 11_Tabla M" xfId="36550" xr:uid="{00000000-0005-0000-0000-000054220000}"/>
    <cellStyle name="Normal 2 2 2 2 2 2 2 2 2 2 2 2 2 2 2 2 2 2 2 2 2 2 2 2 2 2 2 2 2 2 2 2 2 2 2 2 2 2 2 2 2 2 2 2 2 2 2 2 2 2 2 2 12" xfId="3815" xr:uid="{00000000-0005-0000-0000-000055220000}"/>
    <cellStyle name="Normal 2 2 2 2 2 2 2 2 2 2 2 2 2 2 2 2 2 2 2 2 2 2 2 2 2 2 2 2 2 2 2 2 2 2 2 2 2 2 2 2 2 2 2 2 2 2 2 2 2 2 2 2 12 10" xfId="34461" xr:uid="{00000000-0005-0000-0000-000056220000}"/>
    <cellStyle name="Normal 2 2 2 2 2 2 2 2 2 2 2 2 2 2 2 2 2 2 2 2 2 2 2 2 2 2 2 2 2 2 2 2 2 2 2 2 2 2 2 2 2 2 2 2 2 2 2 2 2 2 2 2 12 2" xfId="8428" xr:uid="{00000000-0005-0000-0000-000057220000}"/>
    <cellStyle name="Normal 2 2 2 2 2 2 2 2 2 2 2 2 2 2 2 2 2 2 2 2 2 2 2 2 2 2 2 2 2 2 2 2 2 2 2 2 2 2 2 2 2 2 2 2 2 2 2 2 2 2 2 2 12 3" xfId="9100" xr:uid="{00000000-0005-0000-0000-000058220000}"/>
    <cellStyle name="Normal 2 2 2 2 2 2 2 2 2 2 2 2 2 2 2 2 2 2 2 2 2 2 2 2 2 2 2 2 2 2 2 2 2 2 2 2 2 2 2 2 2 2 2 2 2 2 2 2 2 2 2 2 12 4" xfId="12239" xr:uid="{00000000-0005-0000-0000-000059220000}"/>
    <cellStyle name="Normal 2 2 2 2 2 2 2 2 2 2 2 2 2 2 2 2 2 2 2 2 2 2 2 2 2 2 2 2 2 2 2 2 2 2 2 2 2 2 2 2 2 2 2 2 2 2 2 2 2 2 2 2 12 5" xfId="15373" xr:uid="{00000000-0005-0000-0000-00005A220000}"/>
    <cellStyle name="Normal 2 2 2 2 2 2 2 2 2 2 2 2 2 2 2 2 2 2 2 2 2 2 2 2 2 2 2 2 2 2 2 2 2 2 2 2 2 2 2 2 2 2 2 2 2 2 2 2 2 2 2 2 12 6" xfId="18460" xr:uid="{00000000-0005-0000-0000-00005B220000}"/>
    <cellStyle name="Normal 2 2 2 2 2 2 2 2 2 2 2 2 2 2 2 2 2 2 2 2 2 2 2 2 2 2 2 2 2 2 2 2 2 2 2 2 2 2 2 2 2 2 2 2 2 2 2 2 2 2 2 2 12 7" xfId="21493" xr:uid="{00000000-0005-0000-0000-00005C220000}"/>
    <cellStyle name="Normal 2 2 2 2 2 2 2 2 2 2 2 2 2 2 2 2 2 2 2 2 2 2 2 2 2 2 2 2 2 2 2 2 2 2 2 2 2 2 2 2 2 2 2 2 2 2 2 2 2 2 2 2 12 8" xfId="28207" xr:uid="{00000000-0005-0000-0000-00005D220000}"/>
    <cellStyle name="Normal 2 2 2 2 2 2 2 2 2 2 2 2 2 2 2 2 2 2 2 2 2 2 2 2 2 2 2 2 2 2 2 2 2 2 2 2 2 2 2 2 2 2 2 2 2 2 2 2 2 2 2 2 12 9" xfId="28599" xr:uid="{00000000-0005-0000-0000-00005E220000}"/>
    <cellStyle name="Normal 2 2 2 2 2 2 2 2 2 2 2 2 2 2 2 2 2 2 2 2 2 2 2 2 2 2 2 2 2 2 2 2 2 2 2 2 2 2 2 2 2 2 2 2 2 2 2 2 2 2 2 2 12_Tabla M" xfId="36551" xr:uid="{00000000-0005-0000-0000-00005F220000}"/>
    <cellStyle name="Normal 2 2 2 2 2 2 2 2 2 2 2 2 2 2 2 2 2 2 2 2 2 2 2 2 2 2 2 2 2 2 2 2 2 2 2 2 2 2 2 2 2 2 2 2 2 2 2 2 2 2 2 2 13" xfId="3816" xr:uid="{00000000-0005-0000-0000-000060220000}"/>
    <cellStyle name="Normal 2 2 2 2 2 2 2 2 2 2 2 2 2 2 2 2 2 2 2 2 2 2 2 2 2 2 2 2 2 2 2 2 2 2 2 2 2 2 2 2 2 2 2 2 2 2 2 2 2 2 2 2 13 10" xfId="25459" xr:uid="{00000000-0005-0000-0000-000061220000}"/>
    <cellStyle name="Normal 2 2 2 2 2 2 2 2 2 2 2 2 2 2 2 2 2 2 2 2 2 2 2 2 2 2 2 2 2 2 2 2 2 2 2 2 2 2 2 2 2 2 2 2 2 2 2 2 2 2 2 2 13 2" xfId="8429" xr:uid="{00000000-0005-0000-0000-000062220000}"/>
    <cellStyle name="Normal 2 2 2 2 2 2 2 2 2 2 2 2 2 2 2 2 2 2 2 2 2 2 2 2 2 2 2 2 2 2 2 2 2 2 2 2 2 2 2 2 2 2 2 2 2 2 2 2 2 2 2 2 13 3" xfId="9099" xr:uid="{00000000-0005-0000-0000-000063220000}"/>
    <cellStyle name="Normal 2 2 2 2 2 2 2 2 2 2 2 2 2 2 2 2 2 2 2 2 2 2 2 2 2 2 2 2 2 2 2 2 2 2 2 2 2 2 2 2 2 2 2 2 2 2 2 2 2 2 2 2 13 4" xfId="12238" xr:uid="{00000000-0005-0000-0000-000064220000}"/>
    <cellStyle name="Normal 2 2 2 2 2 2 2 2 2 2 2 2 2 2 2 2 2 2 2 2 2 2 2 2 2 2 2 2 2 2 2 2 2 2 2 2 2 2 2 2 2 2 2 2 2 2 2 2 2 2 2 2 13 5" xfId="15372" xr:uid="{00000000-0005-0000-0000-000065220000}"/>
    <cellStyle name="Normal 2 2 2 2 2 2 2 2 2 2 2 2 2 2 2 2 2 2 2 2 2 2 2 2 2 2 2 2 2 2 2 2 2 2 2 2 2 2 2 2 2 2 2 2 2 2 2 2 2 2 2 2 13 6" xfId="18459" xr:uid="{00000000-0005-0000-0000-000066220000}"/>
    <cellStyle name="Normal 2 2 2 2 2 2 2 2 2 2 2 2 2 2 2 2 2 2 2 2 2 2 2 2 2 2 2 2 2 2 2 2 2 2 2 2 2 2 2 2 2 2 2 2 2 2 2 2 2 2 2 2 13 7" xfId="21492" xr:uid="{00000000-0005-0000-0000-000067220000}"/>
    <cellStyle name="Normal 2 2 2 2 2 2 2 2 2 2 2 2 2 2 2 2 2 2 2 2 2 2 2 2 2 2 2 2 2 2 2 2 2 2 2 2 2 2 2 2 2 2 2 2 2 2 2 2 2 2 2 2 13 8" xfId="32571" xr:uid="{00000000-0005-0000-0000-000068220000}"/>
    <cellStyle name="Normal 2 2 2 2 2 2 2 2 2 2 2 2 2 2 2 2 2 2 2 2 2 2 2 2 2 2 2 2 2 2 2 2 2 2 2 2 2 2 2 2 2 2 2 2 2 2 2 2 2 2 2 2 13 9" xfId="33975" xr:uid="{00000000-0005-0000-0000-000069220000}"/>
    <cellStyle name="Normal 2 2 2 2 2 2 2 2 2 2 2 2 2 2 2 2 2 2 2 2 2 2 2 2 2 2 2 2 2 2 2 2 2 2 2 2 2 2 2 2 2 2 2 2 2 2 2 2 2 2 2 2 13_Tabla M" xfId="36552" xr:uid="{00000000-0005-0000-0000-00006A220000}"/>
    <cellStyle name="Normal 2 2 2 2 2 2 2 2 2 2 2 2 2 2 2 2 2 2 2 2 2 2 2 2 2 2 2 2 2 2 2 2 2 2 2 2 2 2 2 2 2 2 2 2 2 2 2 2 2 2 2 2 14" xfId="3817" xr:uid="{00000000-0005-0000-0000-00006B220000}"/>
    <cellStyle name="Normal 2 2 2 2 2 2 2 2 2 2 2 2 2 2 2 2 2 2 2 2 2 2 2 2 2 2 2 2 2 2 2 2 2 2 2 2 2 2 2 2 2 2 2 2 2 2 2 2 2 2 2 2 14 10" xfId="29953" xr:uid="{00000000-0005-0000-0000-00006C220000}"/>
    <cellStyle name="Normal 2 2 2 2 2 2 2 2 2 2 2 2 2 2 2 2 2 2 2 2 2 2 2 2 2 2 2 2 2 2 2 2 2 2 2 2 2 2 2 2 2 2 2 2 2 2 2 2 2 2 2 2 14 2" xfId="8430" xr:uid="{00000000-0005-0000-0000-00006D220000}"/>
    <cellStyle name="Normal 2 2 2 2 2 2 2 2 2 2 2 2 2 2 2 2 2 2 2 2 2 2 2 2 2 2 2 2 2 2 2 2 2 2 2 2 2 2 2 2 2 2 2 2 2 2 2 2 2 2 2 2 14 3" xfId="9098" xr:uid="{00000000-0005-0000-0000-00006E220000}"/>
    <cellStyle name="Normal 2 2 2 2 2 2 2 2 2 2 2 2 2 2 2 2 2 2 2 2 2 2 2 2 2 2 2 2 2 2 2 2 2 2 2 2 2 2 2 2 2 2 2 2 2 2 2 2 2 2 2 2 14 4" xfId="12237" xr:uid="{00000000-0005-0000-0000-00006F220000}"/>
    <cellStyle name="Normal 2 2 2 2 2 2 2 2 2 2 2 2 2 2 2 2 2 2 2 2 2 2 2 2 2 2 2 2 2 2 2 2 2 2 2 2 2 2 2 2 2 2 2 2 2 2 2 2 2 2 2 2 14 5" xfId="15371" xr:uid="{00000000-0005-0000-0000-000070220000}"/>
    <cellStyle name="Normal 2 2 2 2 2 2 2 2 2 2 2 2 2 2 2 2 2 2 2 2 2 2 2 2 2 2 2 2 2 2 2 2 2 2 2 2 2 2 2 2 2 2 2 2 2 2 2 2 2 2 2 2 14 6" xfId="18458" xr:uid="{00000000-0005-0000-0000-000071220000}"/>
    <cellStyle name="Normal 2 2 2 2 2 2 2 2 2 2 2 2 2 2 2 2 2 2 2 2 2 2 2 2 2 2 2 2 2 2 2 2 2 2 2 2 2 2 2 2 2 2 2 2 2 2 2 2 2 2 2 2 14 7" xfId="21491" xr:uid="{00000000-0005-0000-0000-000072220000}"/>
    <cellStyle name="Normal 2 2 2 2 2 2 2 2 2 2 2 2 2 2 2 2 2 2 2 2 2 2 2 2 2 2 2 2 2 2 2 2 2 2 2 2 2 2 2 2 2 2 2 2 2 2 2 2 2 2 2 2 14 8" xfId="31621" xr:uid="{00000000-0005-0000-0000-000073220000}"/>
    <cellStyle name="Normal 2 2 2 2 2 2 2 2 2 2 2 2 2 2 2 2 2 2 2 2 2 2 2 2 2 2 2 2 2 2 2 2 2 2 2 2 2 2 2 2 2 2 2 2 2 2 2 2 2 2 2 2 14 9" xfId="33218" xr:uid="{00000000-0005-0000-0000-000074220000}"/>
    <cellStyle name="Normal 2 2 2 2 2 2 2 2 2 2 2 2 2 2 2 2 2 2 2 2 2 2 2 2 2 2 2 2 2 2 2 2 2 2 2 2 2 2 2 2 2 2 2 2 2 2 2 2 2 2 2 2 14_Tabla M" xfId="36553" xr:uid="{00000000-0005-0000-0000-000075220000}"/>
    <cellStyle name="Normal 2 2 2 2 2 2 2 2 2 2 2 2 2 2 2 2 2 2 2 2 2 2 2 2 2 2 2 2 2 2 2 2 2 2 2 2 2 2 2 2 2 2 2 2 2 2 2 2 2 2 2 2 15" xfId="3818" xr:uid="{00000000-0005-0000-0000-000076220000}"/>
    <cellStyle name="Normal 2 2 2 2 2 2 2 2 2 2 2 2 2 2 2 2 2 2 2 2 2 2 2 2 2 2 2 2 2 2 2 2 2 2 2 2 2 2 2 2 2 2 2 2 2 2 2 2 2 2 2 2 15 10" xfId="28741" xr:uid="{00000000-0005-0000-0000-000077220000}"/>
    <cellStyle name="Normal 2 2 2 2 2 2 2 2 2 2 2 2 2 2 2 2 2 2 2 2 2 2 2 2 2 2 2 2 2 2 2 2 2 2 2 2 2 2 2 2 2 2 2 2 2 2 2 2 2 2 2 2 15 2" xfId="8431" xr:uid="{00000000-0005-0000-0000-000078220000}"/>
    <cellStyle name="Normal 2 2 2 2 2 2 2 2 2 2 2 2 2 2 2 2 2 2 2 2 2 2 2 2 2 2 2 2 2 2 2 2 2 2 2 2 2 2 2 2 2 2 2 2 2 2 2 2 2 2 2 2 15 3" xfId="9097" xr:uid="{00000000-0005-0000-0000-000079220000}"/>
    <cellStyle name="Normal 2 2 2 2 2 2 2 2 2 2 2 2 2 2 2 2 2 2 2 2 2 2 2 2 2 2 2 2 2 2 2 2 2 2 2 2 2 2 2 2 2 2 2 2 2 2 2 2 2 2 2 2 15 4" xfId="12236" xr:uid="{00000000-0005-0000-0000-00007A220000}"/>
    <cellStyle name="Normal 2 2 2 2 2 2 2 2 2 2 2 2 2 2 2 2 2 2 2 2 2 2 2 2 2 2 2 2 2 2 2 2 2 2 2 2 2 2 2 2 2 2 2 2 2 2 2 2 2 2 2 2 15 5" xfId="15370" xr:uid="{00000000-0005-0000-0000-00007B220000}"/>
    <cellStyle name="Normal 2 2 2 2 2 2 2 2 2 2 2 2 2 2 2 2 2 2 2 2 2 2 2 2 2 2 2 2 2 2 2 2 2 2 2 2 2 2 2 2 2 2 2 2 2 2 2 2 2 2 2 2 15 6" xfId="18457" xr:uid="{00000000-0005-0000-0000-00007C220000}"/>
    <cellStyle name="Normal 2 2 2 2 2 2 2 2 2 2 2 2 2 2 2 2 2 2 2 2 2 2 2 2 2 2 2 2 2 2 2 2 2 2 2 2 2 2 2 2 2 2 2 2 2 2 2 2 2 2 2 2 15 7" xfId="21490" xr:uid="{00000000-0005-0000-0000-00007D220000}"/>
    <cellStyle name="Normal 2 2 2 2 2 2 2 2 2 2 2 2 2 2 2 2 2 2 2 2 2 2 2 2 2 2 2 2 2 2 2 2 2 2 2 2 2 2 2 2 2 2 2 2 2 2 2 2 2 2 2 2 15 8" xfId="30507" xr:uid="{00000000-0005-0000-0000-00007E220000}"/>
    <cellStyle name="Normal 2 2 2 2 2 2 2 2 2 2 2 2 2 2 2 2 2 2 2 2 2 2 2 2 2 2 2 2 2 2 2 2 2 2 2 2 2 2 2 2 2 2 2 2 2 2 2 2 2 2 2 2 15 9" xfId="26982" xr:uid="{00000000-0005-0000-0000-00007F220000}"/>
    <cellStyle name="Normal 2 2 2 2 2 2 2 2 2 2 2 2 2 2 2 2 2 2 2 2 2 2 2 2 2 2 2 2 2 2 2 2 2 2 2 2 2 2 2 2 2 2 2 2 2 2 2 2 2 2 2 2 15_Tabla M" xfId="36554" xr:uid="{00000000-0005-0000-0000-000080220000}"/>
    <cellStyle name="Normal 2 2 2 2 2 2 2 2 2 2 2 2 2 2 2 2 2 2 2 2 2 2 2 2 2 2 2 2 2 2 2 2 2 2 2 2 2 2 2 2 2 2 2 2 2 2 2 2 2 2 2 2 16" xfId="3819" xr:uid="{00000000-0005-0000-0000-000081220000}"/>
    <cellStyle name="Normal 2 2 2 2 2 2 2 2 2 2 2 2 2 2 2 2 2 2 2 2 2 2 2 2 2 2 2 2 2 2 2 2 2 2 2 2 2 2 2 2 2 2 2 2 2 2 2 2 2 2 2 2 16 10" xfId="35743" xr:uid="{00000000-0005-0000-0000-000082220000}"/>
    <cellStyle name="Normal 2 2 2 2 2 2 2 2 2 2 2 2 2 2 2 2 2 2 2 2 2 2 2 2 2 2 2 2 2 2 2 2 2 2 2 2 2 2 2 2 2 2 2 2 2 2 2 2 2 2 2 2 16 2" xfId="8432" xr:uid="{00000000-0005-0000-0000-000083220000}"/>
    <cellStyle name="Normal 2 2 2 2 2 2 2 2 2 2 2 2 2 2 2 2 2 2 2 2 2 2 2 2 2 2 2 2 2 2 2 2 2 2 2 2 2 2 2 2 2 2 2 2 2 2 2 2 2 2 2 2 16 3" xfId="9064" xr:uid="{00000000-0005-0000-0000-000084220000}"/>
    <cellStyle name="Normal 2 2 2 2 2 2 2 2 2 2 2 2 2 2 2 2 2 2 2 2 2 2 2 2 2 2 2 2 2 2 2 2 2 2 2 2 2 2 2 2 2 2 2 2 2 2 2 2 2 2 2 2 16 4" xfId="12203" xr:uid="{00000000-0005-0000-0000-000085220000}"/>
    <cellStyle name="Normal 2 2 2 2 2 2 2 2 2 2 2 2 2 2 2 2 2 2 2 2 2 2 2 2 2 2 2 2 2 2 2 2 2 2 2 2 2 2 2 2 2 2 2 2 2 2 2 2 2 2 2 2 16 5" xfId="15337" xr:uid="{00000000-0005-0000-0000-000086220000}"/>
    <cellStyle name="Normal 2 2 2 2 2 2 2 2 2 2 2 2 2 2 2 2 2 2 2 2 2 2 2 2 2 2 2 2 2 2 2 2 2 2 2 2 2 2 2 2 2 2 2 2 2 2 2 2 2 2 2 2 16 6" xfId="18424" xr:uid="{00000000-0005-0000-0000-000087220000}"/>
    <cellStyle name="Normal 2 2 2 2 2 2 2 2 2 2 2 2 2 2 2 2 2 2 2 2 2 2 2 2 2 2 2 2 2 2 2 2 2 2 2 2 2 2 2 2 2 2 2 2 2 2 2 2 2 2 2 2 16 7" xfId="21457" xr:uid="{00000000-0005-0000-0000-000088220000}"/>
    <cellStyle name="Normal 2 2 2 2 2 2 2 2 2 2 2 2 2 2 2 2 2 2 2 2 2 2 2 2 2 2 2 2 2 2 2 2 2 2 2 2 2 2 2 2 2 2 2 2 2 2 2 2 2 2 2 2 16 8" xfId="29338" xr:uid="{00000000-0005-0000-0000-000089220000}"/>
    <cellStyle name="Normal 2 2 2 2 2 2 2 2 2 2 2 2 2 2 2 2 2 2 2 2 2 2 2 2 2 2 2 2 2 2 2 2 2 2 2 2 2 2 2 2 2 2 2 2 2 2 2 2 2 2 2 2 16 9" xfId="28358" xr:uid="{00000000-0005-0000-0000-00008A220000}"/>
    <cellStyle name="Normal 2 2 2 2 2 2 2 2 2 2 2 2 2 2 2 2 2 2 2 2 2 2 2 2 2 2 2 2 2 2 2 2 2 2 2 2 2 2 2 2 2 2 2 2 2 2 2 2 2 2 2 2 16_Tabla M" xfId="36555" xr:uid="{00000000-0005-0000-0000-00008B220000}"/>
    <cellStyle name="Normal 2 2 2 2 2 2 2 2 2 2 2 2 2 2 2 2 2 2 2 2 2 2 2 2 2 2 2 2 2 2 2 2 2 2 2 2 2 2 2 2 2 2 2 2 2 2 2 2 2 2 2 2 17" xfId="3820" xr:uid="{00000000-0005-0000-0000-00008C220000}"/>
    <cellStyle name="Normal 2 2 2 2 2 2 2 2 2 2 2 2 2 2 2 2 2 2 2 2 2 2 2 2 2 2 2 2 2 2 2 2 2 2 2 2 2 2 2 2 2 2 2 2 2 2 2 2 2 2 2 2 17 10" xfId="35365" xr:uid="{00000000-0005-0000-0000-00008D220000}"/>
    <cellStyle name="Normal 2 2 2 2 2 2 2 2 2 2 2 2 2 2 2 2 2 2 2 2 2 2 2 2 2 2 2 2 2 2 2 2 2 2 2 2 2 2 2 2 2 2 2 2 2 2 2 2 2 2 2 2 17 2" xfId="8433" xr:uid="{00000000-0005-0000-0000-00008E220000}"/>
    <cellStyle name="Normal 2 2 2 2 2 2 2 2 2 2 2 2 2 2 2 2 2 2 2 2 2 2 2 2 2 2 2 2 2 2 2 2 2 2 2 2 2 2 2 2 2 2 2 2 2 2 2 2 2 2 2 2 17 3" xfId="9063" xr:uid="{00000000-0005-0000-0000-00008F220000}"/>
    <cellStyle name="Normal 2 2 2 2 2 2 2 2 2 2 2 2 2 2 2 2 2 2 2 2 2 2 2 2 2 2 2 2 2 2 2 2 2 2 2 2 2 2 2 2 2 2 2 2 2 2 2 2 2 2 2 2 17 4" xfId="12202" xr:uid="{00000000-0005-0000-0000-000090220000}"/>
    <cellStyle name="Normal 2 2 2 2 2 2 2 2 2 2 2 2 2 2 2 2 2 2 2 2 2 2 2 2 2 2 2 2 2 2 2 2 2 2 2 2 2 2 2 2 2 2 2 2 2 2 2 2 2 2 2 2 17 5" xfId="15336" xr:uid="{00000000-0005-0000-0000-000091220000}"/>
    <cellStyle name="Normal 2 2 2 2 2 2 2 2 2 2 2 2 2 2 2 2 2 2 2 2 2 2 2 2 2 2 2 2 2 2 2 2 2 2 2 2 2 2 2 2 2 2 2 2 2 2 2 2 2 2 2 2 17 6" xfId="18423" xr:uid="{00000000-0005-0000-0000-000092220000}"/>
    <cellStyle name="Normal 2 2 2 2 2 2 2 2 2 2 2 2 2 2 2 2 2 2 2 2 2 2 2 2 2 2 2 2 2 2 2 2 2 2 2 2 2 2 2 2 2 2 2 2 2 2 2 2 2 2 2 2 17 7" xfId="21456" xr:uid="{00000000-0005-0000-0000-000093220000}"/>
    <cellStyle name="Normal 2 2 2 2 2 2 2 2 2 2 2 2 2 2 2 2 2 2 2 2 2 2 2 2 2 2 2 2 2 2 2 2 2 2 2 2 2 2 2 2 2 2 2 2 2 2 2 2 2 2 2 2 17 8" xfId="28206" xr:uid="{00000000-0005-0000-0000-000094220000}"/>
    <cellStyle name="Normal 2 2 2 2 2 2 2 2 2 2 2 2 2 2 2 2 2 2 2 2 2 2 2 2 2 2 2 2 2 2 2 2 2 2 2 2 2 2 2 2 2 2 2 2 2 2 2 2 2 2 2 2 17 9" xfId="29751" xr:uid="{00000000-0005-0000-0000-000095220000}"/>
    <cellStyle name="Normal 2 2 2 2 2 2 2 2 2 2 2 2 2 2 2 2 2 2 2 2 2 2 2 2 2 2 2 2 2 2 2 2 2 2 2 2 2 2 2 2 2 2 2 2 2 2 2 2 2 2 2 2 17_Tabla M" xfId="36556" xr:uid="{00000000-0005-0000-0000-000096220000}"/>
    <cellStyle name="Normal 2 2 2 2 2 2 2 2 2 2 2 2 2 2 2 2 2 2 2 2 2 2 2 2 2 2 2 2 2 2 2 2 2 2 2 2 2 2 2 2 2 2 2 2 2 2 2 2 2 2 2 2 18" xfId="3821" xr:uid="{00000000-0005-0000-0000-000097220000}"/>
    <cellStyle name="Normal 2 2 2 2 2 2 2 2 2 2 2 2 2 2 2 2 2 2 2 2 2 2 2 2 2 2 2 2 2 2 2 2 2 2 2 2 2 2 2 2 2 2 2 2 2 2 2 2 2 2 2 2 18 10" xfId="34913" xr:uid="{00000000-0005-0000-0000-000098220000}"/>
    <cellStyle name="Normal 2 2 2 2 2 2 2 2 2 2 2 2 2 2 2 2 2 2 2 2 2 2 2 2 2 2 2 2 2 2 2 2 2 2 2 2 2 2 2 2 2 2 2 2 2 2 2 2 2 2 2 2 18 2" xfId="8434" xr:uid="{00000000-0005-0000-0000-000099220000}"/>
    <cellStyle name="Normal 2 2 2 2 2 2 2 2 2 2 2 2 2 2 2 2 2 2 2 2 2 2 2 2 2 2 2 2 2 2 2 2 2 2 2 2 2 2 2 2 2 2 2 2 2 2 2 2 2 2 2 2 18 3" xfId="9062" xr:uid="{00000000-0005-0000-0000-00009A220000}"/>
    <cellStyle name="Normal 2 2 2 2 2 2 2 2 2 2 2 2 2 2 2 2 2 2 2 2 2 2 2 2 2 2 2 2 2 2 2 2 2 2 2 2 2 2 2 2 2 2 2 2 2 2 2 2 2 2 2 2 18 4" xfId="12201" xr:uid="{00000000-0005-0000-0000-00009B220000}"/>
    <cellStyle name="Normal 2 2 2 2 2 2 2 2 2 2 2 2 2 2 2 2 2 2 2 2 2 2 2 2 2 2 2 2 2 2 2 2 2 2 2 2 2 2 2 2 2 2 2 2 2 2 2 2 2 2 2 2 18 5" xfId="15335" xr:uid="{00000000-0005-0000-0000-00009C220000}"/>
    <cellStyle name="Normal 2 2 2 2 2 2 2 2 2 2 2 2 2 2 2 2 2 2 2 2 2 2 2 2 2 2 2 2 2 2 2 2 2 2 2 2 2 2 2 2 2 2 2 2 2 2 2 2 2 2 2 2 18 6" xfId="18422" xr:uid="{00000000-0005-0000-0000-00009D220000}"/>
    <cellStyle name="Normal 2 2 2 2 2 2 2 2 2 2 2 2 2 2 2 2 2 2 2 2 2 2 2 2 2 2 2 2 2 2 2 2 2 2 2 2 2 2 2 2 2 2 2 2 2 2 2 2 2 2 2 2 18 7" xfId="21455" xr:uid="{00000000-0005-0000-0000-00009E220000}"/>
    <cellStyle name="Normal 2 2 2 2 2 2 2 2 2 2 2 2 2 2 2 2 2 2 2 2 2 2 2 2 2 2 2 2 2 2 2 2 2 2 2 2 2 2 2 2 2 2 2 2 2 2 2 2 2 2 2 2 18 8" xfId="32570" xr:uid="{00000000-0005-0000-0000-00009F220000}"/>
    <cellStyle name="Normal 2 2 2 2 2 2 2 2 2 2 2 2 2 2 2 2 2 2 2 2 2 2 2 2 2 2 2 2 2 2 2 2 2 2 2 2 2 2 2 2 2 2 2 2 2 2 2 2 2 2 2 2 18 9" xfId="33974" xr:uid="{00000000-0005-0000-0000-0000A0220000}"/>
    <cellStyle name="Normal 2 2 2 2 2 2 2 2 2 2 2 2 2 2 2 2 2 2 2 2 2 2 2 2 2 2 2 2 2 2 2 2 2 2 2 2 2 2 2 2 2 2 2 2 2 2 2 2 2 2 2 2 18_Tabla M" xfId="36557" xr:uid="{00000000-0005-0000-0000-0000A1220000}"/>
    <cellStyle name="Normal 2 2 2 2 2 2 2 2 2 2 2 2 2 2 2 2 2 2 2 2 2 2 2 2 2 2 2 2 2 2 2 2 2 2 2 2 2 2 2 2 2 2 2 2 2 2 2 2 2 2 2 2 19" xfId="3822" xr:uid="{00000000-0005-0000-0000-0000A2220000}"/>
    <cellStyle name="Normal 2 2 2 2 2 2 2 2 2 2 2 2 2 2 2 2 2 2 2 2 2 2 2 2 2 2 2 2 2 2 2 2 2 2 2 2 2 2 2 2 2 2 2 2 2 2 2 2 2 2 2 2 19 10" xfId="34460" xr:uid="{00000000-0005-0000-0000-0000A3220000}"/>
    <cellStyle name="Normal 2 2 2 2 2 2 2 2 2 2 2 2 2 2 2 2 2 2 2 2 2 2 2 2 2 2 2 2 2 2 2 2 2 2 2 2 2 2 2 2 2 2 2 2 2 2 2 2 2 2 2 2 19 2" xfId="8435" xr:uid="{00000000-0005-0000-0000-0000A4220000}"/>
    <cellStyle name="Normal 2 2 2 2 2 2 2 2 2 2 2 2 2 2 2 2 2 2 2 2 2 2 2 2 2 2 2 2 2 2 2 2 2 2 2 2 2 2 2 2 2 2 2 2 2 2 2 2 2 2 2 2 19 3" xfId="9061" xr:uid="{00000000-0005-0000-0000-0000A5220000}"/>
    <cellStyle name="Normal 2 2 2 2 2 2 2 2 2 2 2 2 2 2 2 2 2 2 2 2 2 2 2 2 2 2 2 2 2 2 2 2 2 2 2 2 2 2 2 2 2 2 2 2 2 2 2 2 2 2 2 2 19 4" xfId="12200" xr:uid="{00000000-0005-0000-0000-0000A6220000}"/>
    <cellStyle name="Normal 2 2 2 2 2 2 2 2 2 2 2 2 2 2 2 2 2 2 2 2 2 2 2 2 2 2 2 2 2 2 2 2 2 2 2 2 2 2 2 2 2 2 2 2 2 2 2 2 2 2 2 2 19 5" xfId="15334" xr:uid="{00000000-0005-0000-0000-0000A7220000}"/>
    <cellStyle name="Normal 2 2 2 2 2 2 2 2 2 2 2 2 2 2 2 2 2 2 2 2 2 2 2 2 2 2 2 2 2 2 2 2 2 2 2 2 2 2 2 2 2 2 2 2 2 2 2 2 2 2 2 2 19 6" xfId="18421" xr:uid="{00000000-0005-0000-0000-0000A8220000}"/>
    <cellStyle name="Normal 2 2 2 2 2 2 2 2 2 2 2 2 2 2 2 2 2 2 2 2 2 2 2 2 2 2 2 2 2 2 2 2 2 2 2 2 2 2 2 2 2 2 2 2 2 2 2 2 2 2 2 2 19 7" xfId="21454" xr:uid="{00000000-0005-0000-0000-0000A9220000}"/>
    <cellStyle name="Normal 2 2 2 2 2 2 2 2 2 2 2 2 2 2 2 2 2 2 2 2 2 2 2 2 2 2 2 2 2 2 2 2 2 2 2 2 2 2 2 2 2 2 2 2 2 2 2 2 2 2 2 2 19 8" xfId="31620" xr:uid="{00000000-0005-0000-0000-0000AA220000}"/>
    <cellStyle name="Normal 2 2 2 2 2 2 2 2 2 2 2 2 2 2 2 2 2 2 2 2 2 2 2 2 2 2 2 2 2 2 2 2 2 2 2 2 2 2 2 2 2 2 2 2 2 2 2 2 2 2 2 2 19 9" xfId="33217" xr:uid="{00000000-0005-0000-0000-0000AB220000}"/>
    <cellStyle name="Normal 2 2 2 2 2 2 2 2 2 2 2 2 2 2 2 2 2 2 2 2 2 2 2 2 2 2 2 2 2 2 2 2 2 2 2 2 2 2 2 2 2 2 2 2 2 2 2 2 2 2 2 2 19_Tabla M" xfId="36558" xr:uid="{00000000-0005-0000-0000-0000AC220000}"/>
    <cellStyle name="Normal 2 2 2 2 2 2 2 2 2 2 2 2 2 2 2 2 2 2 2 2 2 2 2 2 2 2 2 2 2 2 2 2 2 2 2 2 2 2 2 2 2 2 2 2 2 2 2 2 2 2 2 2 2" xfId="3823" xr:uid="{00000000-0005-0000-0000-0000AD220000}"/>
    <cellStyle name="Normal 2 2 2 2 2 2 2 2 2 2 2 2 2 2 2 2 2 2 2 2 2 2 2 2 2 2 2 2 2 2 2 2 2 2 2 2 2 2 2 2 2 2 2 2 2 2 2 2 2 2 2 2 2 10" xfId="3824" xr:uid="{00000000-0005-0000-0000-0000AE220000}"/>
    <cellStyle name="Normal 2 2 2 2 2 2 2 2 2 2 2 2 2 2 2 2 2 2 2 2 2 2 2 2 2 2 2 2 2 2 2 2 2 2 2 2 2 2 2 2 2 2 2 2 2 2 2 2 2 2 2 2 2 11" xfId="3825" xr:uid="{00000000-0005-0000-0000-0000AF220000}"/>
    <cellStyle name="Normal 2 2 2 2 2 2 2 2 2 2 2 2 2 2 2 2 2 2 2 2 2 2 2 2 2 2 2 2 2 2 2 2 2 2 2 2 2 2 2 2 2 2 2 2 2 2 2 2 2 2 2 2 2 12" xfId="3826" xr:uid="{00000000-0005-0000-0000-0000B0220000}"/>
    <cellStyle name="Normal 2 2 2 2 2 2 2 2 2 2 2 2 2 2 2 2 2 2 2 2 2 2 2 2 2 2 2 2 2 2 2 2 2 2 2 2 2 2 2 2 2 2 2 2 2 2 2 2 2 2 2 2 2 13" xfId="3827" xr:uid="{00000000-0005-0000-0000-0000B1220000}"/>
    <cellStyle name="Normal 2 2 2 2 2 2 2 2 2 2 2 2 2 2 2 2 2 2 2 2 2 2 2 2 2 2 2 2 2 2 2 2 2 2 2 2 2 2 2 2 2 2 2 2 2 2 2 2 2 2 2 2 2 14" xfId="3828" xr:uid="{00000000-0005-0000-0000-0000B2220000}"/>
    <cellStyle name="Normal 2 2 2 2 2 2 2 2 2 2 2 2 2 2 2 2 2 2 2 2 2 2 2 2 2 2 2 2 2 2 2 2 2 2 2 2 2 2 2 2 2 2 2 2 2 2 2 2 2 2 2 2 2 15" xfId="3829" xr:uid="{00000000-0005-0000-0000-0000B3220000}"/>
    <cellStyle name="Normal 2 2 2 2 2 2 2 2 2 2 2 2 2 2 2 2 2 2 2 2 2 2 2 2 2 2 2 2 2 2 2 2 2 2 2 2 2 2 2 2 2 2 2 2 2 2 2 2 2 2 2 2 2 16" xfId="3830" xr:uid="{00000000-0005-0000-0000-0000B4220000}"/>
    <cellStyle name="Normal 2 2 2 2 2 2 2 2 2 2 2 2 2 2 2 2 2 2 2 2 2 2 2 2 2 2 2 2 2 2 2 2 2 2 2 2 2 2 2 2 2 2 2 2 2 2 2 2 2 2 2 2 2 17" xfId="3831" xr:uid="{00000000-0005-0000-0000-0000B5220000}"/>
    <cellStyle name="Normal 2 2 2 2 2 2 2 2 2 2 2 2 2 2 2 2 2 2 2 2 2 2 2 2 2 2 2 2 2 2 2 2 2 2 2 2 2 2 2 2 2 2 2 2 2 2 2 2 2 2 2 2 2 18" xfId="3832" xr:uid="{00000000-0005-0000-0000-0000B6220000}"/>
    <cellStyle name="Normal 2 2 2 2 2 2 2 2 2 2 2 2 2 2 2 2 2 2 2 2 2 2 2 2 2 2 2 2 2 2 2 2 2 2 2 2 2 2 2 2 2 2 2 2 2 2 2 2 2 2 2 2 2 19" xfId="3833" xr:uid="{00000000-0005-0000-0000-0000B7220000}"/>
    <cellStyle name="Normal 2 2 2 2 2 2 2 2 2 2 2 2 2 2 2 2 2 2 2 2 2 2 2 2 2 2 2 2 2 2 2 2 2 2 2 2 2 2 2 2 2 2 2 2 2 2 2 2 2 2 2 2 2 2" xfId="3834" xr:uid="{00000000-0005-0000-0000-0000B8220000}"/>
    <cellStyle name="Normal 2 2 2 2 2 2 2 2 2 2 2 2 2 2 2 2 2 2 2 2 2 2 2 2 2 2 2 2 2 2 2 2 2 2 2 2 2 2 2 2 2 2 2 2 2 2 2 2 2 2 2 2 2 2 10" xfId="3835" xr:uid="{00000000-0005-0000-0000-0000B9220000}"/>
    <cellStyle name="Normal 2 2 2 2 2 2 2 2 2 2 2 2 2 2 2 2 2 2 2 2 2 2 2 2 2 2 2 2 2 2 2 2 2 2 2 2 2 2 2 2 2 2 2 2 2 2 2 2 2 2 2 2 2 2 10 10" xfId="34912" xr:uid="{00000000-0005-0000-0000-0000BA220000}"/>
    <cellStyle name="Normal 2 2 2 2 2 2 2 2 2 2 2 2 2 2 2 2 2 2 2 2 2 2 2 2 2 2 2 2 2 2 2 2 2 2 2 2 2 2 2 2 2 2 2 2 2 2 2 2 2 2 2 2 2 2 10 2" xfId="8448" xr:uid="{00000000-0005-0000-0000-0000BB220000}"/>
    <cellStyle name="Normal 2 2 2 2 2 2 2 2 2 2 2 2 2 2 2 2 2 2 2 2 2 2 2 2 2 2 2 2 2 2 2 2 2 2 2 2 2 2 2 2 2 2 2 2 2 2 2 2 2 2 2 2 2 2 10 3" xfId="9048" xr:uid="{00000000-0005-0000-0000-0000BC220000}"/>
    <cellStyle name="Normal 2 2 2 2 2 2 2 2 2 2 2 2 2 2 2 2 2 2 2 2 2 2 2 2 2 2 2 2 2 2 2 2 2 2 2 2 2 2 2 2 2 2 2 2 2 2 2 2 2 2 2 2 2 2 10 4" xfId="12187" xr:uid="{00000000-0005-0000-0000-0000BD220000}"/>
    <cellStyle name="Normal 2 2 2 2 2 2 2 2 2 2 2 2 2 2 2 2 2 2 2 2 2 2 2 2 2 2 2 2 2 2 2 2 2 2 2 2 2 2 2 2 2 2 2 2 2 2 2 2 2 2 2 2 2 2 10 5" xfId="15323" xr:uid="{00000000-0005-0000-0000-0000BE220000}"/>
    <cellStyle name="Normal 2 2 2 2 2 2 2 2 2 2 2 2 2 2 2 2 2 2 2 2 2 2 2 2 2 2 2 2 2 2 2 2 2 2 2 2 2 2 2 2 2 2 2 2 2 2 2 2 2 2 2 2 2 2 10 6" xfId="18416" xr:uid="{00000000-0005-0000-0000-0000BF220000}"/>
    <cellStyle name="Normal 2 2 2 2 2 2 2 2 2 2 2 2 2 2 2 2 2 2 2 2 2 2 2 2 2 2 2 2 2 2 2 2 2 2 2 2 2 2 2 2 2 2 2 2 2 2 2 2 2 2 2 2 2 2 10 7" xfId="21451" xr:uid="{00000000-0005-0000-0000-0000C0220000}"/>
    <cellStyle name="Normal 2 2 2 2 2 2 2 2 2 2 2 2 2 2 2 2 2 2 2 2 2 2 2 2 2 2 2 2 2 2 2 2 2 2 2 2 2 2 2 2 2 2 2 2 2 2 2 2 2 2 2 2 2 2 10 8" xfId="28205" xr:uid="{00000000-0005-0000-0000-0000C1220000}"/>
    <cellStyle name="Normal 2 2 2 2 2 2 2 2 2 2 2 2 2 2 2 2 2 2 2 2 2 2 2 2 2 2 2 2 2 2 2 2 2 2 2 2 2 2 2 2 2 2 2 2 2 2 2 2 2 2 2 2 2 2 10 9" xfId="28609" xr:uid="{00000000-0005-0000-0000-0000C2220000}"/>
    <cellStyle name="Normal 2 2 2 2 2 2 2 2 2 2 2 2 2 2 2 2 2 2 2 2 2 2 2 2 2 2 2 2 2 2 2 2 2 2 2 2 2 2 2 2 2 2 2 2 2 2 2 2 2 2 2 2 2 2 10_Tabla M" xfId="36561" xr:uid="{00000000-0005-0000-0000-0000C3220000}"/>
    <cellStyle name="Normal 2 2 2 2 2 2 2 2 2 2 2 2 2 2 2 2 2 2 2 2 2 2 2 2 2 2 2 2 2 2 2 2 2 2 2 2 2 2 2 2 2 2 2 2 2 2 2 2 2 2 2 2 2 2 11" xfId="3836" xr:uid="{00000000-0005-0000-0000-0000C4220000}"/>
    <cellStyle name="Normal 2 2 2 2 2 2 2 2 2 2 2 2 2 2 2 2 2 2 2 2 2 2 2 2 2 2 2 2 2 2 2 2 2 2 2 2 2 2 2 2 2 2 2 2 2 2 2 2 2 2 2 2 2 2 11 10" xfId="34459" xr:uid="{00000000-0005-0000-0000-0000C5220000}"/>
    <cellStyle name="Normal 2 2 2 2 2 2 2 2 2 2 2 2 2 2 2 2 2 2 2 2 2 2 2 2 2 2 2 2 2 2 2 2 2 2 2 2 2 2 2 2 2 2 2 2 2 2 2 2 2 2 2 2 2 2 11 2" xfId="8449" xr:uid="{00000000-0005-0000-0000-0000C6220000}"/>
    <cellStyle name="Normal 2 2 2 2 2 2 2 2 2 2 2 2 2 2 2 2 2 2 2 2 2 2 2 2 2 2 2 2 2 2 2 2 2 2 2 2 2 2 2 2 2 2 2 2 2 2 2 2 2 2 2 2 2 2 11 3" xfId="9047" xr:uid="{00000000-0005-0000-0000-0000C7220000}"/>
    <cellStyle name="Normal 2 2 2 2 2 2 2 2 2 2 2 2 2 2 2 2 2 2 2 2 2 2 2 2 2 2 2 2 2 2 2 2 2 2 2 2 2 2 2 2 2 2 2 2 2 2 2 2 2 2 2 2 2 2 11 4" xfId="12186" xr:uid="{00000000-0005-0000-0000-0000C8220000}"/>
    <cellStyle name="Normal 2 2 2 2 2 2 2 2 2 2 2 2 2 2 2 2 2 2 2 2 2 2 2 2 2 2 2 2 2 2 2 2 2 2 2 2 2 2 2 2 2 2 2 2 2 2 2 2 2 2 2 2 2 2 11 5" xfId="15322" xr:uid="{00000000-0005-0000-0000-0000C9220000}"/>
    <cellStyle name="Normal 2 2 2 2 2 2 2 2 2 2 2 2 2 2 2 2 2 2 2 2 2 2 2 2 2 2 2 2 2 2 2 2 2 2 2 2 2 2 2 2 2 2 2 2 2 2 2 2 2 2 2 2 2 2 11 6" xfId="18415" xr:uid="{00000000-0005-0000-0000-0000CA220000}"/>
    <cellStyle name="Normal 2 2 2 2 2 2 2 2 2 2 2 2 2 2 2 2 2 2 2 2 2 2 2 2 2 2 2 2 2 2 2 2 2 2 2 2 2 2 2 2 2 2 2 2 2 2 2 2 2 2 2 2 2 2 11 7" xfId="21450" xr:uid="{00000000-0005-0000-0000-0000CB220000}"/>
    <cellStyle name="Normal 2 2 2 2 2 2 2 2 2 2 2 2 2 2 2 2 2 2 2 2 2 2 2 2 2 2 2 2 2 2 2 2 2 2 2 2 2 2 2 2 2 2 2 2 2 2 2 2 2 2 2 2 2 2 11 8" xfId="32569" xr:uid="{00000000-0005-0000-0000-0000CC220000}"/>
    <cellStyle name="Normal 2 2 2 2 2 2 2 2 2 2 2 2 2 2 2 2 2 2 2 2 2 2 2 2 2 2 2 2 2 2 2 2 2 2 2 2 2 2 2 2 2 2 2 2 2 2 2 2 2 2 2 2 2 2 11 9" xfId="33973" xr:uid="{00000000-0005-0000-0000-0000CD220000}"/>
    <cellStyle name="Normal 2 2 2 2 2 2 2 2 2 2 2 2 2 2 2 2 2 2 2 2 2 2 2 2 2 2 2 2 2 2 2 2 2 2 2 2 2 2 2 2 2 2 2 2 2 2 2 2 2 2 2 2 2 2 11_Tabla M" xfId="36562" xr:uid="{00000000-0005-0000-0000-0000CE220000}"/>
    <cellStyle name="Normal 2 2 2 2 2 2 2 2 2 2 2 2 2 2 2 2 2 2 2 2 2 2 2 2 2 2 2 2 2 2 2 2 2 2 2 2 2 2 2 2 2 2 2 2 2 2 2 2 2 2 2 2 2 2 12" xfId="3837" xr:uid="{00000000-0005-0000-0000-0000CF220000}"/>
    <cellStyle name="Normal 2 2 2 2 2 2 2 2 2 2 2 2 2 2 2 2 2 2 2 2 2 2 2 2 2 2 2 2 2 2 2 2 2 2 2 2 2 2 2 2 2 2 2 2 2 2 2 2 2 2 2 2 2 2 12 10" xfId="28747" xr:uid="{00000000-0005-0000-0000-0000D0220000}"/>
    <cellStyle name="Normal 2 2 2 2 2 2 2 2 2 2 2 2 2 2 2 2 2 2 2 2 2 2 2 2 2 2 2 2 2 2 2 2 2 2 2 2 2 2 2 2 2 2 2 2 2 2 2 2 2 2 2 2 2 2 12 2" xfId="8450" xr:uid="{00000000-0005-0000-0000-0000D1220000}"/>
    <cellStyle name="Normal 2 2 2 2 2 2 2 2 2 2 2 2 2 2 2 2 2 2 2 2 2 2 2 2 2 2 2 2 2 2 2 2 2 2 2 2 2 2 2 2 2 2 2 2 2 2 2 2 2 2 2 2 2 2 12 3" xfId="9046" xr:uid="{00000000-0005-0000-0000-0000D2220000}"/>
    <cellStyle name="Normal 2 2 2 2 2 2 2 2 2 2 2 2 2 2 2 2 2 2 2 2 2 2 2 2 2 2 2 2 2 2 2 2 2 2 2 2 2 2 2 2 2 2 2 2 2 2 2 2 2 2 2 2 2 2 12 4" xfId="12185" xr:uid="{00000000-0005-0000-0000-0000D3220000}"/>
    <cellStyle name="Normal 2 2 2 2 2 2 2 2 2 2 2 2 2 2 2 2 2 2 2 2 2 2 2 2 2 2 2 2 2 2 2 2 2 2 2 2 2 2 2 2 2 2 2 2 2 2 2 2 2 2 2 2 2 2 12 5" xfId="15321" xr:uid="{00000000-0005-0000-0000-0000D4220000}"/>
    <cellStyle name="Normal 2 2 2 2 2 2 2 2 2 2 2 2 2 2 2 2 2 2 2 2 2 2 2 2 2 2 2 2 2 2 2 2 2 2 2 2 2 2 2 2 2 2 2 2 2 2 2 2 2 2 2 2 2 2 12 6" xfId="18414" xr:uid="{00000000-0005-0000-0000-0000D5220000}"/>
    <cellStyle name="Normal 2 2 2 2 2 2 2 2 2 2 2 2 2 2 2 2 2 2 2 2 2 2 2 2 2 2 2 2 2 2 2 2 2 2 2 2 2 2 2 2 2 2 2 2 2 2 2 2 2 2 2 2 2 2 12 7" xfId="21449" xr:uid="{00000000-0005-0000-0000-0000D6220000}"/>
    <cellStyle name="Normal 2 2 2 2 2 2 2 2 2 2 2 2 2 2 2 2 2 2 2 2 2 2 2 2 2 2 2 2 2 2 2 2 2 2 2 2 2 2 2 2 2 2 2 2 2 2 2 2 2 2 2 2 2 2 12 8" xfId="31619" xr:uid="{00000000-0005-0000-0000-0000D7220000}"/>
    <cellStyle name="Normal 2 2 2 2 2 2 2 2 2 2 2 2 2 2 2 2 2 2 2 2 2 2 2 2 2 2 2 2 2 2 2 2 2 2 2 2 2 2 2 2 2 2 2 2 2 2 2 2 2 2 2 2 2 2 12 9" xfId="33216" xr:uid="{00000000-0005-0000-0000-0000D8220000}"/>
    <cellStyle name="Normal 2 2 2 2 2 2 2 2 2 2 2 2 2 2 2 2 2 2 2 2 2 2 2 2 2 2 2 2 2 2 2 2 2 2 2 2 2 2 2 2 2 2 2 2 2 2 2 2 2 2 2 2 2 2 12_Tabla M" xfId="36563" xr:uid="{00000000-0005-0000-0000-0000D9220000}"/>
    <cellStyle name="Normal 2 2 2 2 2 2 2 2 2 2 2 2 2 2 2 2 2 2 2 2 2 2 2 2 2 2 2 2 2 2 2 2 2 2 2 2 2 2 2 2 2 2 2 2 2 2 2 2 2 2 2 2 2 2 13" xfId="3838" xr:uid="{00000000-0005-0000-0000-0000DA220000}"/>
    <cellStyle name="Normal 2 2 2 2 2 2 2 2 2 2 2 2 2 2 2 2 2 2 2 2 2 2 2 2 2 2 2 2 2 2 2 2 2 2 2 2 2 2 2 2 2 2 2 2 2 2 2 2 2 2 2 2 2 2 13 10" xfId="28477" xr:uid="{00000000-0005-0000-0000-0000DB220000}"/>
    <cellStyle name="Normal 2 2 2 2 2 2 2 2 2 2 2 2 2 2 2 2 2 2 2 2 2 2 2 2 2 2 2 2 2 2 2 2 2 2 2 2 2 2 2 2 2 2 2 2 2 2 2 2 2 2 2 2 2 2 13 2" xfId="8451" xr:uid="{00000000-0005-0000-0000-0000DC220000}"/>
    <cellStyle name="Normal 2 2 2 2 2 2 2 2 2 2 2 2 2 2 2 2 2 2 2 2 2 2 2 2 2 2 2 2 2 2 2 2 2 2 2 2 2 2 2 2 2 2 2 2 2 2 2 2 2 2 2 2 2 2 13 3" xfId="9045" xr:uid="{00000000-0005-0000-0000-0000DD220000}"/>
    <cellStyle name="Normal 2 2 2 2 2 2 2 2 2 2 2 2 2 2 2 2 2 2 2 2 2 2 2 2 2 2 2 2 2 2 2 2 2 2 2 2 2 2 2 2 2 2 2 2 2 2 2 2 2 2 2 2 2 2 13 4" xfId="12184" xr:uid="{00000000-0005-0000-0000-0000DE220000}"/>
    <cellStyle name="Normal 2 2 2 2 2 2 2 2 2 2 2 2 2 2 2 2 2 2 2 2 2 2 2 2 2 2 2 2 2 2 2 2 2 2 2 2 2 2 2 2 2 2 2 2 2 2 2 2 2 2 2 2 2 2 13 5" xfId="15320" xr:uid="{00000000-0005-0000-0000-0000DF220000}"/>
    <cellStyle name="Normal 2 2 2 2 2 2 2 2 2 2 2 2 2 2 2 2 2 2 2 2 2 2 2 2 2 2 2 2 2 2 2 2 2 2 2 2 2 2 2 2 2 2 2 2 2 2 2 2 2 2 2 2 2 2 13 6" xfId="18413" xr:uid="{00000000-0005-0000-0000-0000E0220000}"/>
    <cellStyle name="Normal 2 2 2 2 2 2 2 2 2 2 2 2 2 2 2 2 2 2 2 2 2 2 2 2 2 2 2 2 2 2 2 2 2 2 2 2 2 2 2 2 2 2 2 2 2 2 2 2 2 2 2 2 2 2 13 7" xfId="21448" xr:uid="{00000000-0005-0000-0000-0000E1220000}"/>
    <cellStyle name="Normal 2 2 2 2 2 2 2 2 2 2 2 2 2 2 2 2 2 2 2 2 2 2 2 2 2 2 2 2 2 2 2 2 2 2 2 2 2 2 2 2 2 2 2 2 2 2 2 2 2 2 2 2 2 2 13 8" xfId="30505" xr:uid="{00000000-0005-0000-0000-0000E2220000}"/>
    <cellStyle name="Normal 2 2 2 2 2 2 2 2 2 2 2 2 2 2 2 2 2 2 2 2 2 2 2 2 2 2 2 2 2 2 2 2 2 2 2 2 2 2 2 2 2 2 2 2 2 2 2 2 2 2 2 2 2 2 13 9" xfId="30853" xr:uid="{00000000-0005-0000-0000-0000E3220000}"/>
    <cellStyle name="Normal 2 2 2 2 2 2 2 2 2 2 2 2 2 2 2 2 2 2 2 2 2 2 2 2 2 2 2 2 2 2 2 2 2 2 2 2 2 2 2 2 2 2 2 2 2 2 2 2 2 2 2 2 2 2 13_Tabla M" xfId="36564" xr:uid="{00000000-0005-0000-0000-0000E4220000}"/>
    <cellStyle name="Normal 2 2 2 2 2 2 2 2 2 2 2 2 2 2 2 2 2 2 2 2 2 2 2 2 2 2 2 2 2 2 2 2 2 2 2 2 2 2 2 2 2 2 2 2 2 2 2 2 2 2 2 2 2 2 14" xfId="3839" xr:uid="{00000000-0005-0000-0000-0000E5220000}"/>
    <cellStyle name="Normal 2 2 2 2 2 2 2 2 2 2 2 2 2 2 2 2 2 2 2 2 2 2 2 2 2 2 2 2 2 2 2 2 2 2 2 2 2 2 2 2 2 2 2 2 2 2 2 2 2 2 2 2 2 2 14 10" xfId="27371" xr:uid="{00000000-0005-0000-0000-0000E6220000}"/>
    <cellStyle name="Normal 2 2 2 2 2 2 2 2 2 2 2 2 2 2 2 2 2 2 2 2 2 2 2 2 2 2 2 2 2 2 2 2 2 2 2 2 2 2 2 2 2 2 2 2 2 2 2 2 2 2 2 2 2 2 14 2" xfId="8452" xr:uid="{00000000-0005-0000-0000-0000E7220000}"/>
    <cellStyle name="Normal 2 2 2 2 2 2 2 2 2 2 2 2 2 2 2 2 2 2 2 2 2 2 2 2 2 2 2 2 2 2 2 2 2 2 2 2 2 2 2 2 2 2 2 2 2 2 2 2 2 2 2 2 2 2 14 3" xfId="9044" xr:uid="{00000000-0005-0000-0000-0000E8220000}"/>
    <cellStyle name="Normal 2 2 2 2 2 2 2 2 2 2 2 2 2 2 2 2 2 2 2 2 2 2 2 2 2 2 2 2 2 2 2 2 2 2 2 2 2 2 2 2 2 2 2 2 2 2 2 2 2 2 2 2 2 2 14 4" xfId="12183" xr:uid="{00000000-0005-0000-0000-0000E9220000}"/>
    <cellStyle name="Normal 2 2 2 2 2 2 2 2 2 2 2 2 2 2 2 2 2 2 2 2 2 2 2 2 2 2 2 2 2 2 2 2 2 2 2 2 2 2 2 2 2 2 2 2 2 2 2 2 2 2 2 2 2 2 14 5" xfId="15319" xr:uid="{00000000-0005-0000-0000-0000EA220000}"/>
    <cellStyle name="Normal 2 2 2 2 2 2 2 2 2 2 2 2 2 2 2 2 2 2 2 2 2 2 2 2 2 2 2 2 2 2 2 2 2 2 2 2 2 2 2 2 2 2 2 2 2 2 2 2 2 2 2 2 2 2 14 6" xfId="18412" xr:uid="{00000000-0005-0000-0000-0000EB220000}"/>
    <cellStyle name="Normal 2 2 2 2 2 2 2 2 2 2 2 2 2 2 2 2 2 2 2 2 2 2 2 2 2 2 2 2 2 2 2 2 2 2 2 2 2 2 2 2 2 2 2 2 2 2 2 2 2 2 2 2 2 2 14 7" xfId="21447" xr:uid="{00000000-0005-0000-0000-0000EC220000}"/>
    <cellStyle name="Normal 2 2 2 2 2 2 2 2 2 2 2 2 2 2 2 2 2 2 2 2 2 2 2 2 2 2 2 2 2 2 2 2 2 2 2 2 2 2 2 2 2 2 2 2 2 2 2 2 2 2 2 2 2 2 14 8" xfId="29336" xr:uid="{00000000-0005-0000-0000-0000ED220000}"/>
    <cellStyle name="Normal 2 2 2 2 2 2 2 2 2 2 2 2 2 2 2 2 2 2 2 2 2 2 2 2 2 2 2 2 2 2 2 2 2 2 2 2 2 2 2 2 2 2 2 2 2 2 2 2 2 2 2 2 2 2 14 9" xfId="27201" xr:uid="{00000000-0005-0000-0000-0000EE220000}"/>
    <cellStyle name="Normal 2 2 2 2 2 2 2 2 2 2 2 2 2 2 2 2 2 2 2 2 2 2 2 2 2 2 2 2 2 2 2 2 2 2 2 2 2 2 2 2 2 2 2 2 2 2 2 2 2 2 2 2 2 2 14_Tabla M" xfId="36565" xr:uid="{00000000-0005-0000-0000-0000EF220000}"/>
    <cellStyle name="Normal 2 2 2 2 2 2 2 2 2 2 2 2 2 2 2 2 2 2 2 2 2 2 2 2 2 2 2 2 2 2 2 2 2 2 2 2 2 2 2 2 2 2 2 2 2 2 2 2 2 2 2 2 2 2 15" xfId="3840" xr:uid="{00000000-0005-0000-0000-0000F0220000}"/>
    <cellStyle name="Normal 2 2 2 2 2 2 2 2 2 2 2 2 2 2 2 2 2 2 2 2 2 2 2 2 2 2 2 2 2 2 2 2 2 2 2 2 2 2 2 2 2 2 2 2 2 2 2 2 2 2 2 2 2 2 15 10" xfId="35565" xr:uid="{00000000-0005-0000-0000-0000F1220000}"/>
    <cellStyle name="Normal 2 2 2 2 2 2 2 2 2 2 2 2 2 2 2 2 2 2 2 2 2 2 2 2 2 2 2 2 2 2 2 2 2 2 2 2 2 2 2 2 2 2 2 2 2 2 2 2 2 2 2 2 2 2 15 2" xfId="8453" xr:uid="{00000000-0005-0000-0000-0000F2220000}"/>
    <cellStyle name="Normal 2 2 2 2 2 2 2 2 2 2 2 2 2 2 2 2 2 2 2 2 2 2 2 2 2 2 2 2 2 2 2 2 2 2 2 2 2 2 2 2 2 2 2 2 2 2 2 2 2 2 2 2 2 2 15 3" xfId="9043" xr:uid="{00000000-0005-0000-0000-0000F3220000}"/>
    <cellStyle name="Normal 2 2 2 2 2 2 2 2 2 2 2 2 2 2 2 2 2 2 2 2 2 2 2 2 2 2 2 2 2 2 2 2 2 2 2 2 2 2 2 2 2 2 2 2 2 2 2 2 2 2 2 2 2 2 15 4" xfId="12182" xr:uid="{00000000-0005-0000-0000-0000F4220000}"/>
    <cellStyle name="Normal 2 2 2 2 2 2 2 2 2 2 2 2 2 2 2 2 2 2 2 2 2 2 2 2 2 2 2 2 2 2 2 2 2 2 2 2 2 2 2 2 2 2 2 2 2 2 2 2 2 2 2 2 2 2 15 5" xfId="15318" xr:uid="{00000000-0005-0000-0000-0000F5220000}"/>
    <cellStyle name="Normal 2 2 2 2 2 2 2 2 2 2 2 2 2 2 2 2 2 2 2 2 2 2 2 2 2 2 2 2 2 2 2 2 2 2 2 2 2 2 2 2 2 2 2 2 2 2 2 2 2 2 2 2 2 2 15 6" xfId="18411" xr:uid="{00000000-0005-0000-0000-0000F6220000}"/>
    <cellStyle name="Normal 2 2 2 2 2 2 2 2 2 2 2 2 2 2 2 2 2 2 2 2 2 2 2 2 2 2 2 2 2 2 2 2 2 2 2 2 2 2 2 2 2 2 2 2 2 2 2 2 2 2 2 2 2 2 15 7" xfId="21446" xr:uid="{00000000-0005-0000-0000-0000F7220000}"/>
    <cellStyle name="Normal 2 2 2 2 2 2 2 2 2 2 2 2 2 2 2 2 2 2 2 2 2 2 2 2 2 2 2 2 2 2 2 2 2 2 2 2 2 2 2 2 2 2 2 2 2 2 2 2 2 2 2 2 2 2 15 8" xfId="28204" xr:uid="{00000000-0005-0000-0000-0000F8220000}"/>
    <cellStyle name="Normal 2 2 2 2 2 2 2 2 2 2 2 2 2 2 2 2 2 2 2 2 2 2 2 2 2 2 2 2 2 2 2 2 2 2 2 2 2 2 2 2 2 2 2 2 2 2 2 2 2 2 2 2 2 2 15 9" xfId="29763" xr:uid="{00000000-0005-0000-0000-0000F9220000}"/>
    <cellStyle name="Normal 2 2 2 2 2 2 2 2 2 2 2 2 2 2 2 2 2 2 2 2 2 2 2 2 2 2 2 2 2 2 2 2 2 2 2 2 2 2 2 2 2 2 2 2 2 2 2 2 2 2 2 2 2 2 15_Tabla M" xfId="36566" xr:uid="{00000000-0005-0000-0000-0000FA220000}"/>
    <cellStyle name="Normal 2 2 2 2 2 2 2 2 2 2 2 2 2 2 2 2 2 2 2 2 2 2 2 2 2 2 2 2 2 2 2 2 2 2 2 2 2 2 2 2 2 2 2 2 2 2 2 2 2 2 2 2 2 2 16" xfId="3841" xr:uid="{00000000-0005-0000-0000-0000FB220000}"/>
    <cellStyle name="Normal 2 2 2 2 2 2 2 2 2 2 2 2 2 2 2 2 2 2 2 2 2 2 2 2 2 2 2 2 2 2 2 2 2 2 2 2 2 2 2 2 2 2 2 2 2 2 2 2 2 2 2 2 2 2 16 10" xfId="35363" xr:uid="{00000000-0005-0000-0000-0000FC220000}"/>
    <cellStyle name="Normal 2 2 2 2 2 2 2 2 2 2 2 2 2 2 2 2 2 2 2 2 2 2 2 2 2 2 2 2 2 2 2 2 2 2 2 2 2 2 2 2 2 2 2 2 2 2 2 2 2 2 2 2 2 2 16 2" xfId="8454" xr:uid="{00000000-0005-0000-0000-0000FD220000}"/>
    <cellStyle name="Normal 2 2 2 2 2 2 2 2 2 2 2 2 2 2 2 2 2 2 2 2 2 2 2 2 2 2 2 2 2 2 2 2 2 2 2 2 2 2 2 2 2 2 2 2 2 2 2 2 2 2 2 2 2 2 16 3" xfId="9042" xr:uid="{00000000-0005-0000-0000-0000FE220000}"/>
    <cellStyle name="Normal 2 2 2 2 2 2 2 2 2 2 2 2 2 2 2 2 2 2 2 2 2 2 2 2 2 2 2 2 2 2 2 2 2 2 2 2 2 2 2 2 2 2 2 2 2 2 2 2 2 2 2 2 2 2 16 4" xfId="12181" xr:uid="{00000000-0005-0000-0000-0000FF220000}"/>
    <cellStyle name="Normal 2 2 2 2 2 2 2 2 2 2 2 2 2 2 2 2 2 2 2 2 2 2 2 2 2 2 2 2 2 2 2 2 2 2 2 2 2 2 2 2 2 2 2 2 2 2 2 2 2 2 2 2 2 2 16 5" xfId="15317" xr:uid="{00000000-0005-0000-0000-000000230000}"/>
    <cellStyle name="Normal 2 2 2 2 2 2 2 2 2 2 2 2 2 2 2 2 2 2 2 2 2 2 2 2 2 2 2 2 2 2 2 2 2 2 2 2 2 2 2 2 2 2 2 2 2 2 2 2 2 2 2 2 2 2 16 6" xfId="18410" xr:uid="{00000000-0005-0000-0000-000001230000}"/>
    <cellStyle name="Normal 2 2 2 2 2 2 2 2 2 2 2 2 2 2 2 2 2 2 2 2 2 2 2 2 2 2 2 2 2 2 2 2 2 2 2 2 2 2 2 2 2 2 2 2 2 2 2 2 2 2 2 2 2 2 16 7" xfId="21445" xr:uid="{00000000-0005-0000-0000-000002230000}"/>
    <cellStyle name="Normal 2 2 2 2 2 2 2 2 2 2 2 2 2 2 2 2 2 2 2 2 2 2 2 2 2 2 2 2 2 2 2 2 2 2 2 2 2 2 2 2 2 2 2 2 2 2 2 2 2 2 2 2 2 2 16 8" xfId="32568" xr:uid="{00000000-0005-0000-0000-000003230000}"/>
    <cellStyle name="Normal 2 2 2 2 2 2 2 2 2 2 2 2 2 2 2 2 2 2 2 2 2 2 2 2 2 2 2 2 2 2 2 2 2 2 2 2 2 2 2 2 2 2 2 2 2 2 2 2 2 2 2 2 2 2 16 9" xfId="33972" xr:uid="{00000000-0005-0000-0000-000004230000}"/>
    <cellStyle name="Normal 2 2 2 2 2 2 2 2 2 2 2 2 2 2 2 2 2 2 2 2 2 2 2 2 2 2 2 2 2 2 2 2 2 2 2 2 2 2 2 2 2 2 2 2 2 2 2 2 2 2 2 2 2 2 16_Tabla M" xfId="36567" xr:uid="{00000000-0005-0000-0000-000005230000}"/>
    <cellStyle name="Normal 2 2 2 2 2 2 2 2 2 2 2 2 2 2 2 2 2 2 2 2 2 2 2 2 2 2 2 2 2 2 2 2 2 2 2 2 2 2 2 2 2 2 2 2 2 2 2 2 2 2 2 2 2 2 17" xfId="3842" xr:uid="{00000000-0005-0000-0000-000006230000}"/>
    <cellStyle name="Normal 2 2 2 2 2 2 2 2 2 2 2 2 2 2 2 2 2 2 2 2 2 2 2 2 2 2 2 2 2 2 2 2 2 2 2 2 2 2 2 2 2 2 2 2 2 2 2 2 2 2 2 2 2 2 17 10" xfId="34911" xr:uid="{00000000-0005-0000-0000-000007230000}"/>
    <cellStyle name="Normal 2 2 2 2 2 2 2 2 2 2 2 2 2 2 2 2 2 2 2 2 2 2 2 2 2 2 2 2 2 2 2 2 2 2 2 2 2 2 2 2 2 2 2 2 2 2 2 2 2 2 2 2 2 2 17 2" xfId="8455" xr:uid="{00000000-0005-0000-0000-000008230000}"/>
    <cellStyle name="Normal 2 2 2 2 2 2 2 2 2 2 2 2 2 2 2 2 2 2 2 2 2 2 2 2 2 2 2 2 2 2 2 2 2 2 2 2 2 2 2 2 2 2 2 2 2 2 2 2 2 2 2 2 2 2 17 3" xfId="9041" xr:uid="{00000000-0005-0000-0000-000009230000}"/>
    <cellStyle name="Normal 2 2 2 2 2 2 2 2 2 2 2 2 2 2 2 2 2 2 2 2 2 2 2 2 2 2 2 2 2 2 2 2 2 2 2 2 2 2 2 2 2 2 2 2 2 2 2 2 2 2 2 2 2 2 17 4" xfId="12180" xr:uid="{00000000-0005-0000-0000-00000A230000}"/>
    <cellStyle name="Normal 2 2 2 2 2 2 2 2 2 2 2 2 2 2 2 2 2 2 2 2 2 2 2 2 2 2 2 2 2 2 2 2 2 2 2 2 2 2 2 2 2 2 2 2 2 2 2 2 2 2 2 2 2 2 17 5" xfId="15316" xr:uid="{00000000-0005-0000-0000-00000B230000}"/>
    <cellStyle name="Normal 2 2 2 2 2 2 2 2 2 2 2 2 2 2 2 2 2 2 2 2 2 2 2 2 2 2 2 2 2 2 2 2 2 2 2 2 2 2 2 2 2 2 2 2 2 2 2 2 2 2 2 2 2 2 17 6" xfId="18409" xr:uid="{00000000-0005-0000-0000-00000C230000}"/>
    <cellStyle name="Normal 2 2 2 2 2 2 2 2 2 2 2 2 2 2 2 2 2 2 2 2 2 2 2 2 2 2 2 2 2 2 2 2 2 2 2 2 2 2 2 2 2 2 2 2 2 2 2 2 2 2 2 2 2 2 17 7" xfId="21444" xr:uid="{00000000-0005-0000-0000-00000D230000}"/>
    <cellStyle name="Normal 2 2 2 2 2 2 2 2 2 2 2 2 2 2 2 2 2 2 2 2 2 2 2 2 2 2 2 2 2 2 2 2 2 2 2 2 2 2 2 2 2 2 2 2 2 2 2 2 2 2 2 2 2 2 17 8" xfId="31618" xr:uid="{00000000-0005-0000-0000-00000E230000}"/>
    <cellStyle name="Normal 2 2 2 2 2 2 2 2 2 2 2 2 2 2 2 2 2 2 2 2 2 2 2 2 2 2 2 2 2 2 2 2 2 2 2 2 2 2 2 2 2 2 2 2 2 2 2 2 2 2 2 2 2 2 17 9" xfId="33215" xr:uid="{00000000-0005-0000-0000-00000F230000}"/>
    <cellStyle name="Normal 2 2 2 2 2 2 2 2 2 2 2 2 2 2 2 2 2 2 2 2 2 2 2 2 2 2 2 2 2 2 2 2 2 2 2 2 2 2 2 2 2 2 2 2 2 2 2 2 2 2 2 2 2 2 17_Tabla M" xfId="36568" xr:uid="{00000000-0005-0000-0000-000010230000}"/>
    <cellStyle name="Normal 2 2 2 2 2 2 2 2 2 2 2 2 2 2 2 2 2 2 2 2 2 2 2 2 2 2 2 2 2 2 2 2 2 2 2 2 2 2 2 2 2 2 2 2 2 2 2 2 2 2 2 2 2 2 18" xfId="3843" xr:uid="{00000000-0005-0000-0000-000011230000}"/>
    <cellStyle name="Normal 2 2 2 2 2 2 2 2 2 2 2 2 2 2 2 2 2 2 2 2 2 2 2 2 2 2 2 2 2 2 2 2 2 2 2 2 2 2 2 2 2 2 2 2 2 2 2 2 2 2 2 2 2 2 18 10" xfId="34458" xr:uid="{00000000-0005-0000-0000-000012230000}"/>
    <cellStyle name="Normal 2 2 2 2 2 2 2 2 2 2 2 2 2 2 2 2 2 2 2 2 2 2 2 2 2 2 2 2 2 2 2 2 2 2 2 2 2 2 2 2 2 2 2 2 2 2 2 2 2 2 2 2 2 2 18 2" xfId="8456" xr:uid="{00000000-0005-0000-0000-000013230000}"/>
    <cellStyle name="Normal 2 2 2 2 2 2 2 2 2 2 2 2 2 2 2 2 2 2 2 2 2 2 2 2 2 2 2 2 2 2 2 2 2 2 2 2 2 2 2 2 2 2 2 2 2 2 2 2 2 2 2 2 2 2 18 3" xfId="9040" xr:uid="{00000000-0005-0000-0000-000014230000}"/>
    <cellStyle name="Normal 2 2 2 2 2 2 2 2 2 2 2 2 2 2 2 2 2 2 2 2 2 2 2 2 2 2 2 2 2 2 2 2 2 2 2 2 2 2 2 2 2 2 2 2 2 2 2 2 2 2 2 2 2 2 18 4" xfId="12179" xr:uid="{00000000-0005-0000-0000-000015230000}"/>
    <cellStyle name="Normal 2 2 2 2 2 2 2 2 2 2 2 2 2 2 2 2 2 2 2 2 2 2 2 2 2 2 2 2 2 2 2 2 2 2 2 2 2 2 2 2 2 2 2 2 2 2 2 2 2 2 2 2 2 2 18 5" xfId="15315" xr:uid="{00000000-0005-0000-0000-000016230000}"/>
    <cellStyle name="Normal 2 2 2 2 2 2 2 2 2 2 2 2 2 2 2 2 2 2 2 2 2 2 2 2 2 2 2 2 2 2 2 2 2 2 2 2 2 2 2 2 2 2 2 2 2 2 2 2 2 2 2 2 2 2 18 6" xfId="18408" xr:uid="{00000000-0005-0000-0000-000017230000}"/>
    <cellStyle name="Normal 2 2 2 2 2 2 2 2 2 2 2 2 2 2 2 2 2 2 2 2 2 2 2 2 2 2 2 2 2 2 2 2 2 2 2 2 2 2 2 2 2 2 2 2 2 2 2 2 2 2 2 2 2 2 18 7" xfId="21443" xr:uid="{00000000-0005-0000-0000-000018230000}"/>
    <cellStyle name="Normal 2 2 2 2 2 2 2 2 2 2 2 2 2 2 2 2 2 2 2 2 2 2 2 2 2 2 2 2 2 2 2 2 2 2 2 2 2 2 2 2 2 2 2 2 2 2 2 2 2 2 2 2 2 2 18 8" xfId="30504" xr:uid="{00000000-0005-0000-0000-000019230000}"/>
    <cellStyle name="Normal 2 2 2 2 2 2 2 2 2 2 2 2 2 2 2 2 2 2 2 2 2 2 2 2 2 2 2 2 2 2 2 2 2 2 2 2 2 2 2 2 2 2 2 2 2 2 2 2 2 2 2 2 2 2 18 9" xfId="26983" xr:uid="{00000000-0005-0000-0000-00001A230000}"/>
    <cellStyle name="Normal 2 2 2 2 2 2 2 2 2 2 2 2 2 2 2 2 2 2 2 2 2 2 2 2 2 2 2 2 2 2 2 2 2 2 2 2 2 2 2 2 2 2 2 2 2 2 2 2 2 2 2 2 2 2 18_Tabla M" xfId="36569" xr:uid="{00000000-0005-0000-0000-00001B230000}"/>
    <cellStyle name="Normal 2 2 2 2 2 2 2 2 2 2 2 2 2 2 2 2 2 2 2 2 2 2 2 2 2 2 2 2 2 2 2 2 2 2 2 2 2 2 2 2 2 2 2 2 2 2 2 2 2 2 2 2 2 2 19" xfId="3844" xr:uid="{00000000-0005-0000-0000-00001C230000}"/>
    <cellStyle name="Normal 2 2 2 2 2 2 2 2 2 2 2 2 2 2 2 2 2 2 2 2 2 2 2 2 2 2 2 2 2 2 2 2 2 2 2 2 2 2 2 2 2 2 2 2 2 2 2 2 2 2 2 2 2 2 19 10" xfId="31071" xr:uid="{00000000-0005-0000-0000-00001D230000}"/>
    <cellStyle name="Normal 2 2 2 2 2 2 2 2 2 2 2 2 2 2 2 2 2 2 2 2 2 2 2 2 2 2 2 2 2 2 2 2 2 2 2 2 2 2 2 2 2 2 2 2 2 2 2 2 2 2 2 2 2 2 19 2" xfId="8457" xr:uid="{00000000-0005-0000-0000-00001E230000}"/>
    <cellStyle name="Normal 2 2 2 2 2 2 2 2 2 2 2 2 2 2 2 2 2 2 2 2 2 2 2 2 2 2 2 2 2 2 2 2 2 2 2 2 2 2 2 2 2 2 2 2 2 2 2 2 2 2 2 2 2 2 19 3" xfId="9039" xr:uid="{00000000-0005-0000-0000-00001F230000}"/>
    <cellStyle name="Normal 2 2 2 2 2 2 2 2 2 2 2 2 2 2 2 2 2 2 2 2 2 2 2 2 2 2 2 2 2 2 2 2 2 2 2 2 2 2 2 2 2 2 2 2 2 2 2 2 2 2 2 2 2 2 19 4" xfId="12178" xr:uid="{00000000-0005-0000-0000-000020230000}"/>
    <cellStyle name="Normal 2 2 2 2 2 2 2 2 2 2 2 2 2 2 2 2 2 2 2 2 2 2 2 2 2 2 2 2 2 2 2 2 2 2 2 2 2 2 2 2 2 2 2 2 2 2 2 2 2 2 2 2 2 2 19 5" xfId="15314" xr:uid="{00000000-0005-0000-0000-000021230000}"/>
    <cellStyle name="Normal 2 2 2 2 2 2 2 2 2 2 2 2 2 2 2 2 2 2 2 2 2 2 2 2 2 2 2 2 2 2 2 2 2 2 2 2 2 2 2 2 2 2 2 2 2 2 2 2 2 2 2 2 2 2 19 6" xfId="18407" xr:uid="{00000000-0005-0000-0000-000022230000}"/>
    <cellStyle name="Normal 2 2 2 2 2 2 2 2 2 2 2 2 2 2 2 2 2 2 2 2 2 2 2 2 2 2 2 2 2 2 2 2 2 2 2 2 2 2 2 2 2 2 2 2 2 2 2 2 2 2 2 2 2 2 19 7" xfId="21442" xr:uid="{00000000-0005-0000-0000-000023230000}"/>
    <cellStyle name="Normal 2 2 2 2 2 2 2 2 2 2 2 2 2 2 2 2 2 2 2 2 2 2 2 2 2 2 2 2 2 2 2 2 2 2 2 2 2 2 2 2 2 2 2 2 2 2 2 2 2 2 2 2 2 2 19 8" xfId="29335" xr:uid="{00000000-0005-0000-0000-000024230000}"/>
    <cellStyle name="Normal 2 2 2 2 2 2 2 2 2 2 2 2 2 2 2 2 2 2 2 2 2 2 2 2 2 2 2 2 2 2 2 2 2 2 2 2 2 2 2 2 2 2 2 2 2 2 2 2 2 2 2 2 2 2 19 9" xfId="28359" xr:uid="{00000000-0005-0000-0000-000025230000}"/>
    <cellStyle name="Normal 2 2 2 2 2 2 2 2 2 2 2 2 2 2 2 2 2 2 2 2 2 2 2 2 2 2 2 2 2 2 2 2 2 2 2 2 2 2 2 2 2 2 2 2 2 2 2 2 2 2 2 2 2 2 19_Tabla M" xfId="36570" xr:uid="{00000000-0005-0000-0000-000026230000}"/>
    <cellStyle name="Normal 2 2 2 2 2 2 2 2 2 2 2 2 2 2 2 2 2 2 2 2 2 2 2 2 2 2 2 2 2 2 2 2 2 2 2 2 2 2 2 2 2 2 2 2 2 2 2 2 2 2 2 2 2 2 2" xfId="3845" xr:uid="{00000000-0005-0000-0000-000027230000}"/>
    <cellStyle name="Normal 2 2 2 2 2 2 2 2 2 2 2 2 2 2 2 2 2 2 2 2 2 2 2 2 2 2 2 2 2 2 2 2 2 2 2 2 2 2 2 2 2 2 2 2 2 2 2 2 2 2 2 2 2 2 2 10" xfId="3846" xr:uid="{00000000-0005-0000-0000-000028230000}"/>
    <cellStyle name="Normal 2 2 2 2 2 2 2 2 2 2 2 2 2 2 2 2 2 2 2 2 2 2 2 2 2 2 2 2 2 2 2 2 2 2 2 2 2 2 2 2 2 2 2 2 2 2 2 2 2 2 2 2 2 2 2 11" xfId="3847" xr:uid="{00000000-0005-0000-0000-000029230000}"/>
    <cellStyle name="Normal 2 2 2 2 2 2 2 2 2 2 2 2 2 2 2 2 2 2 2 2 2 2 2 2 2 2 2 2 2 2 2 2 2 2 2 2 2 2 2 2 2 2 2 2 2 2 2 2 2 2 2 2 2 2 2 12" xfId="3848" xr:uid="{00000000-0005-0000-0000-00002A230000}"/>
    <cellStyle name="Normal 2 2 2 2 2 2 2 2 2 2 2 2 2 2 2 2 2 2 2 2 2 2 2 2 2 2 2 2 2 2 2 2 2 2 2 2 2 2 2 2 2 2 2 2 2 2 2 2 2 2 2 2 2 2 2 13" xfId="3849" xr:uid="{00000000-0005-0000-0000-00002B230000}"/>
    <cellStyle name="Normal 2 2 2 2 2 2 2 2 2 2 2 2 2 2 2 2 2 2 2 2 2 2 2 2 2 2 2 2 2 2 2 2 2 2 2 2 2 2 2 2 2 2 2 2 2 2 2 2 2 2 2 2 2 2 2 14" xfId="3850" xr:uid="{00000000-0005-0000-0000-00002C230000}"/>
    <cellStyle name="Normal 2 2 2 2 2 2 2 2 2 2 2 2 2 2 2 2 2 2 2 2 2 2 2 2 2 2 2 2 2 2 2 2 2 2 2 2 2 2 2 2 2 2 2 2 2 2 2 2 2 2 2 2 2 2 2 15" xfId="3851" xr:uid="{00000000-0005-0000-0000-00002D230000}"/>
    <cellStyle name="Normal 2 2 2 2 2 2 2 2 2 2 2 2 2 2 2 2 2 2 2 2 2 2 2 2 2 2 2 2 2 2 2 2 2 2 2 2 2 2 2 2 2 2 2 2 2 2 2 2 2 2 2 2 2 2 2 16" xfId="3852" xr:uid="{00000000-0005-0000-0000-00002E230000}"/>
    <cellStyle name="Normal 2 2 2 2 2 2 2 2 2 2 2 2 2 2 2 2 2 2 2 2 2 2 2 2 2 2 2 2 2 2 2 2 2 2 2 2 2 2 2 2 2 2 2 2 2 2 2 2 2 2 2 2 2 2 2 17" xfId="3853" xr:uid="{00000000-0005-0000-0000-00002F230000}"/>
    <cellStyle name="Normal 2 2 2 2 2 2 2 2 2 2 2 2 2 2 2 2 2 2 2 2 2 2 2 2 2 2 2 2 2 2 2 2 2 2 2 2 2 2 2 2 2 2 2 2 2 2 2 2 2 2 2 2 2 2 2 18" xfId="3854" xr:uid="{00000000-0005-0000-0000-000030230000}"/>
    <cellStyle name="Normal 2 2 2 2 2 2 2 2 2 2 2 2 2 2 2 2 2 2 2 2 2 2 2 2 2 2 2 2 2 2 2 2 2 2 2 2 2 2 2 2 2 2 2 2 2 2 2 2 2 2 2 2 2 2 2 19" xfId="3855" xr:uid="{00000000-0005-0000-0000-000031230000}"/>
    <cellStyle name="Normal 2 2 2 2 2 2 2 2 2 2 2 2 2 2 2 2 2 2 2 2 2 2 2 2 2 2 2 2 2 2 2 2 2 2 2 2 2 2 2 2 2 2 2 2 2 2 2 2 2 2 2 2 2 2 2 2" xfId="3856" xr:uid="{00000000-0005-0000-0000-000032230000}"/>
    <cellStyle name="Normal 2 2 2 2 2 2 2 2 2 2 2 2 2 2 2 2 2 2 2 2 2 2 2 2 2 2 2 2 2 2 2 2 2 2 2 2 2 2 2 2 2 2 2 2 2 2 2 2 2 2 2 2 2 2 2 2 10" xfId="3857" xr:uid="{00000000-0005-0000-0000-000033230000}"/>
    <cellStyle name="Normal 2 2 2 2 2 2 2 2 2 2 2 2 2 2 2 2 2 2 2 2 2 2 2 2 2 2 2 2 2 2 2 2 2 2 2 2 2 2 2 2 2 2 2 2 2 2 2 2 2 2 2 2 2 2 2 2 10 10" xfId="34457" xr:uid="{00000000-0005-0000-0000-000034230000}"/>
    <cellStyle name="Normal 2 2 2 2 2 2 2 2 2 2 2 2 2 2 2 2 2 2 2 2 2 2 2 2 2 2 2 2 2 2 2 2 2 2 2 2 2 2 2 2 2 2 2 2 2 2 2 2 2 2 2 2 2 2 2 2 10 2" xfId="8470" xr:uid="{00000000-0005-0000-0000-000035230000}"/>
    <cellStyle name="Normal 2 2 2 2 2 2 2 2 2 2 2 2 2 2 2 2 2 2 2 2 2 2 2 2 2 2 2 2 2 2 2 2 2 2 2 2 2 2 2 2 2 2 2 2 2 2 2 2 2 2 2 2 2 2 2 2 10 3" xfId="8996" xr:uid="{00000000-0005-0000-0000-000036230000}"/>
    <cellStyle name="Normal 2 2 2 2 2 2 2 2 2 2 2 2 2 2 2 2 2 2 2 2 2 2 2 2 2 2 2 2 2 2 2 2 2 2 2 2 2 2 2 2 2 2 2 2 2 2 2 2 2 2 2 2 2 2 2 2 10 4" xfId="12135" xr:uid="{00000000-0005-0000-0000-000037230000}"/>
    <cellStyle name="Normal 2 2 2 2 2 2 2 2 2 2 2 2 2 2 2 2 2 2 2 2 2 2 2 2 2 2 2 2 2 2 2 2 2 2 2 2 2 2 2 2 2 2 2 2 2 2 2 2 2 2 2 2 2 2 2 2 10 5" xfId="15276" xr:uid="{00000000-0005-0000-0000-000038230000}"/>
    <cellStyle name="Normal 2 2 2 2 2 2 2 2 2 2 2 2 2 2 2 2 2 2 2 2 2 2 2 2 2 2 2 2 2 2 2 2 2 2 2 2 2 2 2 2 2 2 2 2 2 2 2 2 2 2 2 2 2 2 2 2 10 6" xfId="18371" xr:uid="{00000000-0005-0000-0000-000039230000}"/>
    <cellStyle name="Normal 2 2 2 2 2 2 2 2 2 2 2 2 2 2 2 2 2 2 2 2 2 2 2 2 2 2 2 2 2 2 2 2 2 2 2 2 2 2 2 2 2 2 2 2 2 2 2 2 2 2 2 2 2 2 2 2 10 7" xfId="21409" xr:uid="{00000000-0005-0000-0000-00003A230000}"/>
    <cellStyle name="Normal 2 2 2 2 2 2 2 2 2 2 2 2 2 2 2 2 2 2 2 2 2 2 2 2 2 2 2 2 2 2 2 2 2 2 2 2 2 2 2 2 2 2 2 2 2 2 2 2 2 2 2 2 2 2 2 2 10 8" xfId="31617" xr:uid="{00000000-0005-0000-0000-00003B230000}"/>
    <cellStyle name="Normal 2 2 2 2 2 2 2 2 2 2 2 2 2 2 2 2 2 2 2 2 2 2 2 2 2 2 2 2 2 2 2 2 2 2 2 2 2 2 2 2 2 2 2 2 2 2 2 2 2 2 2 2 2 2 2 2 10 9" xfId="33214" xr:uid="{00000000-0005-0000-0000-00003C230000}"/>
    <cellStyle name="Normal 2 2 2 2 2 2 2 2 2 2 2 2 2 2 2 2 2 2 2 2 2 2 2 2 2 2 2 2 2 2 2 2 2 2 2 2 2 2 2 2 2 2 2 2 2 2 2 2 2 2 2 2 2 2 2 2 10_Tabla M" xfId="36573" xr:uid="{00000000-0005-0000-0000-00003D230000}"/>
    <cellStyle name="Normal 2 2 2 2 2 2 2 2 2 2 2 2 2 2 2 2 2 2 2 2 2 2 2 2 2 2 2 2 2 2 2 2 2 2 2 2 2 2 2 2 2 2 2 2 2 2 2 2 2 2 2 2 2 2 2 2 11" xfId="3858" xr:uid="{00000000-0005-0000-0000-00003E230000}"/>
    <cellStyle name="Normal 2 2 2 2 2 2 2 2 2 2 2 2 2 2 2 2 2 2 2 2 2 2 2 2 2 2 2 2 2 2 2 2 2 2 2 2 2 2 2 2 2 2 2 2 2 2 2 2 2 2 2 2 2 2 2 2 11 10" xfId="31857" xr:uid="{00000000-0005-0000-0000-00003F230000}"/>
    <cellStyle name="Normal 2 2 2 2 2 2 2 2 2 2 2 2 2 2 2 2 2 2 2 2 2 2 2 2 2 2 2 2 2 2 2 2 2 2 2 2 2 2 2 2 2 2 2 2 2 2 2 2 2 2 2 2 2 2 2 2 11 2" xfId="8471" xr:uid="{00000000-0005-0000-0000-000040230000}"/>
    <cellStyle name="Normal 2 2 2 2 2 2 2 2 2 2 2 2 2 2 2 2 2 2 2 2 2 2 2 2 2 2 2 2 2 2 2 2 2 2 2 2 2 2 2 2 2 2 2 2 2 2 2 2 2 2 2 2 2 2 2 2 11 3" xfId="8995" xr:uid="{00000000-0005-0000-0000-000041230000}"/>
    <cellStyle name="Normal 2 2 2 2 2 2 2 2 2 2 2 2 2 2 2 2 2 2 2 2 2 2 2 2 2 2 2 2 2 2 2 2 2 2 2 2 2 2 2 2 2 2 2 2 2 2 2 2 2 2 2 2 2 2 2 2 11 4" xfId="7537" xr:uid="{00000000-0005-0000-0000-000042230000}"/>
    <cellStyle name="Normal 2 2 2 2 2 2 2 2 2 2 2 2 2 2 2 2 2 2 2 2 2 2 2 2 2 2 2 2 2 2 2 2 2 2 2 2 2 2 2 2 2 2 2 2 2 2 2 2 2 2 2 2 2 2 2 2 11 5" xfId="10748" xr:uid="{00000000-0005-0000-0000-000043230000}"/>
    <cellStyle name="Normal 2 2 2 2 2 2 2 2 2 2 2 2 2 2 2 2 2 2 2 2 2 2 2 2 2 2 2 2 2 2 2 2 2 2 2 2 2 2 2 2 2 2 2 2 2 2 2 2 2 2 2 2 2 2 2 2 11 6" xfId="13889" xr:uid="{00000000-0005-0000-0000-000044230000}"/>
    <cellStyle name="Normal 2 2 2 2 2 2 2 2 2 2 2 2 2 2 2 2 2 2 2 2 2 2 2 2 2 2 2 2 2 2 2 2 2 2 2 2 2 2 2 2 2 2 2 2 2 2 2 2 2 2 2 2 2 2 2 2 11 7" xfId="16984" xr:uid="{00000000-0005-0000-0000-000045230000}"/>
    <cellStyle name="Normal 2 2 2 2 2 2 2 2 2 2 2 2 2 2 2 2 2 2 2 2 2 2 2 2 2 2 2 2 2 2 2 2 2 2 2 2 2 2 2 2 2 2 2 2 2 2 2 2 2 2 2 2 2 2 2 2 11 8" xfId="30503" xr:uid="{00000000-0005-0000-0000-000046230000}"/>
    <cellStyle name="Normal 2 2 2 2 2 2 2 2 2 2 2 2 2 2 2 2 2 2 2 2 2 2 2 2 2 2 2 2 2 2 2 2 2 2 2 2 2 2 2 2 2 2 2 2 2 2 2 2 2 2 2 2 2 2 2 2 11 9" xfId="29711" xr:uid="{00000000-0005-0000-0000-000047230000}"/>
    <cellStyle name="Normal 2 2 2 2 2 2 2 2 2 2 2 2 2 2 2 2 2 2 2 2 2 2 2 2 2 2 2 2 2 2 2 2 2 2 2 2 2 2 2 2 2 2 2 2 2 2 2 2 2 2 2 2 2 2 2 2 11_Tabla M" xfId="36574" xr:uid="{00000000-0005-0000-0000-000048230000}"/>
    <cellStyle name="Normal 2 2 2 2 2 2 2 2 2 2 2 2 2 2 2 2 2 2 2 2 2 2 2 2 2 2 2 2 2 2 2 2 2 2 2 2 2 2 2 2 2 2 2 2 2 2 2 2 2 2 2 2 2 2 2 2 12" xfId="3859" xr:uid="{00000000-0005-0000-0000-000049230000}"/>
    <cellStyle name="Normal 2 2 2 2 2 2 2 2 2 2 2 2 2 2 2 2 2 2 2 2 2 2 2 2 2 2 2 2 2 2 2 2 2 2 2 2 2 2 2 2 2 2 2 2 2 2 2 2 2 2 2 2 2 2 2 2 12 10" xfId="29973" xr:uid="{00000000-0005-0000-0000-00004A230000}"/>
    <cellStyle name="Normal 2 2 2 2 2 2 2 2 2 2 2 2 2 2 2 2 2 2 2 2 2 2 2 2 2 2 2 2 2 2 2 2 2 2 2 2 2 2 2 2 2 2 2 2 2 2 2 2 2 2 2 2 2 2 2 2 12 2" xfId="8472" xr:uid="{00000000-0005-0000-0000-00004B230000}"/>
    <cellStyle name="Normal 2 2 2 2 2 2 2 2 2 2 2 2 2 2 2 2 2 2 2 2 2 2 2 2 2 2 2 2 2 2 2 2 2 2 2 2 2 2 2 2 2 2 2 2 2 2 2 2 2 2 2 2 2 2 2 2 12 3" xfId="8994" xr:uid="{00000000-0005-0000-0000-00004C230000}"/>
    <cellStyle name="Normal 2 2 2 2 2 2 2 2 2 2 2 2 2 2 2 2 2 2 2 2 2 2 2 2 2 2 2 2 2 2 2 2 2 2 2 2 2 2 2 2 2 2 2 2 2 2 2 2 2 2 2 2 2 2 2 2 12 4" xfId="7871" xr:uid="{00000000-0005-0000-0000-00004D230000}"/>
    <cellStyle name="Normal 2 2 2 2 2 2 2 2 2 2 2 2 2 2 2 2 2 2 2 2 2 2 2 2 2 2 2 2 2 2 2 2 2 2 2 2 2 2 2 2 2 2 2 2 2 2 2 2 2 2 2 2 2 2 2 2 12 5" xfId="10221" xr:uid="{00000000-0005-0000-0000-00004E230000}"/>
    <cellStyle name="Normal 2 2 2 2 2 2 2 2 2 2 2 2 2 2 2 2 2 2 2 2 2 2 2 2 2 2 2 2 2 2 2 2 2 2 2 2 2 2 2 2 2 2 2 2 2 2 2 2 2 2 2 2 2 2 2 2 12 6" xfId="13362" xr:uid="{00000000-0005-0000-0000-00004F230000}"/>
    <cellStyle name="Normal 2 2 2 2 2 2 2 2 2 2 2 2 2 2 2 2 2 2 2 2 2 2 2 2 2 2 2 2 2 2 2 2 2 2 2 2 2 2 2 2 2 2 2 2 2 2 2 2 2 2 2 2 2 2 2 2 12 7" xfId="16457" xr:uid="{00000000-0005-0000-0000-000050230000}"/>
    <cellStyle name="Normal 2 2 2 2 2 2 2 2 2 2 2 2 2 2 2 2 2 2 2 2 2 2 2 2 2 2 2 2 2 2 2 2 2 2 2 2 2 2 2 2 2 2 2 2 2 2 2 2 2 2 2 2 2 2 2 2 12 8" xfId="29334" xr:uid="{00000000-0005-0000-0000-000051230000}"/>
    <cellStyle name="Normal 2 2 2 2 2 2 2 2 2 2 2 2 2 2 2 2 2 2 2 2 2 2 2 2 2 2 2 2 2 2 2 2 2 2 2 2 2 2 2 2 2 2 2 2 2 2 2 2 2 2 2 2 2 2 2 2 12 9" xfId="31770" xr:uid="{00000000-0005-0000-0000-000052230000}"/>
    <cellStyle name="Normal 2 2 2 2 2 2 2 2 2 2 2 2 2 2 2 2 2 2 2 2 2 2 2 2 2 2 2 2 2 2 2 2 2 2 2 2 2 2 2 2 2 2 2 2 2 2 2 2 2 2 2 2 2 2 2 2 12_Tabla M" xfId="36575" xr:uid="{00000000-0005-0000-0000-000053230000}"/>
    <cellStyle name="Normal 2 2 2 2 2 2 2 2 2 2 2 2 2 2 2 2 2 2 2 2 2 2 2 2 2 2 2 2 2 2 2 2 2 2 2 2 2 2 2 2 2 2 2 2 2 2 2 2 2 2 2 2 2 2 2 2 13" xfId="3860" xr:uid="{00000000-0005-0000-0000-000054230000}"/>
    <cellStyle name="Normal 2 2 2 2 2 2 2 2 2 2 2 2 2 2 2 2 2 2 2 2 2 2 2 2 2 2 2 2 2 2 2 2 2 2 2 2 2 2 2 2 2 2 2 2 2 2 2 2 2 2 2 2 2 2 2 2 13 10" xfId="33418" xr:uid="{00000000-0005-0000-0000-000055230000}"/>
    <cellStyle name="Normal 2 2 2 2 2 2 2 2 2 2 2 2 2 2 2 2 2 2 2 2 2 2 2 2 2 2 2 2 2 2 2 2 2 2 2 2 2 2 2 2 2 2 2 2 2 2 2 2 2 2 2 2 2 2 2 2 13 2" xfId="8473" xr:uid="{00000000-0005-0000-0000-000056230000}"/>
    <cellStyle name="Normal 2 2 2 2 2 2 2 2 2 2 2 2 2 2 2 2 2 2 2 2 2 2 2 2 2 2 2 2 2 2 2 2 2 2 2 2 2 2 2 2 2 2 2 2 2 2 2 2 2 2 2 2 2 2 2 2 13 3" xfId="8993" xr:uid="{00000000-0005-0000-0000-000057230000}"/>
    <cellStyle name="Normal 2 2 2 2 2 2 2 2 2 2 2 2 2 2 2 2 2 2 2 2 2 2 2 2 2 2 2 2 2 2 2 2 2 2 2 2 2 2 2 2 2 2 2 2 2 2 2 2 2 2 2 2 2 2 2 2 13 4" xfId="7872" xr:uid="{00000000-0005-0000-0000-000058230000}"/>
    <cellStyle name="Normal 2 2 2 2 2 2 2 2 2 2 2 2 2 2 2 2 2 2 2 2 2 2 2 2 2 2 2 2 2 2 2 2 2 2 2 2 2 2 2 2 2 2 2 2 2 2 2 2 2 2 2 2 2 2 2 2 13 5" xfId="10220" xr:uid="{00000000-0005-0000-0000-000059230000}"/>
    <cellStyle name="Normal 2 2 2 2 2 2 2 2 2 2 2 2 2 2 2 2 2 2 2 2 2 2 2 2 2 2 2 2 2 2 2 2 2 2 2 2 2 2 2 2 2 2 2 2 2 2 2 2 2 2 2 2 2 2 2 2 13 6" xfId="13361" xr:uid="{00000000-0005-0000-0000-00005A230000}"/>
    <cellStyle name="Normal 2 2 2 2 2 2 2 2 2 2 2 2 2 2 2 2 2 2 2 2 2 2 2 2 2 2 2 2 2 2 2 2 2 2 2 2 2 2 2 2 2 2 2 2 2 2 2 2 2 2 2 2 2 2 2 2 13 7" xfId="16456" xr:uid="{00000000-0005-0000-0000-00005B230000}"/>
    <cellStyle name="Normal 2 2 2 2 2 2 2 2 2 2 2 2 2 2 2 2 2 2 2 2 2 2 2 2 2 2 2 2 2 2 2 2 2 2 2 2 2 2 2 2 2 2 2 2 2 2 2 2 2 2 2 2 2 2 2 2 13 8" xfId="28202" xr:uid="{00000000-0005-0000-0000-00005C230000}"/>
    <cellStyle name="Normal 2 2 2 2 2 2 2 2 2 2 2 2 2 2 2 2 2 2 2 2 2 2 2 2 2 2 2 2 2 2 2 2 2 2 2 2 2 2 2 2 2 2 2 2 2 2 2 2 2 2 2 2 2 2 2 2 13 9" xfId="29752" xr:uid="{00000000-0005-0000-0000-00005D230000}"/>
    <cellStyle name="Normal 2 2 2 2 2 2 2 2 2 2 2 2 2 2 2 2 2 2 2 2 2 2 2 2 2 2 2 2 2 2 2 2 2 2 2 2 2 2 2 2 2 2 2 2 2 2 2 2 2 2 2 2 2 2 2 2 13_Tabla M" xfId="36576" xr:uid="{00000000-0005-0000-0000-00005E230000}"/>
    <cellStyle name="Normal 2 2 2 2 2 2 2 2 2 2 2 2 2 2 2 2 2 2 2 2 2 2 2 2 2 2 2 2 2 2 2 2 2 2 2 2 2 2 2 2 2 2 2 2 2 2 2 2 2 2 2 2 2 2 2 2 14" xfId="3861" xr:uid="{00000000-0005-0000-0000-00005F230000}"/>
    <cellStyle name="Normal 2 2 2 2 2 2 2 2 2 2 2 2 2 2 2 2 2 2 2 2 2 2 2 2 2 2 2 2 2 2 2 2 2 2 2 2 2 2 2 2 2 2 2 2 2 2 2 2 2 2 2 2 2 2 2 2 14 10" xfId="35837" xr:uid="{00000000-0005-0000-0000-000060230000}"/>
    <cellStyle name="Normal 2 2 2 2 2 2 2 2 2 2 2 2 2 2 2 2 2 2 2 2 2 2 2 2 2 2 2 2 2 2 2 2 2 2 2 2 2 2 2 2 2 2 2 2 2 2 2 2 2 2 2 2 2 2 2 2 14 2" xfId="8474" xr:uid="{00000000-0005-0000-0000-000061230000}"/>
    <cellStyle name="Normal 2 2 2 2 2 2 2 2 2 2 2 2 2 2 2 2 2 2 2 2 2 2 2 2 2 2 2 2 2 2 2 2 2 2 2 2 2 2 2 2 2 2 2 2 2 2 2 2 2 2 2 2 2 2 2 2 14 3" xfId="8992" xr:uid="{00000000-0005-0000-0000-000062230000}"/>
    <cellStyle name="Normal 2 2 2 2 2 2 2 2 2 2 2 2 2 2 2 2 2 2 2 2 2 2 2 2 2 2 2 2 2 2 2 2 2 2 2 2 2 2 2 2 2 2 2 2 2 2 2 2 2 2 2 2 2 2 2 2 14 4" xfId="7873" xr:uid="{00000000-0005-0000-0000-000063230000}"/>
    <cellStyle name="Normal 2 2 2 2 2 2 2 2 2 2 2 2 2 2 2 2 2 2 2 2 2 2 2 2 2 2 2 2 2 2 2 2 2 2 2 2 2 2 2 2 2 2 2 2 2 2 2 2 2 2 2 2 2 2 2 2 14 5" xfId="10219" xr:uid="{00000000-0005-0000-0000-000064230000}"/>
    <cellStyle name="Normal 2 2 2 2 2 2 2 2 2 2 2 2 2 2 2 2 2 2 2 2 2 2 2 2 2 2 2 2 2 2 2 2 2 2 2 2 2 2 2 2 2 2 2 2 2 2 2 2 2 2 2 2 2 2 2 2 14 6" xfId="13360" xr:uid="{00000000-0005-0000-0000-000065230000}"/>
    <cellStyle name="Normal 2 2 2 2 2 2 2 2 2 2 2 2 2 2 2 2 2 2 2 2 2 2 2 2 2 2 2 2 2 2 2 2 2 2 2 2 2 2 2 2 2 2 2 2 2 2 2 2 2 2 2 2 2 2 2 2 14 7" xfId="16455" xr:uid="{00000000-0005-0000-0000-000066230000}"/>
    <cellStyle name="Normal 2 2 2 2 2 2 2 2 2 2 2 2 2 2 2 2 2 2 2 2 2 2 2 2 2 2 2 2 2 2 2 2 2 2 2 2 2 2 2 2 2 2 2 2 2 2 2 2 2 2 2 2 2 2 2 2 14 8" xfId="32566" xr:uid="{00000000-0005-0000-0000-000067230000}"/>
    <cellStyle name="Normal 2 2 2 2 2 2 2 2 2 2 2 2 2 2 2 2 2 2 2 2 2 2 2 2 2 2 2 2 2 2 2 2 2 2 2 2 2 2 2 2 2 2 2 2 2 2 2 2 2 2 2 2 2 2 2 2 14 9" xfId="33970" xr:uid="{00000000-0005-0000-0000-000068230000}"/>
    <cellStyle name="Normal 2 2 2 2 2 2 2 2 2 2 2 2 2 2 2 2 2 2 2 2 2 2 2 2 2 2 2 2 2 2 2 2 2 2 2 2 2 2 2 2 2 2 2 2 2 2 2 2 2 2 2 2 2 2 2 2 14_Tabla M" xfId="36577" xr:uid="{00000000-0005-0000-0000-000069230000}"/>
    <cellStyle name="Normal 2 2 2 2 2 2 2 2 2 2 2 2 2 2 2 2 2 2 2 2 2 2 2 2 2 2 2 2 2 2 2 2 2 2 2 2 2 2 2 2 2 2 2 2 2 2 2 2 2 2 2 2 2 2 2 2 15" xfId="3862" xr:uid="{00000000-0005-0000-0000-00006A230000}"/>
    <cellStyle name="Normal 2 2 2 2 2 2 2 2 2 2 2 2 2 2 2 2 2 2 2 2 2 2 2 2 2 2 2 2 2 2 2 2 2 2 2 2 2 2 2 2 2 2 2 2 2 2 2 2 2 2 2 2 2 2 2 2 15 10" xfId="35362" xr:uid="{00000000-0005-0000-0000-00006B230000}"/>
    <cellStyle name="Normal 2 2 2 2 2 2 2 2 2 2 2 2 2 2 2 2 2 2 2 2 2 2 2 2 2 2 2 2 2 2 2 2 2 2 2 2 2 2 2 2 2 2 2 2 2 2 2 2 2 2 2 2 2 2 2 2 15 2" xfId="8475" xr:uid="{00000000-0005-0000-0000-00006C230000}"/>
    <cellStyle name="Normal 2 2 2 2 2 2 2 2 2 2 2 2 2 2 2 2 2 2 2 2 2 2 2 2 2 2 2 2 2 2 2 2 2 2 2 2 2 2 2 2 2 2 2 2 2 2 2 2 2 2 2 2 2 2 2 2 15 3" xfId="8991" xr:uid="{00000000-0005-0000-0000-00006D230000}"/>
    <cellStyle name="Normal 2 2 2 2 2 2 2 2 2 2 2 2 2 2 2 2 2 2 2 2 2 2 2 2 2 2 2 2 2 2 2 2 2 2 2 2 2 2 2 2 2 2 2 2 2 2 2 2 2 2 2 2 2 2 2 2 15 4" xfId="7874" xr:uid="{00000000-0005-0000-0000-00006E230000}"/>
    <cellStyle name="Normal 2 2 2 2 2 2 2 2 2 2 2 2 2 2 2 2 2 2 2 2 2 2 2 2 2 2 2 2 2 2 2 2 2 2 2 2 2 2 2 2 2 2 2 2 2 2 2 2 2 2 2 2 2 2 2 2 15 5" xfId="10218" xr:uid="{00000000-0005-0000-0000-00006F230000}"/>
    <cellStyle name="Normal 2 2 2 2 2 2 2 2 2 2 2 2 2 2 2 2 2 2 2 2 2 2 2 2 2 2 2 2 2 2 2 2 2 2 2 2 2 2 2 2 2 2 2 2 2 2 2 2 2 2 2 2 2 2 2 2 15 6" xfId="13359" xr:uid="{00000000-0005-0000-0000-000070230000}"/>
    <cellStyle name="Normal 2 2 2 2 2 2 2 2 2 2 2 2 2 2 2 2 2 2 2 2 2 2 2 2 2 2 2 2 2 2 2 2 2 2 2 2 2 2 2 2 2 2 2 2 2 2 2 2 2 2 2 2 2 2 2 2 15 7" xfId="16454" xr:uid="{00000000-0005-0000-0000-000071230000}"/>
    <cellStyle name="Normal 2 2 2 2 2 2 2 2 2 2 2 2 2 2 2 2 2 2 2 2 2 2 2 2 2 2 2 2 2 2 2 2 2 2 2 2 2 2 2 2 2 2 2 2 2 2 2 2 2 2 2 2 2 2 2 2 15 8" xfId="31616" xr:uid="{00000000-0005-0000-0000-000072230000}"/>
    <cellStyle name="Normal 2 2 2 2 2 2 2 2 2 2 2 2 2 2 2 2 2 2 2 2 2 2 2 2 2 2 2 2 2 2 2 2 2 2 2 2 2 2 2 2 2 2 2 2 2 2 2 2 2 2 2 2 2 2 2 2 15 9" xfId="33213" xr:uid="{00000000-0005-0000-0000-000073230000}"/>
    <cellStyle name="Normal 2 2 2 2 2 2 2 2 2 2 2 2 2 2 2 2 2 2 2 2 2 2 2 2 2 2 2 2 2 2 2 2 2 2 2 2 2 2 2 2 2 2 2 2 2 2 2 2 2 2 2 2 2 2 2 2 15_Tabla M" xfId="36578" xr:uid="{00000000-0005-0000-0000-000074230000}"/>
    <cellStyle name="Normal 2 2 2 2 2 2 2 2 2 2 2 2 2 2 2 2 2 2 2 2 2 2 2 2 2 2 2 2 2 2 2 2 2 2 2 2 2 2 2 2 2 2 2 2 2 2 2 2 2 2 2 2 2 2 2 2 16" xfId="3863" xr:uid="{00000000-0005-0000-0000-000075230000}"/>
    <cellStyle name="Normal 2 2 2 2 2 2 2 2 2 2 2 2 2 2 2 2 2 2 2 2 2 2 2 2 2 2 2 2 2 2 2 2 2 2 2 2 2 2 2 2 2 2 2 2 2 2 2 2 2 2 2 2 2 2 2 2 16 10" xfId="34909" xr:uid="{00000000-0005-0000-0000-000076230000}"/>
    <cellStyle name="Normal 2 2 2 2 2 2 2 2 2 2 2 2 2 2 2 2 2 2 2 2 2 2 2 2 2 2 2 2 2 2 2 2 2 2 2 2 2 2 2 2 2 2 2 2 2 2 2 2 2 2 2 2 2 2 2 2 16 2" xfId="8476" xr:uid="{00000000-0005-0000-0000-000077230000}"/>
    <cellStyle name="Normal 2 2 2 2 2 2 2 2 2 2 2 2 2 2 2 2 2 2 2 2 2 2 2 2 2 2 2 2 2 2 2 2 2 2 2 2 2 2 2 2 2 2 2 2 2 2 2 2 2 2 2 2 2 2 2 2 16 3" xfId="8990" xr:uid="{00000000-0005-0000-0000-000078230000}"/>
    <cellStyle name="Normal 2 2 2 2 2 2 2 2 2 2 2 2 2 2 2 2 2 2 2 2 2 2 2 2 2 2 2 2 2 2 2 2 2 2 2 2 2 2 2 2 2 2 2 2 2 2 2 2 2 2 2 2 2 2 2 2 16 4" xfId="7875" xr:uid="{00000000-0005-0000-0000-000079230000}"/>
    <cellStyle name="Normal 2 2 2 2 2 2 2 2 2 2 2 2 2 2 2 2 2 2 2 2 2 2 2 2 2 2 2 2 2 2 2 2 2 2 2 2 2 2 2 2 2 2 2 2 2 2 2 2 2 2 2 2 2 2 2 2 16 5" xfId="10217" xr:uid="{00000000-0005-0000-0000-00007A230000}"/>
    <cellStyle name="Normal 2 2 2 2 2 2 2 2 2 2 2 2 2 2 2 2 2 2 2 2 2 2 2 2 2 2 2 2 2 2 2 2 2 2 2 2 2 2 2 2 2 2 2 2 2 2 2 2 2 2 2 2 2 2 2 2 16 6" xfId="13358" xr:uid="{00000000-0005-0000-0000-00007B230000}"/>
    <cellStyle name="Normal 2 2 2 2 2 2 2 2 2 2 2 2 2 2 2 2 2 2 2 2 2 2 2 2 2 2 2 2 2 2 2 2 2 2 2 2 2 2 2 2 2 2 2 2 2 2 2 2 2 2 2 2 2 2 2 2 16 7" xfId="16453" xr:uid="{00000000-0005-0000-0000-00007C230000}"/>
    <cellStyle name="Normal 2 2 2 2 2 2 2 2 2 2 2 2 2 2 2 2 2 2 2 2 2 2 2 2 2 2 2 2 2 2 2 2 2 2 2 2 2 2 2 2 2 2 2 2 2 2 2 2 2 2 2 2 2 2 2 2 16 8" xfId="30502" xr:uid="{00000000-0005-0000-0000-00007D230000}"/>
    <cellStyle name="Normal 2 2 2 2 2 2 2 2 2 2 2 2 2 2 2 2 2 2 2 2 2 2 2 2 2 2 2 2 2 2 2 2 2 2 2 2 2 2 2 2 2 2 2 2 2 2 2 2 2 2 2 2 2 2 2 2 16 9" xfId="30852" xr:uid="{00000000-0005-0000-0000-00007E230000}"/>
    <cellStyle name="Normal 2 2 2 2 2 2 2 2 2 2 2 2 2 2 2 2 2 2 2 2 2 2 2 2 2 2 2 2 2 2 2 2 2 2 2 2 2 2 2 2 2 2 2 2 2 2 2 2 2 2 2 2 2 2 2 2 16_Tabla M" xfId="36579" xr:uid="{00000000-0005-0000-0000-00007F230000}"/>
    <cellStyle name="Normal 2 2 2 2 2 2 2 2 2 2 2 2 2 2 2 2 2 2 2 2 2 2 2 2 2 2 2 2 2 2 2 2 2 2 2 2 2 2 2 2 2 2 2 2 2 2 2 2 2 2 2 2 2 2 2 2 17" xfId="3864" xr:uid="{00000000-0005-0000-0000-000080230000}"/>
    <cellStyle name="Normal 2 2 2 2 2 2 2 2 2 2 2 2 2 2 2 2 2 2 2 2 2 2 2 2 2 2 2 2 2 2 2 2 2 2 2 2 2 2 2 2 2 2 2 2 2 2 2 2 2 2 2 2 2 2 2 2 17 10" xfId="34456" xr:uid="{00000000-0005-0000-0000-000081230000}"/>
    <cellStyle name="Normal 2 2 2 2 2 2 2 2 2 2 2 2 2 2 2 2 2 2 2 2 2 2 2 2 2 2 2 2 2 2 2 2 2 2 2 2 2 2 2 2 2 2 2 2 2 2 2 2 2 2 2 2 2 2 2 2 17 2" xfId="8477" xr:uid="{00000000-0005-0000-0000-000082230000}"/>
    <cellStyle name="Normal 2 2 2 2 2 2 2 2 2 2 2 2 2 2 2 2 2 2 2 2 2 2 2 2 2 2 2 2 2 2 2 2 2 2 2 2 2 2 2 2 2 2 2 2 2 2 2 2 2 2 2 2 2 2 2 2 17 3" xfId="8989" xr:uid="{00000000-0005-0000-0000-000083230000}"/>
    <cellStyle name="Normal 2 2 2 2 2 2 2 2 2 2 2 2 2 2 2 2 2 2 2 2 2 2 2 2 2 2 2 2 2 2 2 2 2 2 2 2 2 2 2 2 2 2 2 2 2 2 2 2 2 2 2 2 2 2 2 2 17 4" xfId="7876" xr:uid="{00000000-0005-0000-0000-000084230000}"/>
    <cellStyle name="Normal 2 2 2 2 2 2 2 2 2 2 2 2 2 2 2 2 2 2 2 2 2 2 2 2 2 2 2 2 2 2 2 2 2 2 2 2 2 2 2 2 2 2 2 2 2 2 2 2 2 2 2 2 2 2 2 2 17 5" xfId="10216" xr:uid="{00000000-0005-0000-0000-000085230000}"/>
    <cellStyle name="Normal 2 2 2 2 2 2 2 2 2 2 2 2 2 2 2 2 2 2 2 2 2 2 2 2 2 2 2 2 2 2 2 2 2 2 2 2 2 2 2 2 2 2 2 2 2 2 2 2 2 2 2 2 2 2 2 2 17 6" xfId="13357" xr:uid="{00000000-0005-0000-0000-000086230000}"/>
    <cellStyle name="Normal 2 2 2 2 2 2 2 2 2 2 2 2 2 2 2 2 2 2 2 2 2 2 2 2 2 2 2 2 2 2 2 2 2 2 2 2 2 2 2 2 2 2 2 2 2 2 2 2 2 2 2 2 2 2 2 2 17 7" xfId="16452" xr:uid="{00000000-0005-0000-0000-000087230000}"/>
    <cellStyle name="Normal 2 2 2 2 2 2 2 2 2 2 2 2 2 2 2 2 2 2 2 2 2 2 2 2 2 2 2 2 2 2 2 2 2 2 2 2 2 2 2 2 2 2 2 2 2 2 2 2 2 2 2 2 2 2 2 2 17 8" xfId="29333" xr:uid="{00000000-0005-0000-0000-000088230000}"/>
    <cellStyle name="Normal 2 2 2 2 2 2 2 2 2 2 2 2 2 2 2 2 2 2 2 2 2 2 2 2 2 2 2 2 2 2 2 2 2 2 2 2 2 2 2 2 2 2 2 2 2 2 2 2 2 2 2 2 2 2 2 2 17 9" xfId="27202" xr:uid="{00000000-0005-0000-0000-000089230000}"/>
    <cellStyle name="Normal 2 2 2 2 2 2 2 2 2 2 2 2 2 2 2 2 2 2 2 2 2 2 2 2 2 2 2 2 2 2 2 2 2 2 2 2 2 2 2 2 2 2 2 2 2 2 2 2 2 2 2 2 2 2 2 2 17_Tabla M" xfId="36580" xr:uid="{00000000-0005-0000-0000-00008A230000}"/>
    <cellStyle name="Normal 2 2 2 2 2 2 2 2 2 2 2 2 2 2 2 2 2 2 2 2 2 2 2 2 2 2 2 2 2 2 2 2 2 2 2 2 2 2 2 2 2 2 2 2 2 2 2 2 2 2 2 2 2 2 2 2 18" xfId="3865" xr:uid="{00000000-0005-0000-0000-00008B230000}"/>
    <cellStyle name="Normal 2 2 2 2 2 2 2 2 2 2 2 2 2 2 2 2 2 2 2 2 2 2 2 2 2 2 2 2 2 2 2 2 2 2 2 2 2 2 2 2 2 2 2 2 2 2 2 2 2 2 2 2 2 2 2 2 18 10" xfId="27164" xr:uid="{00000000-0005-0000-0000-00008C230000}"/>
    <cellStyle name="Normal 2 2 2 2 2 2 2 2 2 2 2 2 2 2 2 2 2 2 2 2 2 2 2 2 2 2 2 2 2 2 2 2 2 2 2 2 2 2 2 2 2 2 2 2 2 2 2 2 2 2 2 2 2 2 2 2 18 2" xfId="8478" xr:uid="{00000000-0005-0000-0000-00008D230000}"/>
    <cellStyle name="Normal 2 2 2 2 2 2 2 2 2 2 2 2 2 2 2 2 2 2 2 2 2 2 2 2 2 2 2 2 2 2 2 2 2 2 2 2 2 2 2 2 2 2 2 2 2 2 2 2 2 2 2 2 2 2 2 2 18 3" xfId="8988" xr:uid="{00000000-0005-0000-0000-00008E230000}"/>
    <cellStyle name="Normal 2 2 2 2 2 2 2 2 2 2 2 2 2 2 2 2 2 2 2 2 2 2 2 2 2 2 2 2 2 2 2 2 2 2 2 2 2 2 2 2 2 2 2 2 2 2 2 2 2 2 2 2 2 2 2 2 18 4" xfId="7877" xr:uid="{00000000-0005-0000-0000-00008F230000}"/>
    <cellStyle name="Normal 2 2 2 2 2 2 2 2 2 2 2 2 2 2 2 2 2 2 2 2 2 2 2 2 2 2 2 2 2 2 2 2 2 2 2 2 2 2 2 2 2 2 2 2 2 2 2 2 2 2 2 2 2 2 2 2 18 5" xfId="10215" xr:uid="{00000000-0005-0000-0000-000090230000}"/>
    <cellStyle name="Normal 2 2 2 2 2 2 2 2 2 2 2 2 2 2 2 2 2 2 2 2 2 2 2 2 2 2 2 2 2 2 2 2 2 2 2 2 2 2 2 2 2 2 2 2 2 2 2 2 2 2 2 2 2 2 2 2 18 6" xfId="13356" xr:uid="{00000000-0005-0000-0000-000091230000}"/>
    <cellStyle name="Normal 2 2 2 2 2 2 2 2 2 2 2 2 2 2 2 2 2 2 2 2 2 2 2 2 2 2 2 2 2 2 2 2 2 2 2 2 2 2 2 2 2 2 2 2 2 2 2 2 2 2 2 2 2 2 2 2 18 7" xfId="16451" xr:uid="{00000000-0005-0000-0000-000092230000}"/>
    <cellStyle name="Normal 2 2 2 2 2 2 2 2 2 2 2 2 2 2 2 2 2 2 2 2 2 2 2 2 2 2 2 2 2 2 2 2 2 2 2 2 2 2 2 2 2 2 2 2 2 2 2 2 2 2 2 2 2 2 2 2 18 8" xfId="28201" xr:uid="{00000000-0005-0000-0000-000093230000}"/>
    <cellStyle name="Normal 2 2 2 2 2 2 2 2 2 2 2 2 2 2 2 2 2 2 2 2 2 2 2 2 2 2 2 2 2 2 2 2 2 2 2 2 2 2 2 2 2 2 2 2 2 2 2 2 2 2 2 2 2 2 2 2 18 9" xfId="30889" xr:uid="{00000000-0005-0000-0000-000094230000}"/>
    <cellStyle name="Normal 2 2 2 2 2 2 2 2 2 2 2 2 2 2 2 2 2 2 2 2 2 2 2 2 2 2 2 2 2 2 2 2 2 2 2 2 2 2 2 2 2 2 2 2 2 2 2 2 2 2 2 2 2 2 2 2 18_Tabla M" xfId="36581" xr:uid="{00000000-0005-0000-0000-000095230000}"/>
    <cellStyle name="Normal 2 2 2 2 2 2 2 2 2 2 2 2 2 2 2 2 2 2 2 2 2 2 2 2 2 2 2 2 2 2 2 2 2 2 2 2 2 2 2 2 2 2 2 2 2 2 2 2 2 2 2 2 2 2 2 2 19" xfId="3866" xr:uid="{00000000-0005-0000-0000-000096230000}"/>
    <cellStyle name="Normal 2 2 2 2 2 2 2 2 2 2 2 2 2 2 2 2 2 2 2 2 2 2 2 2 2 2 2 2 2 2 2 2 2 2 2 2 2 2 2 2 2 2 2 2 2 2 2 2 2 2 2 2 2 2 2 2 19 10" xfId="29916" xr:uid="{00000000-0005-0000-0000-000097230000}"/>
    <cellStyle name="Normal 2 2 2 2 2 2 2 2 2 2 2 2 2 2 2 2 2 2 2 2 2 2 2 2 2 2 2 2 2 2 2 2 2 2 2 2 2 2 2 2 2 2 2 2 2 2 2 2 2 2 2 2 2 2 2 2 19 2" xfId="8479" xr:uid="{00000000-0005-0000-0000-000098230000}"/>
    <cellStyle name="Normal 2 2 2 2 2 2 2 2 2 2 2 2 2 2 2 2 2 2 2 2 2 2 2 2 2 2 2 2 2 2 2 2 2 2 2 2 2 2 2 2 2 2 2 2 2 2 2 2 2 2 2 2 2 2 2 2 19 3" xfId="8987" xr:uid="{00000000-0005-0000-0000-000099230000}"/>
    <cellStyle name="Normal 2 2 2 2 2 2 2 2 2 2 2 2 2 2 2 2 2 2 2 2 2 2 2 2 2 2 2 2 2 2 2 2 2 2 2 2 2 2 2 2 2 2 2 2 2 2 2 2 2 2 2 2 2 2 2 2 19 4" xfId="7878" xr:uid="{00000000-0005-0000-0000-00009A230000}"/>
    <cellStyle name="Normal 2 2 2 2 2 2 2 2 2 2 2 2 2 2 2 2 2 2 2 2 2 2 2 2 2 2 2 2 2 2 2 2 2 2 2 2 2 2 2 2 2 2 2 2 2 2 2 2 2 2 2 2 2 2 2 2 19 5" xfId="10214" xr:uid="{00000000-0005-0000-0000-00009B230000}"/>
    <cellStyle name="Normal 2 2 2 2 2 2 2 2 2 2 2 2 2 2 2 2 2 2 2 2 2 2 2 2 2 2 2 2 2 2 2 2 2 2 2 2 2 2 2 2 2 2 2 2 2 2 2 2 2 2 2 2 2 2 2 2 19 6" xfId="13355" xr:uid="{00000000-0005-0000-0000-00009C230000}"/>
    <cellStyle name="Normal 2 2 2 2 2 2 2 2 2 2 2 2 2 2 2 2 2 2 2 2 2 2 2 2 2 2 2 2 2 2 2 2 2 2 2 2 2 2 2 2 2 2 2 2 2 2 2 2 2 2 2 2 2 2 2 2 19 7" xfId="16450" xr:uid="{00000000-0005-0000-0000-00009D230000}"/>
    <cellStyle name="Normal 2 2 2 2 2 2 2 2 2 2 2 2 2 2 2 2 2 2 2 2 2 2 2 2 2 2 2 2 2 2 2 2 2 2 2 2 2 2 2 2 2 2 2 2 2 2 2 2 2 2 2 2 2 2 2 2 19 8" xfId="32565" xr:uid="{00000000-0005-0000-0000-00009E230000}"/>
    <cellStyle name="Normal 2 2 2 2 2 2 2 2 2 2 2 2 2 2 2 2 2 2 2 2 2 2 2 2 2 2 2 2 2 2 2 2 2 2 2 2 2 2 2 2 2 2 2 2 2 2 2 2 2 2 2 2 2 2 2 2 19 9" xfId="33969" xr:uid="{00000000-0005-0000-0000-00009F230000}"/>
    <cellStyle name="Normal 2 2 2 2 2 2 2 2 2 2 2 2 2 2 2 2 2 2 2 2 2 2 2 2 2 2 2 2 2 2 2 2 2 2 2 2 2 2 2 2 2 2 2 2 2 2 2 2 2 2 2 2 2 2 2 2 19_Tabla M" xfId="36582" xr:uid="{00000000-0005-0000-0000-0000A0230000}"/>
    <cellStyle name="Normal 2 2 2 2 2 2 2 2 2 2 2 2 2 2 2 2 2 2 2 2 2 2 2 2 2 2 2 2 2 2 2 2 2 2 2 2 2 2 2 2 2 2 2 2 2 2 2 2 2 2 2 2 2 2 2 2 2" xfId="3867" xr:uid="{00000000-0005-0000-0000-0000A1230000}"/>
    <cellStyle name="Normal 2 2 2 2 2 2 2 2 2 2 2 2 2 2 2 2 2 2 2 2 2 2 2 2 2 2 2 2 2 2 2 2 2 2 2 2 2 2 2 2 2 2 2 2 2 2 2 2 2 2 2 2 2 2 2 2 2 10" xfId="3868" xr:uid="{00000000-0005-0000-0000-0000A2230000}"/>
    <cellStyle name="Normal 2 2 2 2 2 2 2 2 2 2 2 2 2 2 2 2 2 2 2 2 2 2 2 2 2 2 2 2 2 2 2 2 2 2 2 2 2 2 2 2 2 2 2 2 2 2 2 2 2 2 2 2 2 2 2 2 2 11" xfId="3869" xr:uid="{00000000-0005-0000-0000-0000A3230000}"/>
    <cellStyle name="Normal 2 2 2 2 2 2 2 2 2 2 2 2 2 2 2 2 2 2 2 2 2 2 2 2 2 2 2 2 2 2 2 2 2 2 2 2 2 2 2 2 2 2 2 2 2 2 2 2 2 2 2 2 2 2 2 2 2 12" xfId="3870" xr:uid="{00000000-0005-0000-0000-0000A4230000}"/>
    <cellStyle name="Normal 2 2 2 2 2 2 2 2 2 2 2 2 2 2 2 2 2 2 2 2 2 2 2 2 2 2 2 2 2 2 2 2 2 2 2 2 2 2 2 2 2 2 2 2 2 2 2 2 2 2 2 2 2 2 2 2 2 13" xfId="3871" xr:uid="{00000000-0005-0000-0000-0000A5230000}"/>
    <cellStyle name="Normal 2 2 2 2 2 2 2 2 2 2 2 2 2 2 2 2 2 2 2 2 2 2 2 2 2 2 2 2 2 2 2 2 2 2 2 2 2 2 2 2 2 2 2 2 2 2 2 2 2 2 2 2 2 2 2 2 2 14" xfId="3872" xr:uid="{00000000-0005-0000-0000-0000A6230000}"/>
    <cellStyle name="Normal 2 2 2 2 2 2 2 2 2 2 2 2 2 2 2 2 2 2 2 2 2 2 2 2 2 2 2 2 2 2 2 2 2 2 2 2 2 2 2 2 2 2 2 2 2 2 2 2 2 2 2 2 2 2 2 2 2 15" xfId="3873" xr:uid="{00000000-0005-0000-0000-0000A7230000}"/>
    <cellStyle name="Normal 2 2 2 2 2 2 2 2 2 2 2 2 2 2 2 2 2 2 2 2 2 2 2 2 2 2 2 2 2 2 2 2 2 2 2 2 2 2 2 2 2 2 2 2 2 2 2 2 2 2 2 2 2 2 2 2 2 16" xfId="3874" xr:uid="{00000000-0005-0000-0000-0000A8230000}"/>
    <cellStyle name="Normal 2 2 2 2 2 2 2 2 2 2 2 2 2 2 2 2 2 2 2 2 2 2 2 2 2 2 2 2 2 2 2 2 2 2 2 2 2 2 2 2 2 2 2 2 2 2 2 2 2 2 2 2 2 2 2 2 2 17" xfId="3875" xr:uid="{00000000-0005-0000-0000-0000A9230000}"/>
    <cellStyle name="Normal 2 2 2 2 2 2 2 2 2 2 2 2 2 2 2 2 2 2 2 2 2 2 2 2 2 2 2 2 2 2 2 2 2 2 2 2 2 2 2 2 2 2 2 2 2 2 2 2 2 2 2 2 2 2 2 2 2 18" xfId="8469" xr:uid="{00000000-0005-0000-0000-0000AA230000}"/>
    <cellStyle name="Normal 2 2 2 2 2 2 2 2 2 2 2 2 2 2 2 2 2 2 2 2 2 2 2 2 2 2 2 2 2 2 2 2 2 2 2 2 2 2 2 2 2 2 2 2 2 2 2 2 2 2 2 2 2 2 2 2 2 19" xfId="8997" xr:uid="{00000000-0005-0000-0000-0000AB230000}"/>
    <cellStyle name="Normal 2 2 2 2 2 2 2 2 2 2 2 2 2 2 2 2 2 2 2 2 2 2 2 2 2 2 2 2 2 2 2 2 2 2 2 2 2 2 2 2 2 2 2 2 2 2 2 2 2 2 2 2 2 2 2 2 2 2" xfId="3876" xr:uid="{00000000-0005-0000-0000-0000AC230000}"/>
    <cellStyle name="Normal 2 2 2 2 2 2 2 2 2 2 2 2 2 2 2 2 2 2 2 2 2 2 2 2 2 2 2 2 2 2 2 2 2 2 2 2 2 2 2 2 2 2 2 2 2 2 2 2 2 2 2 2 2 2 2 2 2 2 10" xfId="3877" xr:uid="{00000000-0005-0000-0000-0000AD230000}"/>
    <cellStyle name="Normal 2 2 2 2 2 2 2 2 2 2 2 2 2 2 2 2 2 2 2 2 2 2 2 2 2 2 2 2 2 2 2 2 2 2 2 2 2 2 2 2 2 2 2 2 2 2 2 2 2 2 2 2 2 2 2 2 2 2 10 10" xfId="34908" xr:uid="{00000000-0005-0000-0000-0000AE230000}"/>
    <cellStyle name="Normal 2 2 2 2 2 2 2 2 2 2 2 2 2 2 2 2 2 2 2 2 2 2 2 2 2 2 2 2 2 2 2 2 2 2 2 2 2 2 2 2 2 2 2 2 2 2 2 2 2 2 2 2 2 2 2 2 2 2 10 2" xfId="8490" xr:uid="{00000000-0005-0000-0000-0000AF230000}"/>
    <cellStyle name="Normal 2 2 2 2 2 2 2 2 2 2 2 2 2 2 2 2 2 2 2 2 2 2 2 2 2 2 2 2 2 2 2 2 2 2 2 2 2 2 2 2 2 2 2 2 2 2 2 2 2 2 2 2 2 2 2 2 2 2 10 3" xfId="8948" xr:uid="{00000000-0005-0000-0000-0000B0230000}"/>
    <cellStyle name="Normal 2 2 2 2 2 2 2 2 2 2 2 2 2 2 2 2 2 2 2 2 2 2 2 2 2 2 2 2 2 2 2 2 2 2 2 2 2 2 2 2 2 2 2 2 2 2 2 2 2 2 2 2 2 2 2 2 2 2 10 4" xfId="7965" xr:uid="{00000000-0005-0000-0000-0000B1230000}"/>
    <cellStyle name="Normal 2 2 2 2 2 2 2 2 2 2 2 2 2 2 2 2 2 2 2 2 2 2 2 2 2 2 2 2 2 2 2 2 2 2 2 2 2 2 2 2 2 2 2 2 2 2 2 2 2 2 2 2 2 2 2 2 2 2 10 5" xfId="10011" xr:uid="{00000000-0005-0000-0000-0000B2230000}"/>
    <cellStyle name="Normal 2 2 2 2 2 2 2 2 2 2 2 2 2 2 2 2 2 2 2 2 2 2 2 2 2 2 2 2 2 2 2 2 2 2 2 2 2 2 2 2 2 2 2 2 2 2 2 2 2 2 2 2 2 2 2 2 2 2 10 6" xfId="13152" xr:uid="{00000000-0005-0000-0000-0000B3230000}"/>
    <cellStyle name="Normal 2 2 2 2 2 2 2 2 2 2 2 2 2 2 2 2 2 2 2 2 2 2 2 2 2 2 2 2 2 2 2 2 2 2 2 2 2 2 2 2 2 2 2 2 2 2 2 2 2 2 2 2 2 2 2 2 2 2 10 7" xfId="16254" xr:uid="{00000000-0005-0000-0000-0000B4230000}"/>
    <cellStyle name="Normal 2 2 2 2 2 2 2 2 2 2 2 2 2 2 2 2 2 2 2 2 2 2 2 2 2 2 2 2 2 2 2 2 2 2 2 2 2 2 2 2 2 2 2 2 2 2 2 2 2 2 2 2 2 2 2 2 2 2 10 8" xfId="31614" xr:uid="{00000000-0005-0000-0000-0000B5230000}"/>
    <cellStyle name="Normal 2 2 2 2 2 2 2 2 2 2 2 2 2 2 2 2 2 2 2 2 2 2 2 2 2 2 2 2 2 2 2 2 2 2 2 2 2 2 2 2 2 2 2 2 2 2 2 2 2 2 2 2 2 2 2 2 2 2 10 9" xfId="33211" xr:uid="{00000000-0005-0000-0000-0000B6230000}"/>
    <cellStyle name="Normal 2 2 2 2 2 2 2 2 2 2 2 2 2 2 2 2 2 2 2 2 2 2 2 2 2 2 2 2 2 2 2 2 2 2 2 2 2 2 2 2 2 2 2 2 2 2 2 2 2 2 2 2 2 2 2 2 2 2 10_Tabla M" xfId="36585" xr:uid="{00000000-0005-0000-0000-0000B7230000}"/>
    <cellStyle name="Normal 2 2 2 2 2 2 2 2 2 2 2 2 2 2 2 2 2 2 2 2 2 2 2 2 2 2 2 2 2 2 2 2 2 2 2 2 2 2 2 2 2 2 2 2 2 2 2 2 2 2 2 2 2 2 2 2 2 2 11" xfId="3878" xr:uid="{00000000-0005-0000-0000-0000B8230000}"/>
    <cellStyle name="Normal 2 2 2 2 2 2 2 2 2 2 2 2 2 2 2 2 2 2 2 2 2 2 2 2 2 2 2 2 2 2 2 2 2 2 2 2 2 2 2 2 2 2 2 2 2 2 2 2 2 2 2 2 2 2 2 2 2 2 11 10" xfId="34455" xr:uid="{00000000-0005-0000-0000-0000B9230000}"/>
    <cellStyle name="Normal 2 2 2 2 2 2 2 2 2 2 2 2 2 2 2 2 2 2 2 2 2 2 2 2 2 2 2 2 2 2 2 2 2 2 2 2 2 2 2 2 2 2 2 2 2 2 2 2 2 2 2 2 2 2 2 2 2 2 11 2" xfId="8491" xr:uid="{00000000-0005-0000-0000-0000BA230000}"/>
    <cellStyle name="Normal 2 2 2 2 2 2 2 2 2 2 2 2 2 2 2 2 2 2 2 2 2 2 2 2 2 2 2 2 2 2 2 2 2 2 2 2 2 2 2 2 2 2 2 2 2 2 2 2 2 2 2 2 2 2 2 2 2 2 11 3" xfId="8947" xr:uid="{00000000-0005-0000-0000-0000BB230000}"/>
    <cellStyle name="Normal 2 2 2 2 2 2 2 2 2 2 2 2 2 2 2 2 2 2 2 2 2 2 2 2 2 2 2 2 2 2 2 2 2 2 2 2 2 2 2 2 2 2 2 2 2 2 2 2 2 2 2 2 2 2 2 2 2 2 11 4" xfId="7966" xr:uid="{00000000-0005-0000-0000-0000BC230000}"/>
    <cellStyle name="Normal 2 2 2 2 2 2 2 2 2 2 2 2 2 2 2 2 2 2 2 2 2 2 2 2 2 2 2 2 2 2 2 2 2 2 2 2 2 2 2 2 2 2 2 2 2 2 2 2 2 2 2 2 2 2 2 2 2 2 11 5" xfId="10010" xr:uid="{00000000-0005-0000-0000-0000BD230000}"/>
    <cellStyle name="Normal 2 2 2 2 2 2 2 2 2 2 2 2 2 2 2 2 2 2 2 2 2 2 2 2 2 2 2 2 2 2 2 2 2 2 2 2 2 2 2 2 2 2 2 2 2 2 2 2 2 2 2 2 2 2 2 2 2 2 11 6" xfId="13151" xr:uid="{00000000-0005-0000-0000-0000BE230000}"/>
    <cellStyle name="Normal 2 2 2 2 2 2 2 2 2 2 2 2 2 2 2 2 2 2 2 2 2 2 2 2 2 2 2 2 2 2 2 2 2 2 2 2 2 2 2 2 2 2 2 2 2 2 2 2 2 2 2 2 2 2 2 2 2 2 11 7" xfId="16253" xr:uid="{00000000-0005-0000-0000-0000BF230000}"/>
    <cellStyle name="Normal 2 2 2 2 2 2 2 2 2 2 2 2 2 2 2 2 2 2 2 2 2 2 2 2 2 2 2 2 2 2 2 2 2 2 2 2 2 2 2 2 2 2 2 2 2 2 2 2 2 2 2 2 2 2 2 2 2 2 11 8" xfId="30501" xr:uid="{00000000-0005-0000-0000-0000C0230000}"/>
    <cellStyle name="Normal 2 2 2 2 2 2 2 2 2 2 2 2 2 2 2 2 2 2 2 2 2 2 2 2 2 2 2 2 2 2 2 2 2 2 2 2 2 2 2 2 2 2 2 2 2 2 2 2 2 2 2 2 2 2 2 2 2 2 11 9" xfId="28561" xr:uid="{00000000-0005-0000-0000-0000C1230000}"/>
    <cellStyle name="Normal 2 2 2 2 2 2 2 2 2 2 2 2 2 2 2 2 2 2 2 2 2 2 2 2 2 2 2 2 2 2 2 2 2 2 2 2 2 2 2 2 2 2 2 2 2 2 2 2 2 2 2 2 2 2 2 2 2 2 11_Tabla M" xfId="36586" xr:uid="{00000000-0005-0000-0000-0000C2230000}"/>
    <cellStyle name="Normal 2 2 2 2 2 2 2 2 2 2 2 2 2 2 2 2 2 2 2 2 2 2 2 2 2 2 2 2 2 2 2 2 2 2 2 2 2 2 2 2 2 2 2 2 2 2 2 2 2 2 2 2 2 2 2 2 2 2 12" xfId="3879" xr:uid="{00000000-0005-0000-0000-0000C3230000}"/>
    <cellStyle name="Normal 2 2 2 2 2 2 2 2 2 2 2 2 2 2 2 2 2 2 2 2 2 2 2 2 2 2 2 2 2 2 2 2 2 2 2 2 2 2 2 2 2 2 2 2 2 2 2 2 2 2 2 2 2 2 2 2 2 2 12 10" xfId="29966" xr:uid="{00000000-0005-0000-0000-0000C4230000}"/>
    <cellStyle name="Normal 2 2 2 2 2 2 2 2 2 2 2 2 2 2 2 2 2 2 2 2 2 2 2 2 2 2 2 2 2 2 2 2 2 2 2 2 2 2 2 2 2 2 2 2 2 2 2 2 2 2 2 2 2 2 2 2 2 2 12 2" xfId="8492" xr:uid="{00000000-0005-0000-0000-0000C5230000}"/>
    <cellStyle name="Normal 2 2 2 2 2 2 2 2 2 2 2 2 2 2 2 2 2 2 2 2 2 2 2 2 2 2 2 2 2 2 2 2 2 2 2 2 2 2 2 2 2 2 2 2 2 2 2 2 2 2 2 2 2 2 2 2 2 2 12 3" xfId="8946" xr:uid="{00000000-0005-0000-0000-0000C6230000}"/>
    <cellStyle name="Normal 2 2 2 2 2 2 2 2 2 2 2 2 2 2 2 2 2 2 2 2 2 2 2 2 2 2 2 2 2 2 2 2 2 2 2 2 2 2 2 2 2 2 2 2 2 2 2 2 2 2 2 2 2 2 2 2 2 2 12 4" xfId="7967" xr:uid="{00000000-0005-0000-0000-0000C7230000}"/>
    <cellStyle name="Normal 2 2 2 2 2 2 2 2 2 2 2 2 2 2 2 2 2 2 2 2 2 2 2 2 2 2 2 2 2 2 2 2 2 2 2 2 2 2 2 2 2 2 2 2 2 2 2 2 2 2 2 2 2 2 2 2 2 2 12 5" xfId="10009" xr:uid="{00000000-0005-0000-0000-0000C8230000}"/>
    <cellStyle name="Normal 2 2 2 2 2 2 2 2 2 2 2 2 2 2 2 2 2 2 2 2 2 2 2 2 2 2 2 2 2 2 2 2 2 2 2 2 2 2 2 2 2 2 2 2 2 2 2 2 2 2 2 2 2 2 2 2 2 2 12 6" xfId="13150" xr:uid="{00000000-0005-0000-0000-0000C9230000}"/>
    <cellStyle name="Normal 2 2 2 2 2 2 2 2 2 2 2 2 2 2 2 2 2 2 2 2 2 2 2 2 2 2 2 2 2 2 2 2 2 2 2 2 2 2 2 2 2 2 2 2 2 2 2 2 2 2 2 2 2 2 2 2 2 2 12 7" xfId="16252" xr:uid="{00000000-0005-0000-0000-0000CA230000}"/>
    <cellStyle name="Normal 2 2 2 2 2 2 2 2 2 2 2 2 2 2 2 2 2 2 2 2 2 2 2 2 2 2 2 2 2 2 2 2 2 2 2 2 2 2 2 2 2 2 2 2 2 2 2 2 2 2 2 2 2 2 2 2 2 2 12 8" xfId="29332" xr:uid="{00000000-0005-0000-0000-0000CB230000}"/>
    <cellStyle name="Normal 2 2 2 2 2 2 2 2 2 2 2 2 2 2 2 2 2 2 2 2 2 2 2 2 2 2 2 2 2 2 2 2 2 2 2 2 2 2 2 2 2 2 2 2 2 2 2 2 2 2 2 2 2 2 2 2 2 2 12 9" xfId="30655" xr:uid="{00000000-0005-0000-0000-0000CC230000}"/>
    <cellStyle name="Normal 2 2 2 2 2 2 2 2 2 2 2 2 2 2 2 2 2 2 2 2 2 2 2 2 2 2 2 2 2 2 2 2 2 2 2 2 2 2 2 2 2 2 2 2 2 2 2 2 2 2 2 2 2 2 2 2 2 2 12_Tabla M" xfId="36587" xr:uid="{00000000-0005-0000-0000-0000CD230000}"/>
    <cellStyle name="Normal 2 2 2 2 2 2 2 2 2 2 2 2 2 2 2 2 2 2 2 2 2 2 2 2 2 2 2 2 2 2 2 2 2 2 2 2 2 2 2 2 2 2 2 2 2 2 2 2 2 2 2 2 2 2 2 2 2 2 13" xfId="3880" xr:uid="{00000000-0005-0000-0000-0000CE230000}"/>
    <cellStyle name="Normal 2 2 2 2 2 2 2 2 2 2 2 2 2 2 2 2 2 2 2 2 2 2 2 2 2 2 2 2 2 2 2 2 2 2 2 2 2 2 2 2 2 2 2 2 2 2 2 2 2 2 2 2 2 2 2 2 2 2 13 10" xfId="8199" xr:uid="{00000000-0005-0000-0000-0000CF230000}"/>
    <cellStyle name="Normal 2 2 2 2 2 2 2 2 2 2 2 2 2 2 2 2 2 2 2 2 2 2 2 2 2 2 2 2 2 2 2 2 2 2 2 2 2 2 2 2 2 2 2 2 2 2 2 2 2 2 2 2 2 2 2 2 2 2 13 2" xfId="8493" xr:uid="{00000000-0005-0000-0000-0000D0230000}"/>
    <cellStyle name="Normal 2 2 2 2 2 2 2 2 2 2 2 2 2 2 2 2 2 2 2 2 2 2 2 2 2 2 2 2 2 2 2 2 2 2 2 2 2 2 2 2 2 2 2 2 2 2 2 2 2 2 2 2 2 2 2 2 2 2 13 3" xfId="8945" xr:uid="{00000000-0005-0000-0000-0000D1230000}"/>
    <cellStyle name="Normal 2 2 2 2 2 2 2 2 2 2 2 2 2 2 2 2 2 2 2 2 2 2 2 2 2 2 2 2 2 2 2 2 2 2 2 2 2 2 2 2 2 2 2 2 2 2 2 2 2 2 2 2 2 2 2 2 2 2 13 4" xfId="7968" xr:uid="{00000000-0005-0000-0000-0000D2230000}"/>
    <cellStyle name="Normal 2 2 2 2 2 2 2 2 2 2 2 2 2 2 2 2 2 2 2 2 2 2 2 2 2 2 2 2 2 2 2 2 2 2 2 2 2 2 2 2 2 2 2 2 2 2 2 2 2 2 2 2 2 2 2 2 2 2 13 5" xfId="10008" xr:uid="{00000000-0005-0000-0000-0000D3230000}"/>
    <cellStyle name="Normal 2 2 2 2 2 2 2 2 2 2 2 2 2 2 2 2 2 2 2 2 2 2 2 2 2 2 2 2 2 2 2 2 2 2 2 2 2 2 2 2 2 2 2 2 2 2 2 2 2 2 2 2 2 2 2 2 2 2 13 6" xfId="13149" xr:uid="{00000000-0005-0000-0000-0000D4230000}"/>
    <cellStyle name="Normal 2 2 2 2 2 2 2 2 2 2 2 2 2 2 2 2 2 2 2 2 2 2 2 2 2 2 2 2 2 2 2 2 2 2 2 2 2 2 2 2 2 2 2 2 2 2 2 2 2 2 2 2 2 2 2 2 2 2 13 7" xfId="16251" xr:uid="{00000000-0005-0000-0000-0000D5230000}"/>
    <cellStyle name="Normal 2 2 2 2 2 2 2 2 2 2 2 2 2 2 2 2 2 2 2 2 2 2 2 2 2 2 2 2 2 2 2 2 2 2 2 2 2 2 2 2 2 2 2 2 2 2 2 2 2 2 2 2 2 2 2 2 2 2 13 8" xfId="28200" xr:uid="{00000000-0005-0000-0000-0000D6230000}"/>
    <cellStyle name="Normal 2 2 2 2 2 2 2 2 2 2 2 2 2 2 2 2 2 2 2 2 2 2 2 2 2 2 2 2 2 2 2 2 2 2 2 2 2 2 2 2 2 2 2 2 2 2 2 2 2 2 2 2 2 2 2 2 2 2 13 9" xfId="28600" xr:uid="{00000000-0005-0000-0000-0000D7230000}"/>
    <cellStyle name="Normal 2 2 2 2 2 2 2 2 2 2 2 2 2 2 2 2 2 2 2 2 2 2 2 2 2 2 2 2 2 2 2 2 2 2 2 2 2 2 2 2 2 2 2 2 2 2 2 2 2 2 2 2 2 2 2 2 2 2 13_Tabla M" xfId="36588" xr:uid="{00000000-0005-0000-0000-0000D8230000}"/>
    <cellStyle name="Normal 2 2 2 2 2 2 2 2 2 2 2 2 2 2 2 2 2 2 2 2 2 2 2 2 2 2 2 2 2 2 2 2 2 2 2 2 2 2 2 2 2 2 2 2 2 2 2 2 2 2 2 2 2 2 2 2 2 2 14" xfId="3881" xr:uid="{00000000-0005-0000-0000-0000D9230000}"/>
    <cellStyle name="Normal 2 2 2 2 2 2 2 2 2 2 2 2 2 2 2 2 2 2 2 2 2 2 2 2 2 2 2 2 2 2 2 2 2 2 2 2 2 2 2 2 2 2 2 2 2 2 2 2 2 2 2 2 2 2 2 2 2 2 14 10" xfId="27349" xr:uid="{00000000-0005-0000-0000-0000DA230000}"/>
    <cellStyle name="Normal 2 2 2 2 2 2 2 2 2 2 2 2 2 2 2 2 2 2 2 2 2 2 2 2 2 2 2 2 2 2 2 2 2 2 2 2 2 2 2 2 2 2 2 2 2 2 2 2 2 2 2 2 2 2 2 2 2 2 14 2" xfId="8494" xr:uid="{00000000-0005-0000-0000-0000DB230000}"/>
    <cellStyle name="Normal 2 2 2 2 2 2 2 2 2 2 2 2 2 2 2 2 2 2 2 2 2 2 2 2 2 2 2 2 2 2 2 2 2 2 2 2 2 2 2 2 2 2 2 2 2 2 2 2 2 2 2 2 2 2 2 2 2 2 14 3" xfId="8944" xr:uid="{00000000-0005-0000-0000-0000DC230000}"/>
    <cellStyle name="Normal 2 2 2 2 2 2 2 2 2 2 2 2 2 2 2 2 2 2 2 2 2 2 2 2 2 2 2 2 2 2 2 2 2 2 2 2 2 2 2 2 2 2 2 2 2 2 2 2 2 2 2 2 2 2 2 2 2 2 14 4" xfId="7981" xr:uid="{00000000-0005-0000-0000-0000DD230000}"/>
    <cellStyle name="Normal 2 2 2 2 2 2 2 2 2 2 2 2 2 2 2 2 2 2 2 2 2 2 2 2 2 2 2 2 2 2 2 2 2 2 2 2 2 2 2 2 2 2 2 2 2 2 2 2 2 2 2 2 2 2 2 2 2 2 14 5" xfId="9995" xr:uid="{00000000-0005-0000-0000-0000DE230000}"/>
    <cellStyle name="Normal 2 2 2 2 2 2 2 2 2 2 2 2 2 2 2 2 2 2 2 2 2 2 2 2 2 2 2 2 2 2 2 2 2 2 2 2 2 2 2 2 2 2 2 2 2 2 2 2 2 2 2 2 2 2 2 2 2 2 14 6" xfId="13136" xr:uid="{00000000-0005-0000-0000-0000DF230000}"/>
    <cellStyle name="Normal 2 2 2 2 2 2 2 2 2 2 2 2 2 2 2 2 2 2 2 2 2 2 2 2 2 2 2 2 2 2 2 2 2 2 2 2 2 2 2 2 2 2 2 2 2 2 2 2 2 2 2 2 2 2 2 2 2 2 14 7" xfId="16238" xr:uid="{00000000-0005-0000-0000-0000E0230000}"/>
    <cellStyle name="Normal 2 2 2 2 2 2 2 2 2 2 2 2 2 2 2 2 2 2 2 2 2 2 2 2 2 2 2 2 2 2 2 2 2 2 2 2 2 2 2 2 2 2 2 2 2 2 2 2 2 2 2 2 2 2 2 2 2 2 14 8" xfId="32563" xr:uid="{00000000-0005-0000-0000-0000E1230000}"/>
    <cellStyle name="Normal 2 2 2 2 2 2 2 2 2 2 2 2 2 2 2 2 2 2 2 2 2 2 2 2 2 2 2 2 2 2 2 2 2 2 2 2 2 2 2 2 2 2 2 2 2 2 2 2 2 2 2 2 2 2 2 2 2 2 14 9" xfId="33967" xr:uid="{00000000-0005-0000-0000-0000E2230000}"/>
    <cellStyle name="Normal 2 2 2 2 2 2 2 2 2 2 2 2 2 2 2 2 2 2 2 2 2 2 2 2 2 2 2 2 2 2 2 2 2 2 2 2 2 2 2 2 2 2 2 2 2 2 2 2 2 2 2 2 2 2 2 2 2 2 14_Tabla M" xfId="36589" xr:uid="{00000000-0005-0000-0000-0000E3230000}"/>
    <cellStyle name="Normal 2 2 2 2 2 2 2 2 2 2 2 2 2 2 2 2 2 2 2 2 2 2 2 2 2 2 2 2 2 2 2 2 2 2 2 2 2 2 2 2 2 2 2 2 2 2 2 2 2 2 2 2 2 2 2 2 2 2 15" xfId="3882" xr:uid="{00000000-0005-0000-0000-0000E4230000}"/>
    <cellStyle name="Normal 2 2 2 2 2 2 2 2 2 2 2 2 2 2 2 2 2 2 2 2 2 2 2 2 2 2 2 2 2 2 2 2 2 2 2 2 2 2 2 2 2 2 2 2 2 2 2 2 2 2 2 2 2 2 2 2 2 2 15 10" xfId="35652" xr:uid="{00000000-0005-0000-0000-0000E5230000}"/>
    <cellStyle name="Normal 2 2 2 2 2 2 2 2 2 2 2 2 2 2 2 2 2 2 2 2 2 2 2 2 2 2 2 2 2 2 2 2 2 2 2 2 2 2 2 2 2 2 2 2 2 2 2 2 2 2 2 2 2 2 2 2 2 2 15 2" xfId="8495" xr:uid="{00000000-0005-0000-0000-0000E6230000}"/>
    <cellStyle name="Normal 2 2 2 2 2 2 2 2 2 2 2 2 2 2 2 2 2 2 2 2 2 2 2 2 2 2 2 2 2 2 2 2 2 2 2 2 2 2 2 2 2 2 2 2 2 2 2 2 2 2 2 2 2 2 2 2 2 2 15 3" xfId="8943" xr:uid="{00000000-0005-0000-0000-0000E7230000}"/>
    <cellStyle name="Normal 2 2 2 2 2 2 2 2 2 2 2 2 2 2 2 2 2 2 2 2 2 2 2 2 2 2 2 2 2 2 2 2 2 2 2 2 2 2 2 2 2 2 2 2 2 2 2 2 2 2 2 2 2 2 2 2 2 2 15 4" xfId="7982" xr:uid="{00000000-0005-0000-0000-0000E8230000}"/>
    <cellStyle name="Normal 2 2 2 2 2 2 2 2 2 2 2 2 2 2 2 2 2 2 2 2 2 2 2 2 2 2 2 2 2 2 2 2 2 2 2 2 2 2 2 2 2 2 2 2 2 2 2 2 2 2 2 2 2 2 2 2 2 2 15 5" xfId="9994" xr:uid="{00000000-0005-0000-0000-0000E9230000}"/>
    <cellStyle name="Normal 2 2 2 2 2 2 2 2 2 2 2 2 2 2 2 2 2 2 2 2 2 2 2 2 2 2 2 2 2 2 2 2 2 2 2 2 2 2 2 2 2 2 2 2 2 2 2 2 2 2 2 2 2 2 2 2 2 2 15 6" xfId="13135" xr:uid="{00000000-0005-0000-0000-0000EA230000}"/>
    <cellStyle name="Normal 2 2 2 2 2 2 2 2 2 2 2 2 2 2 2 2 2 2 2 2 2 2 2 2 2 2 2 2 2 2 2 2 2 2 2 2 2 2 2 2 2 2 2 2 2 2 2 2 2 2 2 2 2 2 2 2 2 2 15 7" xfId="16237" xr:uid="{00000000-0005-0000-0000-0000EB230000}"/>
    <cellStyle name="Normal 2 2 2 2 2 2 2 2 2 2 2 2 2 2 2 2 2 2 2 2 2 2 2 2 2 2 2 2 2 2 2 2 2 2 2 2 2 2 2 2 2 2 2 2 2 2 2 2 2 2 2 2 2 2 2 2 2 2 15 8" xfId="31613" xr:uid="{00000000-0005-0000-0000-0000EC230000}"/>
    <cellStyle name="Normal 2 2 2 2 2 2 2 2 2 2 2 2 2 2 2 2 2 2 2 2 2 2 2 2 2 2 2 2 2 2 2 2 2 2 2 2 2 2 2 2 2 2 2 2 2 2 2 2 2 2 2 2 2 2 2 2 2 2 15 9" xfId="33210" xr:uid="{00000000-0005-0000-0000-0000ED230000}"/>
    <cellStyle name="Normal 2 2 2 2 2 2 2 2 2 2 2 2 2 2 2 2 2 2 2 2 2 2 2 2 2 2 2 2 2 2 2 2 2 2 2 2 2 2 2 2 2 2 2 2 2 2 2 2 2 2 2 2 2 2 2 2 2 2 15_Tabla M" xfId="36590" xr:uid="{00000000-0005-0000-0000-0000EE230000}"/>
    <cellStyle name="Normal 2 2 2 2 2 2 2 2 2 2 2 2 2 2 2 2 2 2 2 2 2 2 2 2 2 2 2 2 2 2 2 2 2 2 2 2 2 2 2 2 2 2 2 2 2 2 2 2 2 2 2 2 2 2 2 2 2 2 16" xfId="3883" xr:uid="{00000000-0005-0000-0000-0000EF230000}"/>
    <cellStyle name="Normal 2 2 2 2 2 2 2 2 2 2 2 2 2 2 2 2 2 2 2 2 2 2 2 2 2 2 2 2 2 2 2 2 2 2 2 2 2 2 2 2 2 2 2 2 2 2 2 2 2 2 2 2 2 2 2 2 2 2 16 10" xfId="35360" xr:uid="{00000000-0005-0000-0000-0000F0230000}"/>
    <cellStyle name="Normal 2 2 2 2 2 2 2 2 2 2 2 2 2 2 2 2 2 2 2 2 2 2 2 2 2 2 2 2 2 2 2 2 2 2 2 2 2 2 2 2 2 2 2 2 2 2 2 2 2 2 2 2 2 2 2 2 2 2 16 2" xfId="8496" xr:uid="{00000000-0005-0000-0000-0000F1230000}"/>
    <cellStyle name="Normal 2 2 2 2 2 2 2 2 2 2 2 2 2 2 2 2 2 2 2 2 2 2 2 2 2 2 2 2 2 2 2 2 2 2 2 2 2 2 2 2 2 2 2 2 2 2 2 2 2 2 2 2 2 2 2 2 2 2 16 3" xfId="8942" xr:uid="{00000000-0005-0000-0000-0000F2230000}"/>
    <cellStyle name="Normal 2 2 2 2 2 2 2 2 2 2 2 2 2 2 2 2 2 2 2 2 2 2 2 2 2 2 2 2 2 2 2 2 2 2 2 2 2 2 2 2 2 2 2 2 2 2 2 2 2 2 2 2 2 2 2 2 2 2 16 4" xfId="7983" xr:uid="{00000000-0005-0000-0000-0000F3230000}"/>
    <cellStyle name="Normal 2 2 2 2 2 2 2 2 2 2 2 2 2 2 2 2 2 2 2 2 2 2 2 2 2 2 2 2 2 2 2 2 2 2 2 2 2 2 2 2 2 2 2 2 2 2 2 2 2 2 2 2 2 2 2 2 2 2 16 5" xfId="9993" xr:uid="{00000000-0005-0000-0000-0000F4230000}"/>
    <cellStyle name="Normal 2 2 2 2 2 2 2 2 2 2 2 2 2 2 2 2 2 2 2 2 2 2 2 2 2 2 2 2 2 2 2 2 2 2 2 2 2 2 2 2 2 2 2 2 2 2 2 2 2 2 2 2 2 2 2 2 2 2 16 6" xfId="13134" xr:uid="{00000000-0005-0000-0000-0000F5230000}"/>
    <cellStyle name="Normal 2 2 2 2 2 2 2 2 2 2 2 2 2 2 2 2 2 2 2 2 2 2 2 2 2 2 2 2 2 2 2 2 2 2 2 2 2 2 2 2 2 2 2 2 2 2 2 2 2 2 2 2 2 2 2 2 2 2 16 7" xfId="16236" xr:uid="{00000000-0005-0000-0000-0000F6230000}"/>
    <cellStyle name="Normal 2 2 2 2 2 2 2 2 2 2 2 2 2 2 2 2 2 2 2 2 2 2 2 2 2 2 2 2 2 2 2 2 2 2 2 2 2 2 2 2 2 2 2 2 2 2 2 2 2 2 2 2 2 2 2 2 2 2 16 8" xfId="30500" xr:uid="{00000000-0005-0000-0000-0000F7230000}"/>
    <cellStyle name="Normal 2 2 2 2 2 2 2 2 2 2 2 2 2 2 2 2 2 2 2 2 2 2 2 2 2 2 2 2 2 2 2 2 2 2 2 2 2 2 2 2 2 2 2 2 2 2 2 2 2 2 2 2 2 2 2 2 2 2 16 9" xfId="29710" xr:uid="{00000000-0005-0000-0000-0000F8230000}"/>
    <cellStyle name="Normal 2 2 2 2 2 2 2 2 2 2 2 2 2 2 2 2 2 2 2 2 2 2 2 2 2 2 2 2 2 2 2 2 2 2 2 2 2 2 2 2 2 2 2 2 2 2 2 2 2 2 2 2 2 2 2 2 2 2 16_Tabla M" xfId="36591" xr:uid="{00000000-0005-0000-0000-0000F9230000}"/>
    <cellStyle name="Normal 2 2 2 2 2 2 2 2 2 2 2 2 2 2 2 2 2 2 2 2 2 2 2 2 2 2 2 2 2 2 2 2 2 2 2 2 2 2 2 2 2 2 2 2 2 2 2 2 2 2 2 2 2 2 2 2 2 2 17" xfId="3884" xr:uid="{00000000-0005-0000-0000-0000FA230000}"/>
    <cellStyle name="Normal 2 2 2 2 2 2 2 2 2 2 2 2 2 2 2 2 2 2 2 2 2 2 2 2 2 2 2 2 2 2 2 2 2 2 2 2 2 2 2 2 2 2 2 2 2 2 2 2 2 2 2 2 2 2 2 2 2 2 17 10" xfId="34907" xr:uid="{00000000-0005-0000-0000-0000FB230000}"/>
    <cellStyle name="Normal 2 2 2 2 2 2 2 2 2 2 2 2 2 2 2 2 2 2 2 2 2 2 2 2 2 2 2 2 2 2 2 2 2 2 2 2 2 2 2 2 2 2 2 2 2 2 2 2 2 2 2 2 2 2 2 2 2 2 17 2" xfId="8497" xr:uid="{00000000-0005-0000-0000-0000FC230000}"/>
    <cellStyle name="Normal 2 2 2 2 2 2 2 2 2 2 2 2 2 2 2 2 2 2 2 2 2 2 2 2 2 2 2 2 2 2 2 2 2 2 2 2 2 2 2 2 2 2 2 2 2 2 2 2 2 2 2 2 2 2 2 2 2 2 17 3" xfId="8941" xr:uid="{00000000-0005-0000-0000-0000FD230000}"/>
    <cellStyle name="Normal 2 2 2 2 2 2 2 2 2 2 2 2 2 2 2 2 2 2 2 2 2 2 2 2 2 2 2 2 2 2 2 2 2 2 2 2 2 2 2 2 2 2 2 2 2 2 2 2 2 2 2 2 2 2 2 2 2 2 17 4" xfId="7984" xr:uid="{00000000-0005-0000-0000-0000FE230000}"/>
    <cellStyle name="Normal 2 2 2 2 2 2 2 2 2 2 2 2 2 2 2 2 2 2 2 2 2 2 2 2 2 2 2 2 2 2 2 2 2 2 2 2 2 2 2 2 2 2 2 2 2 2 2 2 2 2 2 2 2 2 2 2 2 2 17 5" xfId="9992" xr:uid="{00000000-0005-0000-0000-0000FF230000}"/>
    <cellStyle name="Normal 2 2 2 2 2 2 2 2 2 2 2 2 2 2 2 2 2 2 2 2 2 2 2 2 2 2 2 2 2 2 2 2 2 2 2 2 2 2 2 2 2 2 2 2 2 2 2 2 2 2 2 2 2 2 2 2 2 2 17 6" xfId="13133" xr:uid="{00000000-0005-0000-0000-000000240000}"/>
    <cellStyle name="Normal 2 2 2 2 2 2 2 2 2 2 2 2 2 2 2 2 2 2 2 2 2 2 2 2 2 2 2 2 2 2 2 2 2 2 2 2 2 2 2 2 2 2 2 2 2 2 2 2 2 2 2 2 2 2 2 2 2 2 17 7" xfId="16235" xr:uid="{00000000-0005-0000-0000-000001240000}"/>
    <cellStyle name="Normal 2 2 2 2 2 2 2 2 2 2 2 2 2 2 2 2 2 2 2 2 2 2 2 2 2 2 2 2 2 2 2 2 2 2 2 2 2 2 2 2 2 2 2 2 2 2 2 2 2 2 2 2 2 2 2 2 2 2 17 8" xfId="29331" xr:uid="{00000000-0005-0000-0000-000002240000}"/>
    <cellStyle name="Normal 2 2 2 2 2 2 2 2 2 2 2 2 2 2 2 2 2 2 2 2 2 2 2 2 2 2 2 2 2 2 2 2 2 2 2 2 2 2 2 2 2 2 2 2 2 2 2 2 2 2 2 2 2 2 2 2 2 2 17 9" xfId="31771" xr:uid="{00000000-0005-0000-0000-000003240000}"/>
    <cellStyle name="Normal 2 2 2 2 2 2 2 2 2 2 2 2 2 2 2 2 2 2 2 2 2 2 2 2 2 2 2 2 2 2 2 2 2 2 2 2 2 2 2 2 2 2 2 2 2 2 2 2 2 2 2 2 2 2 2 2 2 2 17_Tabla M" xfId="36592" xr:uid="{00000000-0005-0000-0000-000004240000}"/>
    <cellStyle name="Normal 2 2 2 2 2 2 2 2 2 2 2 2 2 2 2 2 2 2 2 2 2 2 2 2 2 2 2 2 2 2 2 2 2 2 2 2 2 2 2 2 2 2 2 2 2 2 2 2 2 2 2 2 2 2 2 2 2 2 18" xfId="8480" xr:uid="{00000000-0005-0000-0000-000005240000}"/>
    <cellStyle name="Normal 2 2 2 2 2 2 2 2 2 2 2 2 2 2 2 2 2 2 2 2 2 2 2 2 2 2 2 2 2 2 2 2 2 2 2 2 2 2 2 2 2 2 2 2 2 2 2 2 2 2 2 2 2 2 2 2 2 2 19" xfId="8986" xr:uid="{00000000-0005-0000-0000-000006240000}"/>
    <cellStyle name="Normal 2 2 2 2 2 2 2 2 2 2 2 2 2 2 2 2 2 2 2 2 2 2 2 2 2 2 2 2 2 2 2 2 2 2 2 2 2 2 2 2 2 2 2 2 2 2 2 2 2 2 2 2 2 2 2 2 2 2 2" xfId="3885" xr:uid="{00000000-0005-0000-0000-000007240000}"/>
    <cellStyle name="Normal 2 2 2 2 2 2 2 2 2 2 2 2 2 2 2 2 2 2 2 2 2 2 2 2 2 2 2 2 2 2 2 2 2 2 2 2 2 2 2 2 2 2 2 2 2 2 2 2 2 2 2 2 2 2 2 2 2 2 2 10" xfId="3886" xr:uid="{00000000-0005-0000-0000-000008240000}"/>
    <cellStyle name="Normal 2 2 2 2 2 2 2 2 2 2 2 2 2 2 2 2 2 2 2 2 2 2 2 2 2 2 2 2 2 2 2 2 2 2 2 2 2 2 2 2 2 2 2 2 2 2 2 2 2 2 2 2 2 2 2 2 2 2 2 11" xfId="3887" xr:uid="{00000000-0005-0000-0000-000009240000}"/>
    <cellStyle name="Normal 2 2 2 2 2 2 2 2 2 2 2 2 2 2 2 2 2 2 2 2 2 2 2 2 2 2 2 2 2 2 2 2 2 2 2 2 2 2 2 2 2 2 2 2 2 2 2 2 2 2 2 2 2 2 2 2 2 2 2 12" xfId="3888" xr:uid="{00000000-0005-0000-0000-00000A240000}"/>
    <cellStyle name="Normal 2 2 2 2 2 2 2 2 2 2 2 2 2 2 2 2 2 2 2 2 2 2 2 2 2 2 2 2 2 2 2 2 2 2 2 2 2 2 2 2 2 2 2 2 2 2 2 2 2 2 2 2 2 2 2 2 2 2 2 13" xfId="3889" xr:uid="{00000000-0005-0000-0000-00000B240000}"/>
    <cellStyle name="Normal 2 2 2 2 2 2 2 2 2 2 2 2 2 2 2 2 2 2 2 2 2 2 2 2 2 2 2 2 2 2 2 2 2 2 2 2 2 2 2 2 2 2 2 2 2 2 2 2 2 2 2 2 2 2 2 2 2 2 2 14" xfId="3890" xr:uid="{00000000-0005-0000-0000-00000C240000}"/>
    <cellStyle name="Normal 2 2 2 2 2 2 2 2 2 2 2 2 2 2 2 2 2 2 2 2 2 2 2 2 2 2 2 2 2 2 2 2 2 2 2 2 2 2 2 2 2 2 2 2 2 2 2 2 2 2 2 2 2 2 2 2 2 2 2 15" xfId="3891" xr:uid="{00000000-0005-0000-0000-00000D240000}"/>
    <cellStyle name="Normal 2 2 2 2 2 2 2 2 2 2 2 2 2 2 2 2 2 2 2 2 2 2 2 2 2 2 2 2 2 2 2 2 2 2 2 2 2 2 2 2 2 2 2 2 2 2 2 2 2 2 2 2 2 2 2 2 2 2 2 16" xfId="8489" xr:uid="{00000000-0005-0000-0000-00000E240000}"/>
    <cellStyle name="Normal 2 2 2 2 2 2 2 2 2 2 2 2 2 2 2 2 2 2 2 2 2 2 2 2 2 2 2 2 2 2 2 2 2 2 2 2 2 2 2 2 2 2 2 2 2 2 2 2 2 2 2 2 2 2 2 2 2 2 2 17" xfId="8977" xr:uid="{00000000-0005-0000-0000-00000F240000}"/>
    <cellStyle name="Normal 2 2 2 2 2 2 2 2 2 2 2 2 2 2 2 2 2 2 2 2 2 2 2 2 2 2 2 2 2 2 2 2 2 2 2 2 2 2 2 2 2 2 2 2 2 2 2 2 2 2 2 2 2 2 2 2 2 2 2 18" xfId="7900" xr:uid="{00000000-0005-0000-0000-000010240000}"/>
    <cellStyle name="Normal 2 2 2 2 2 2 2 2 2 2 2 2 2 2 2 2 2 2 2 2 2 2 2 2 2 2 2 2 2 2 2 2 2 2 2 2 2 2 2 2 2 2 2 2 2 2 2 2 2 2 2 2 2 2 2 2 2 2 2 19" xfId="10133" xr:uid="{00000000-0005-0000-0000-000011240000}"/>
    <cellStyle name="Normal 2 2 2 2 2 2 2 2 2 2 2 2 2 2 2 2 2 2 2 2 2 2 2 2 2 2 2 2 2 2 2 2 2 2 2 2 2 2 2 2 2 2 2 2 2 2 2 2 2 2 2 2 2 2 2 2 2 2 2 2" xfId="3892" xr:uid="{00000000-0005-0000-0000-000012240000}"/>
    <cellStyle name="Normal 2 2 2 2 2 2 2 2 2 2 2 2 2 2 2 2 2 2 2 2 2 2 2 2 2 2 2 2 2 2 2 2 2 2 2 2 2 2 2 2 2 2 2 2 2 2 2 2 2 2 2 2 2 2 2 2 2 2 2 2 10" xfId="3893" xr:uid="{00000000-0005-0000-0000-000013240000}"/>
    <cellStyle name="Normal 2 2 2 2 2 2 2 2 2 2 2 2 2 2 2 2 2 2 2 2 2 2 2 2 2 2 2 2 2 2 2 2 2 2 2 2 2 2 2 2 2 2 2 2 2 2 2 2 2 2 2 2 2 2 2 2 2 2 2 2 10 10" xfId="27365" xr:uid="{00000000-0005-0000-0000-000014240000}"/>
    <cellStyle name="Normal 2 2 2 2 2 2 2 2 2 2 2 2 2 2 2 2 2 2 2 2 2 2 2 2 2 2 2 2 2 2 2 2 2 2 2 2 2 2 2 2 2 2 2 2 2 2 2 2 2 2 2 2 2 2 2 2 2 2 2 2 10 2" xfId="8506" xr:uid="{00000000-0005-0000-0000-000015240000}"/>
    <cellStyle name="Normal 2 2 2 2 2 2 2 2 2 2 2 2 2 2 2 2 2 2 2 2 2 2 2 2 2 2 2 2 2 2 2 2 2 2 2 2 2 2 2 2 2 2 2 2 2 2 2 2 2 2 2 2 2 2 2 2 2 2 2 2 10 3" xfId="8932" xr:uid="{00000000-0005-0000-0000-000016240000}"/>
    <cellStyle name="Normal 2 2 2 2 2 2 2 2 2 2 2 2 2 2 2 2 2 2 2 2 2 2 2 2 2 2 2 2 2 2 2 2 2 2 2 2 2 2 2 2 2 2 2 2 2 2 2 2 2 2 2 2 2 2 2 2 2 2 2 2 10 4" xfId="8005" xr:uid="{00000000-0005-0000-0000-000017240000}"/>
    <cellStyle name="Normal 2 2 2 2 2 2 2 2 2 2 2 2 2 2 2 2 2 2 2 2 2 2 2 2 2 2 2 2 2 2 2 2 2 2 2 2 2 2 2 2 2 2 2 2 2 2 2 2 2 2 2 2 2 2 2 2 2 2 2 2 10 5" xfId="9971" xr:uid="{00000000-0005-0000-0000-000018240000}"/>
    <cellStyle name="Normal 2 2 2 2 2 2 2 2 2 2 2 2 2 2 2 2 2 2 2 2 2 2 2 2 2 2 2 2 2 2 2 2 2 2 2 2 2 2 2 2 2 2 2 2 2 2 2 2 2 2 2 2 2 2 2 2 2 2 2 2 10 6" xfId="13112" xr:uid="{00000000-0005-0000-0000-000019240000}"/>
    <cellStyle name="Normal 2 2 2 2 2 2 2 2 2 2 2 2 2 2 2 2 2 2 2 2 2 2 2 2 2 2 2 2 2 2 2 2 2 2 2 2 2 2 2 2 2 2 2 2 2 2 2 2 2 2 2 2 2 2 2 2 2 2 2 2 10 7" xfId="16220" xr:uid="{00000000-0005-0000-0000-00001A240000}"/>
    <cellStyle name="Normal 2 2 2 2 2 2 2 2 2 2 2 2 2 2 2 2 2 2 2 2 2 2 2 2 2 2 2 2 2 2 2 2 2 2 2 2 2 2 2 2 2 2 2 2 2 2 2 2 2 2 2 2 2 2 2 2 2 2 2 2 10 8" xfId="30499" xr:uid="{00000000-0005-0000-0000-00001B240000}"/>
    <cellStyle name="Normal 2 2 2 2 2 2 2 2 2 2 2 2 2 2 2 2 2 2 2 2 2 2 2 2 2 2 2 2 2 2 2 2 2 2 2 2 2 2 2 2 2 2 2 2 2 2 2 2 2 2 2 2 2 2 2 2 2 2 2 2 10 9" xfId="26984" xr:uid="{00000000-0005-0000-0000-00001C240000}"/>
    <cellStyle name="Normal 2 2 2 2 2 2 2 2 2 2 2 2 2 2 2 2 2 2 2 2 2 2 2 2 2 2 2 2 2 2 2 2 2 2 2 2 2 2 2 2 2 2 2 2 2 2 2 2 2 2 2 2 2 2 2 2 2 2 2 2 10_Tabla M" xfId="36595" xr:uid="{00000000-0005-0000-0000-00001D240000}"/>
    <cellStyle name="Normal 2 2 2 2 2 2 2 2 2 2 2 2 2 2 2 2 2 2 2 2 2 2 2 2 2 2 2 2 2 2 2 2 2 2 2 2 2 2 2 2 2 2 2 2 2 2 2 2 2 2 2 2 2 2 2 2 2 2 2 2 11" xfId="3894" xr:uid="{00000000-0005-0000-0000-00001E240000}"/>
    <cellStyle name="Normal 2 2 2 2 2 2 2 2 2 2 2 2 2 2 2 2 2 2 2 2 2 2 2 2 2 2 2 2 2 2 2 2 2 2 2 2 2 2 2 2 2 2 2 2 2 2 2 2 2 2 2 2 2 2 2 2 2 2 2 2 11 10" xfId="31079" xr:uid="{00000000-0005-0000-0000-00001F240000}"/>
    <cellStyle name="Normal 2 2 2 2 2 2 2 2 2 2 2 2 2 2 2 2 2 2 2 2 2 2 2 2 2 2 2 2 2 2 2 2 2 2 2 2 2 2 2 2 2 2 2 2 2 2 2 2 2 2 2 2 2 2 2 2 2 2 2 2 11 2" xfId="8507" xr:uid="{00000000-0005-0000-0000-000020240000}"/>
    <cellStyle name="Normal 2 2 2 2 2 2 2 2 2 2 2 2 2 2 2 2 2 2 2 2 2 2 2 2 2 2 2 2 2 2 2 2 2 2 2 2 2 2 2 2 2 2 2 2 2 2 2 2 2 2 2 2 2 2 2 2 2 2 2 2 11 3" xfId="8931" xr:uid="{00000000-0005-0000-0000-000021240000}"/>
    <cellStyle name="Normal 2 2 2 2 2 2 2 2 2 2 2 2 2 2 2 2 2 2 2 2 2 2 2 2 2 2 2 2 2 2 2 2 2 2 2 2 2 2 2 2 2 2 2 2 2 2 2 2 2 2 2 2 2 2 2 2 2 2 2 2 11 4" xfId="8006" xr:uid="{00000000-0005-0000-0000-000022240000}"/>
    <cellStyle name="Normal 2 2 2 2 2 2 2 2 2 2 2 2 2 2 2 2 2 2 2 2 2 2 2 2 2 2 2 2 2 2 2 2 2 2 2 2 2 2 2 2 2 2 2 2 2 2 2 2 2 2 2 2 2 2 2 2 2 2 2 2 11 5" xfId="9970" xr:uid="{00000000-0005-0000-0000-000023240000}"/>
    <cellStyle name="Normal 2 2 2 2 2 2 2 2 2 2 2 2 2 2 2 2 2 2 2 2 2 2 2 2 2 2 2 2 2 2 2 2 2 2 2 2 2 2 2 2 2 2 2 2 2 2 2 2 2 2 2 2 2 2 2 2 2 2 2 2 11 6" xfId="13111" xr:uid="{00000000-0005-0000-0000-000024240000}"/>
    <cellStyle name="Normal 2 2 2 2 2 2 2 2 2 2 2 2 2 2 2 2 2 2 2 2 2 2 2 2 2 2 2 2 2 2 2 2 2 2 2 2 2 2 2 2 2 2 2 2 2 2 2 2 2 2 2 2 2 2 2 2 2 2 2 2 11 7" xfId="16219" xr:uid="{00000000-0005-0000-0000-000025240000}"/>
    <cellStyle name="Normal 2 2 2 2 2 2 2 2 2 2 2 2 2 2 2 2 2 2 2 2 2 2 2 2 2 2 2 2 2 2 2 2 2 2 2 2 2 2 2 2 2 2 2 2 2 2 2 2 2 2 2 2 2 2 2 2 2 2 2 2 11 8" xfId="29330" xr:uid="{00000000-0005-0000-0000-000026240000}"/>
    <cellStyle name="Normal 2 2 2 2 2 2 2 2 2 2 2 2 2 2 2 2 2 2 2 2 2 2 2 2 2 2 2 2 2 2 2 2 2 2 2 2 2 2 2 2 2 2 2 2 2 2 2 2 2 2 2 2 2 2 2 2 2 2 2 2 11 9" xfId="28360" xr:uid="{00000000-0005-0000-0000-000027240000}"/>
    <cellStyle name="Normal 2 2 2 2 2 2 2 2 2 2 2 2 2 2 2 2 2 2 2 2 2 2 2 2 2 2 2 2 2 2 2 2 2 2 2 2 2 2 2 2 2 2 2 2 2 2 2 2 2 2 2 2 2 2 2 2 2 2 2 2 11_Tabla M" xfId="36596" xr:uid="{00000000-0005-0000-0000-000028240000}"/>
    <cellStyle name="Normal 2 2 2 2 2 2 2 2 2 2 2 2 2 2 2 2 2 2 2 2 2 2 2 2 2 2 2 2 2 2 2 2 2 2 2 2 2 2 2 2 2 2 2 2 2 2 2 2 2 2 2 2 2 2 2 2 2 2 2 2 12" xfId="3895" xr:uid="{00000000-0005-0000-0000-000029240000}"/>
    <cellStyle name="Normal 2 2 2 2 2 2 2 2 2 2 2 2 2 2 2 2 2 2 2 2 2 2 2 2 2 2 2 2 2 2 2 2 2 2 2 2 2 2 2 2 2 2 2 2 2 2 2 2 2 2 2 2 2 2 2 2 2 2 2 2 12 10" xfId="33419" xr:uid="{00000000-0005-0000-0000-00002A240000}"/>
    <cellStyle name="Normal 2 2 2 2 2 2 2 2 2 2 2 2 2 2 2 2 2 2 2 2 2 2 2 2 2 2 2 2 2 2 2 2 2 2 2 2 2 2 2 2 2 2 2 2 2 2 2 2 2 2 2 2 2 2 2 2 2 2 2 2 12 2" xfId="8508" xr:uid="{00000000-0005-0000-0000-00002B240000}"/>
    <cellStyle name="Normal 2 2 2 2 2 2 2 2 2 2 2 2 2 2 2 2 2 2 2 2 2 2 2 2 2 2 2 2 2 2 2 2 2 2 2 2 2 2 2 2 2 2 2 2 2 2 2 2 2 2 2 2 2 2 2 2 2 2 2 2 12 3" xfId="8930" xr:uid="{00000000-0005-0000-0000-00002C240000}"/>
    <cellStyle name="Normal 2 2 2 2 2 2 2 2 2 2 2 2 2 2 2 2 2 2 2 2 2 2 2 2 2 2 2 2 2 2 2 2 2 2 2 2 2 2 2 2 2 2 2 2 2 2 2 2 2 2 2 2 2 2 2 2 2 2 2 2 12 4" xfId="8007" xr:uid="{00000000-0005-0000-0000-00002D240000}"/>
    <cellStyle name="Normal 2 2 2 2 2 2 2 2 2 2 2 2 2 2 2 2 2 2 2 2 2 2 2 2 2 2 2 2 2 2 2 2 2 2 2 2 2 2 2 2 2 2 2 2 2 2 2 2 2 2 2 2 2 2 2 2 2 2 2 2 12 5" xfId="9914" xr:uid="{00000000-0005-0000-0000-00002E240000}"/>
    <cellStyle name="Normal 2 2 2 2 2 2 2 2 2 2 2 2 2 2 2 2 2 2 2 2 2 2 2 2 2 2 2 2 2 2 2 2 2 2 2 2 2 2 2 2 2 2 2 2 2 2 2 2 2 2 2 2 2 2 2 2 2 2 2 2 12 6" xfId="13055" xr:uid="{00000000-0005-0000-0000-00002F240000}"/>
    <cellStyle name="Normal 2 2 2 2 2 2 2 2 2 2 2 2 2 2 2 2 2 2 2 2 2 2 2 2 2 2 2 2 2 2 2 2 2 2 2 2 2 2 2 2 2 2 2 2 2 2 2 2 2 2 2 2 2 2 2 2 2 2 2 2 12 7" xfId="16163" xr:uid="{00000000-0005-0000-0000-000030240000}"/>
    <cellStyle name="Normal 2 2 2 2 2 2 2 2 2 2 2 2 2 2 2 2 2 2 2 2 2 2 2 2 2 2 2 2 2 2 2 2 2 2 2 2 2 2 2 2 2 2 2 2 2 2 2 2 2 2 2 2 2 2 2 2 2 2 2 2 12 8" xfId="28198" xr:uid="{00000000-0005-0000-0000-000031240000}"/>
    <cellStyle name="Normal 2 2 2 2 2 2 2 2 2 2 2 2 2 2 2 2 2 2 2 2 2 2 2 2 2 2 2 2 2 2 2 2 2 2 2 2 2 2 2 2 2 2 2 2 2 2 2 2 2 2 2 2 2 2 2 2 2 2 2 2 12 9" xfId="31900" xr:uid="{00000000-0005-0000-0000-000032240000}"/>
    <cellStyle name="Normal 2 2 2 2 2 2 2 2 2 2 2 2 2 2 2 2 2 2 2 2 2 2 2 2 2 2 2 2 2 2 2 2 2 2 2 2 2 2 2 2 2 2 2 2 2 2 2 2 2 2 2 2 2 2 2 2 2 2 2 2 12_Tabla M" xfId="36597" xr:uid="{00000000-0005-0000-0000-000033240000}"/>
    <cellStyle name="Normal 2 2 2 2 2 2 2 2 2 2 2 2 2 2 2 2 2 2 2 2 2 2 2 2 2 2 2 2 2 2 2 2 2 2 2 2 2 2 2 2 2 2 2 2 2 2 2 2 2 2 2 2 2 2 2 2 2 2 2 2 13" xfId="3896" xr:uid="{00000000-0005-0000-0000-000034240000}"/>
    <cellStyle name="Normal 2 2 2 2 2 2 2 2 2 2 2 2 2 2 2 2 2 2 2 2 2 2 2 2 2 2 2 2 2 2 2 2 2 2 2 2 2 2 2 2 2 2 2 2 2 2 2 2 2 2 2 2 2 2 2 2 2 2 2 2 13 10" xfId="35838" xr:uid="{00000000-0005-0000-0000-000035240000}"/>
    <cellStyle name="Normal 2 2 2 2 2 2 2 2 2 2 2 2 2 2 2 2 2 2 2 2 2 2 2 2 2 2 2 2 2 2 2 2 2 2 2 2 2 2 2 2 2 2 2 2 2 2 2 2 2 2 2 2 2 2 2 2 2 2 2 2 13 2" xfId="8509" xr:uid="{00000000-0005-0000-0000-000036240000}"/>
    <cellStyle name="Normal 2 2 2 2 2 2 2 2 2 2 2 2 2 2 2 2 2 2 2 2 2 2 2 2 2 2 2 2 2 2 2 2 2 2 2 2 2 2 2 2 2 2 2 2 2 2 2 2 2 2 2 2 2 2 2 2 2 2 2 2 13 3" xfId="8929" xr:uid="{00000000-0005-0000-0000-000037240000}"/>
    <cellStyle name="Normal 2 2 2 2 2 2 2 2 2 2 2 2 2 2 2 2 2 2 2 2 2 2 2 2 2 2 2 2 2 2 2 2 2 2 2 2 2 2 2 2 2 2 2 2 2 2 2 2 2 2 2 2 2 2 2 2 2 2 2 2 13 4" xfId="8008" xr:uid="{00000000-0005-0000-0000-000038240000}"/>
    <cellStyle name="Normal 2 2 2 2 2 2 2 2 2 2 2 2 2 2 2 2 2 2 2 2 2 2 2 2 2 2 2 2 2 2 2 2 2 2 2 2 2 2 2 2 2 2 2 2 2 2 2 2 2 2 2 2 2 2 2 2 2 2 2 2 13 5" xfId="9913" xr:uid="{00000000-0005-0000-0000-000039240000}"/>
    <cellStyle name="Normal 2 2 2 2 2 2 2 2 2 2 2 2 2 2 2 2 2 2 2 2 2 2 2 2 2 2 2 2 2 2 2 2 2 2 2 2 2 2 2 2 2 2 2 2 2 2 2 2 2 2 2 2 2 2 2 2 2 2 2 2 13 6" xfId="13054" xr:uid="{00000000-0005-0000-0000-00003A240000}"/>
    <cellStyle name="Normal 2 2 2 2 2 2 2 2 2 2 2 2 2 2 2 2 2 2 2 2 2 2 2 2 2 2 2 2 2 2 2 2 2 2 2 2 2 2 2 2 2 2 2 2 2 2 2 2 2 2 2 2 2 2 2 2 2 2 2 2 13 7" xfId="16162" xr:uid="{00000000-0005-0000-0000-00003B240000}"/>
    <cellStyle name="Normal 2 2 2 2 2 2 2 2 2 2 2 2 2 2 2 2 2 2 2 2 2 2 2 2 2 2 2 2 2 2 2 2 2 2 2 2 2 2 2 2 2 2 2 2 2 2 2 2 2 2 2 2 2 2 2 2 2 2 2 2 13 8" xfId="32562" xr:uid="{00000000-0005-0000-0000-00003C240000}"/>
    <cellStyle name="Normal 2 2 2 2 2 2 2 2 2 2 2 2 2 2 2 2 2 2 2 2 2 2 2 2 2 2 2 2 2 2 2 2 2 2 2 2 2 2 2 2 2 2 2 2 2 2 2 2 2 2 2 2 2 2 2 2 2 2 2 2 13 9" xfId="33966" xr:uid="{00000000-0005-0000-0000-00003D240000}"/>
    <cellStyle name="Normal 2 2 2 2 2 2 2 2 2 2 2 2 2 2 2 2 2 2 2 2 2 2 2 2 2 2 2 2 2 2 2 2 2 2 2 2 2 2 2 2 2 2 2 2 2 2 2 2 2 2 2 2 2 2 2 2 2 2 2 2 13_Tabla M" xfId="36598" xr:uid="{00000000-0005-0000-0000-00003E240000}"/>
    <cellStyle name="Normal 2 2 2 2 2 2 2 2 2 2 2 2 2 2 2 2 2 2 2 2 2 2 2 2 2 2 2 2 2 2 2 2 2 2 2 2 2 2 2 2 2 2 2 2 2 2 2 2 2 2 2 2 2 2 2 2 2 2 2 2 14" xfId="3897" xr:uid="{00000000-0005-0000-0000-00003F240000}"/>
    <cellStyle name="Normal 2 2 2 2 2 2 2 2 2 2 2 2 2 2 2 2 2 2 2 2 2 2 2 2 2 2 2 2 2 2 2 2 2 2 2 2 2 2 2 2 2 2 2 2 2 2 2 2 2 2 2 2 2 2 2 2 2 2 2 2 14 10" xfId="35359" xr:uid="{00000000-0005-0000-0000-000040240000}"/>
    <cellStyle name="Normal 2 2 2 2 2 2 2 2 2 2 2 2 2 2 2 2 2 2 2 2 2 2 2 2 2 2 2 2 2 2 2 2 2 2 2 2 2 2 2 2 2 2 2 2 2 2 2 2 2 2 2 2 2 2 2 2 2 2 2 2 14 2" xfId="8510" xr:uid="{00000000-0005-0000-0000-000041240000}"/>
    <cellStyle name="Normal 2 2 2 2 2 2 2 2 2 2 2 2 2 2 2 2 2 2 2 2 2 2 2 2 2 2 2 2 2 2 2 2 2 2 2 2 2 2 2 2 2 2 2 2 2 2 2 2 2 2 2 2 2 2 2 2 2 2 2 2 14 3" xfId="8928" xr:uid="{00000000-0005-0000-0000-000042240000}"/>
    <cellStyle name="Normal 2 2 2 2 2 2 2 2 2 2 2 2 2 2 2 2 2 2 2 2 2 2 2 2 2 2 2 2 2 2 2 2 2 2 2 2 2 2 2 2 2 2 2 2 2 2 2 2 2 2 2 2 2 2 2 2 2 2 2 2 14 4" xfId="8009" xr:uid="{00000000-0005-0000-0000-000043240000}"/>
    <cellStyle name="Normal 2 2 2 2 2 2 2 2 2 2 2 2 2 2 2 2 2 2 2 2 2 2 2 2 2 2 2 2 2 2 2 2 2 2 2 2 2 2 2 2 2 2 2 2 2 2 2 2 2 2 2 2 2 2 2 2 2 2 2 2 14 5" xfId="9912" xr:uid="{00000000-0005-0000-0000-000044240000}"/>
    <cellStyle name="Normal 2 2 2 2 2 2 2 2 2 2 2 2 2 2 2 2 2 2 2 2 2 2 2 2 2 2 2 2 2 2 2 2 2 2 2 2 2 2 2 2 2 2 2 2 2 2 2 2 2 2 2 2 2 2 2 2 2 2 2 2 14 6" xfId="13053" xr:uid="{00000000-0005-0000-0000-000045240000}"/>
    <cellStyle name="Normal 2 2 2 2 2 2 2 2 2 2 2 2 2 2 2 2 2 2 2 2 2 2 2 2 2 2 2 2 2 2 2 2 2 2 2 2 2 2 2 2 2 2 2 2 2 2 2 2 2 2 2 2 2 2 2 2 2 2 2 2 14 7" xfId="16161" xr:uid="{00000000-0005-0000-0000-000046240000}"/>
    <cellStyle name="Normal 2 2 2 2 2 2 2 2 2 2 2 2 2 2 2 2 2 2 2 2 2 2 2 2 2 2 2 2 2 2 2 2 2 2 2 2 2 2 2 2 2 2 2 2 2 2 2 2 2 2 2 2 2 2 2 2 2 2 2 2 14 8" xfId="31611" xr:uid="{00000000-0005-0000-0000-000047240000}"/>
    <cellStyle name="Normal 2 2 2 2 2 2 2 2 2 2 2 2 2 2 2 2 2 2 2 2 2 2 2 2 2 2 2 2 2 2 2 2 2 2 2 2 2 2 2 2 2 2 2 2 2 2 2 2 2 2 2 2 2 2 2 2 2 2 2 2 14 9" xfId="33208" xr:uid="{00000000-0005-0000-0000-000048240000}"/>
    <cellStyle name="Normal 2 2 2 2 2 2 2 2 2 2 2 2 2 2 2 2 2 2 2 2 2 2 2 2 2 2 2 2 2 2 2 2 2 2 2 2 2 2 2 2 2 2 2 2 2 2 2 2 2 2 2 2 2 2 2 2 2 2 2 2 14_Tabla M" xfId="36599" xr:uid="{00000000-0005-0000-0000-000049240000}"/>
    <cellStyle name="Normal 2 2 2 2 2 2 2 2 2 2 2 2 2 2 2 2 2 2 2 2 2 2 2 2 2 2 2 2 2 2 2 2 2 2 2 2 2 2 2 2 2 2 2 2 2 2 2 2 2 2 2 2 2 2 2 2 2 2 2 2 15" xfId="3898" xr:uid="{00000000-0005-0000-0000-00004A240000}"/>
    <cellStyle name="Normal 2 2 2 2 2 2 2 2 2 2 2 2 2 2 2 2 2 2 2 2 2 2 2 2 2 2 2 2 2 2 2 2 2 2 2 2 2 2 2 2 2 2 2 2 2 2 2 2 2 2 2 2 2 2 2 2 2 2 2 2 15 10" xfId="34906" xr:uid="{00000000-0005-0000-0000-00004B240000}"/>
    <cellStyle name="Normal 2 2 2 2 2 2 2 2 2 2 2 2 2 2 2 2 2 2 2 2 2 2 2 2 2 2 2 2 2 2 2 2 2 2 2 2 2 2 2 2 2 2 2 2 2 2 2 2 2 2 2 2 2 2 2 2 2 2 2 2 15 2" xfId="8511" xr:uid="{00000000-0005-0000-0000-00004C240000}"/>
    <cellStyle name="Normal 2 2 2 2 2 2 2 2 2 2 2 2 2 2 2 2 2 2 2 2 2 2 2 2 2 2 2 2 2 2 2 2 2 2 2 2 2 2 2 2 2 2 2 2 2 2 2 2 2 2 2 2 2 2 2 2 2 2 2 2 15 3" xfId="8927" xr:uid="{00000000-0005-0000-0000-00004D240000}"/>
    <cellStyle name="Normal 2 2 2 2 2 2 2 2 2 2 2 2 2 2 2 2 2 2 2 2 2 2 2 2 2 2 2 2 2 2 2 2 2 2 2 2 2 2 2 2 2 2 2 2 2 2 2 2 2 2 2 2 2 2 2 2 2 2 2 2 15 4" xfId="8010" xr:uid="{00000000-0005-0000-0000-00004E240000}"/>
    <cellStyle name="Normal 2 2 2 2 2 2 2 2 2 2 2 2 2 2 2 2 2 2 2 2 2 2 2 2 2 2 2 2 2 2 2 2 2 2 2 2 2 2 2 2 2 2 2 2 2 2 2 2 2 2 2 2 2 2 2 2 2 2 2 2 15 5" xfId="9911" xr:uid="{00000000-0005-0000-0000-00004F240000}"/>
    <cellStyle name="Normal 2 2 2 2 2 2 2 2 2 2 2 2 2 2 2 2 2 2 2 2 2 2 2 2 2 2 2 2 2 2 2 2 2 2 2 2 2 2 2 2 2 2 2 2 2 2 2 2 2 2 2 2 2 2 2 2 2 2 2 2 15 6" xfId="13052" xr:uid="{00000000-0005-0000-0000-000050240000}"/>
    <cellStyle name="Normal 2 2 2 2 2 2 2 2 2 2 2 2 2 2 2 2 2 2 2 2 2 2 2 2 2 2 2 2 2 2 2 2 2 2 2 2 2 2 2 2 2 2 2 2 2 2 2 2 2 2 2 2 2 2 2 2 2 2 2 2 15 7" xfId="16160" xr:uid="{00000000-0005-0000-0000-000051240000}"/>
    <cellStyle name="Normal 2 2 2 2 2 2 2 2 2 2 2 2 2 2 2 2 2 2 2 2 2 2 2 2 2 2 2 2 2 2 2 2 2 2 2 2 2 2 2 2 2 2 2 2 2 2 2 2 2 2 2 2 2 2 2 2 2 2 2 2 15 8" xfId="30498" xr:uid="{00000000-0005-0000-0000-000052240000}"/>
    <cellStyle name="Normal 2 2 2 2 2 2 2 2 2 2 2 2 2 2 2 2 2 2 2 2 2 2 2 2 2 2 2 2 2 2 2 2 2 2 2 2 2 2 2 2 2 2 2 2 2 2 2 2 2 2 2 2 2 2 2 2 2 2 2 2 15 9" xfId="27421" xr:uid="{00000000-0005-0000-0000-000053240000}"/>
    <cellStyle name="Normal 2 2 2 2 2 2 2 2 2 2 2 2 2 2 2 2 2 2 2 2 2 2 2 2 2 2 2 2 2 2 2 2 2 2 2 2 2 2 2 2 2 2 2 2 2 2 2 2 2 2 2 2 2 2 2 2 2 2 2 2 15_Tabla M" xfId="36600" xr:uid="{00000000-0005-0000-0000-000054240000}"/>
    <cellStyle name="Normal 2 2 2 2 2 2 2 2 2 2 2 2 2 2 2 2 2 2 2 2 2 2 2 2 2 2 2 2 2 2 2 2 2 2 2 2 2 2 2 2 2 2 2 2 2 2 2 2 2 2 2 2 2 2 2 2 2 2 2 2 16" xfId="8498" xr:uid="{00000000-0005-0000-0000-000055240000}"/>
    <cellStyle name="Normal 2 2 2 2 2 2 2 2 2 2 2 2 2 2 2 2 2 2 2 2 2 2 2 2 2 2 2 2 2 2 2 2 2 2 2 2 2 2 2 2 2 2 2 2 2 2 2 2 2 2 2 2 2 2 2 2 2 2 2 2 17" xfId="8940" xr:uid="{00000000-0005-0000-0000-000056240000}"/>
    <cellStyle name="Normal 2 2 2 2 2 2 2 2 2 2 2 2 2 2 2 2 2 2 2 2 2 2 2 2 2 2 2 2 2 2 2 2 2 2 2 2 2 2 2 2 2 2 2 2 2 2 2 2 2 2 2 2 2 2 2 2 2 2 2 2 18" xfId="7985" xr:uid="{00000000-0005-0000-0000-000057240000}"/>
    <cellStyle name="Normal 2 2 2 2 2 2 2 2 2 2 2 2 2 2 2 2 2 2 2 2 2 2 2 2 2 2 2 2 2 2 2 2 2 2 2 2 2 2 2 2 2 2 2 2 2 2 2 2 2 2 2 2 2 2 2 2 2 2 2 2 19" xfId="9991" xr:uid="{00000000-0005-0000-0000-000058240000}"/>
    <cellStyle name="Normal 2 2 2 2 2 2 2 2 2 2 2 2 2 2 2 2 2 2 2 2 2 2 2 2 2 2 2 2 2 2 2 2 2 2 2 2 2 2 2 2 2 2 2 2 2 2 2 2 2 2 2 2 2 2 2 2 2 2 2 2 2" xfId="3899" xr:uid="{00000000-0005-0000-0000-000059240000}"/>
    <cellStyle name="Normal 2 2 2 2 2 2 2 2 2 2 2 2 2 2 2 2 2 2 2 2 2 2 2 2 2 2 2 2 2 2 2 2 2 2 2 2 2 2 2 2 2 2 2 2 2 2 2 2 2 2 2 2 2 2 2 2 2 2 2 2 2 10" xfId="3900" xr:uid="{00000000-0005-0000-0000-00005A240000}"/>
    <cellStyle name="Normal 2 2 2 2 2 2 2 2 2 2 2 2 2 2 2 2 2 2 2 2 2 2 2 2 2 2 2 2 2 2 2 2 2 2 2 2 2 2 2 2 2 2 2 2 2 2 2 2 2 2 2 2 2 2 2 2 2 2 2 2 2 11" xfId="3901" xr:uid="{00000000-0005-0000-0000-00005B240000}"/>
    <cellStyle name="Normal 2 2 2 2 2 2 2 2 2 2 2 2 2 2 2 2 2 2 2 2 2 2 2 2 2 2 2 2 2 2 2 2 2 2 2 2 2 2 2 2 2 2 2 2 2 2 2 2 2 2 2 2 2 2 2 2 2 2 2 2 2 12" xfId="3902" xr:uid="{00000000-0005-0000-0000-00005C240000}"/>
    <cellStyle name="Normal 2 2 2 2 2 2 2 2 2 2 2 2 2 2 2 2 2 2 2 2 2 2 2 2 2 2 2 2 2 2 2 2 2 2 2 2 2 2 2 2 2 2 2 2 2 2 2 2 2 2 2 2 2 2 2 2 2 2 2 2 2 13" xfId="3903" xr:uid="{00000000-0005-0000-0000-00005D240000}"/>
    <cellStyle name="Normal 2 2 2 2 2 2 2 2 2 2 2 2 2 2 2 2 2 2 2 2 2 2 2 2 2 2 2 2 2 2 2 2 2 2 2 2 2 2 2 2 2 2 2 2 2 2 2 2 2 2 2 2 2 2 2 2 2 2 2 2 2 14" xfId="8505" xr:uid="{00000000-0005-0000-0000-00005E240000}"/>
    <cellStyle name="Normal 2 2 2 2 2 2 2 2 2 2 2 2 2 2 2 2 2 2 2 2 2 2 2 2 2 2 2 2 2 2 2 2 2 2 2 2 2 2 2 2 2 2 2 2 2 2 2 2 2 2 2 2 2 2 2 2 2 2 2 2 2 15" xfId="8933" xr:uid="{00000000-0005-0000-0000-00005F240000}"/>
    <cellStyle name="Normal 2 2 2 2 2 2 2 2 2 2 2 2 2 2 2 2 2 2 2 2 2 2 2 2 2 2 2 2 2 2 2 2 2 2 2 2 2 2 2 2 2 2 2 2 2 2 2 2 2 2 2 2 2 2 2 2 2 2 2 2 2 16" xfId="8004" xr:uid="{00000000-0005-0000-0000-000060240000}"/>
    <cellStyle name="Normal 2 2 2 2 2 2 2 2 2 2 2 2 2 2 2 2 2 2 2 2 2 2 2 2 2 2 2 2 2 2 2 2 2 2 2 2 2 2 2 2 2 2 2 2 2 2 2 2 2 2 2 2 2 2 2 2 2 2 2 2 2 17" xfId="9972" xr:uid="{00000000-0005-0000-0000-000061240000}"/>
    <cellStyle name="Normal 2 2 2 2 2 2 2 2 2 2 2 2 2 2 2 2 2 2 2 2 2 2 2 2 2 2 2 2 2 2 2 2 2 2 2 2 2 2 2 2 2 2 2 2 2 2 2 2 2 2 2 2 2 2 2 2 2 2 2 2 2 18" xfId="13113" xr:uid="{00000000-0005-0000-0000-000062240000}"/>
    <cellStyle name="Normal 2 2 2 2 2 2 2 2 2 2 2 2 2 2 2 2 2 2 2 2 2 2 2 2 2 2 2 2 2 2 2 2 2 2 2 2 2 2 2 2 2 2 2 2 2 2 2 2 2 2 2 2 2 2 2 2 2 2 2 2 2 19" xfId="16221" xr:uid="{00000000-0005-0000-0000-000063240000}"/>
    <cellStyle name="Normal 2 2 2 2 2 2 2 2 2 2 2 2 2 2 2 2 2 2 2 2 2 2 2 2 2 2 2 2 2 2 2 2 2 2 2 2 2 2 2 2 2 2 2 2 2 2 2 2 2 2 2 2 2 2 2 2 2 2 2 2 2 2" xfId="3904" xr:uid="{00000000-0005-0000-0000-000064240000}"/>
    <cellStyle name="Normal 2 2 2 2 2 2 2 2 2 2 2 2 2 2 2 2 2 2 2 2 2 2 2 2 2 2 2 2 2 2 2 2 2 2 2 2 2 2 2 2 2 2 2 2 2 2 2 2 2 2 2 2 2 2 2 2 2 2 2 2 2 2 10" xfId="3905" xr:uid="{00000000-0005-0000-0000-000065240000}"/>
    <cellStyle name="Normal 2 2 2 2 2 2 2 2 2 2 2 2 2 2 2 2 2 2 2 2 2 2 2 2 2 2 2 2 2 2 2 2 2 2 2 2 2 2 2 2 2 2 2 2 2 2 2 2 2 2 2 2 2 2 2 2 2 2 2 2 2 2 10 10" xfId="34905" xr:uid="{00000000-0005-0000-0000-000066240000}"/>
    <cellStyle name="Normal 2 2 2 2 2 2 2 2 2 2 2 2 2 2 2 2 2 2 2 2 2 2 2 2 2 2 2 2 2 2 2 2 2 2 2 2 2 2 2 2 2 2 2 2 2 2 2 2 2 2 2 2 2 2 2 2 2 2 2 2 2 2 10 2" xfId="8518" xr:uid="{00000000-0005-0000-0000-000067240000}"/>
    <cellStyle name="Normal 2 2 2 2 2 2 2 2 2 2 2 2 2 2 2 2 2 2 2 2 2 2 2 2 2 2 2 2 2 2 2 2 2 2 2 2 2 2 2 2 2 2 2 2 2 2 2 2 2 2 2 2 2 2 2 2 2 2 2 2 2 2 10 3" xfId="8894" xr:uid="{00000000-0005-0000-0000-000068240000}"/>
    <cellStyle name="Normal 2 2 2 2 2 2 2 2 2 2 2 2 2 2 2 2 2 2 2 2 2 2 2 2 2 2 2 2 2 2 2 2 2 2 2 2 2 2 2 2 2 2 2 2 2 2 2 2 2 2 2 2 2 2 2 2 2 2 2 2 2 2 10 4" xfId="8091" xr:uid="{00000000-0005-0000-0000-000069240000}"/>
    <cellStyle name="Normal 2 2 2 2 2 2 2 2 2 2 2 2 2 2 2 2 2 2 2 2 2 2 2 2 2 2 2 2 2 2 2 2 2 2 2 2 2 2 2 2 2 2 2 2 2 2 2 2 2 2 2 2 2 2 2 2 2 2 2 2 2 2 10 5" xfId="9778" xr:uid="{00000000-0005-0000-0000-00006A240000}"/>
    <cellStyle name="Normal 2 2 2 2 2 2 2 2 2 2 2 2 2 2 2 2 2 2 2 2 2 2 2 2 2 2 2 2 2 2 2 2 2 2 2 2 2 2 2 2 2 2 2 2 2 2 2 2 2 2 2 2 2 2 2 2 2 2 2 2 2 2 10 6" xfId="12918" xr:uid="{00000000-0005-0000-0000-00006B240000}"/>
    <cellStyle name="Normal 2 2 2 2 2 2 2 2 2 2 2 2 2 2 2 2 2 2 2 2 2 2 2 2 2 2 2 2 2 2 2 2 2 2 2 2 2 2 2 2 2 2 2 2 2 2 2 2 2 2 2 2 2 2 2 2 2 2 2 2 2 2 10 7" xfId="16030" xr:uid="{00000000-0005-0000-0000-00006C240000}"/>
    <cellStyle name="Normal 2 2 2 2 2 2 2 2 2 2 2 2 2 2 2 2 2 2 2 2 2 2 2 2 2 2 2 2 2 2 2 2 2 2 2 2 2 2 2 2 2 2 2 2 2 2 2 2 2 2 2 2 2 2 2 2 2 2 2 2 2 2 10 8" xfId="28197" xr:uid="{00000000-0005-0000-0000-00006D240000}"/>
    <cellStyle name="Normal 2 2 2 2 2 2 2 2 2 2 2 2 2 2 2 2 2 2 2 2 2 2 2 2 2 2 2 2 2 2 2 2 2 2 2 2 2 2 2 2 2 2 2 2 2 2 2 2 2 2 2 2 2 2 2 2 2 2 2 2 2 2 10 9" xfId="25051" xr:uid="{00000000-0005-0000-0000-00006E240000}"/>
    <cellStyle name="Normal 2 2 2 2 2 2 2 2 2 2 2 2 2 2 2 2 2 2 2 2 2 2 2 2 2 2 2 2 2 2 2 2 2 2 2 2 2 2 2 2 2 2 2 2 2 2 2 2 2 2 2 2 2 2 2 2 2 2 2 2 2 2 10_Tabla M" xfId="36603" xr:uid="{00000000-0005-0000-0000-00006F240000}"/>
    <cellStyle name="Normal 2 2 2 2 2 2 2 2 2 2 2 2 2 2 2 2 2 2 2 2 2 2 2 2 2 2 2 2 2 2 2 2 2 2 2 2 2 2 2 2 2 2 2 2 2 2 2 2 2 2 2 2 2 2 2 2 2 2 2 2 2 2 11" xfId="3906" xr:uid="{00000000-0005-0000-0000-000070240000}"/>
    <cellStyle name="Normal 2 2 2 2 2 2 2 2 2 2 2 2 2 2 2 2 2 2 2 2 2 2 2 2 2 2 2 2 2 2 2 2 2 2 2 2 2 2 2 2 2 2 2 2 2 2 2 2 2 2 2 2 2 2 2 2 2 2 2 2 2 2 11 10" xfId="34451" xr:uid="{00000000-0005-0000-0000-000071240000}"/>
    <cellStyle name="Normal 2 2 2 2 2 2 2 2 2 2 2 2 2 2 2 2 2 2 2 2 2 2 2 2 2 2 2 2 2 2 2 2 2 2 2 2 2 2 2 2 2 2 2 2 2 2 2 2 2 2 2 2 2 2 2 2 2 2 2 2 2 2 11 2" xfId="8519" xr:uid="{00000000-0005-0000-0000-000072240000}"/>
    <cellStyle name="Normal 2 2 2 2 2 2 2 2 2 2 2 2 2 2 2 2 2 2 2 2 2 2 2 2 2 2 2 2 2 2 2 2 2 2 2 2 2 2 2 2 2 2 2 2 2 2 2 2 2 2 2 2 2 2 2 2 2 2 2 2 2 2 11 3" xfId="8893" xr:uid="{00000000-0005-0000-0000-000073240000}"/>
    <cellStyle name="Normal 2 2 2 2 2 2 2 2 2 2 2 2 2 2 2 2 2 2 2 2 2 2 2 2 2 2 2 2 2 2 2 2 2 2 2 2 2 2 2 2 2 2 2 2 2 2 2 2 2 2 2 2 2 2 2 2 2 2 2 2 2 2 11 4" xfId="8092" xr:uid="{00000000-0005-0000-0000-000074240000}"/>
    <cellStyle name="Normal 2 2 2 2 2 2 2 2 2 2 2 2 2 2 2 2 2 2 2 2 2 2 2 2 2 2 2 2 2 2 2 2 2 2 2 2 2 2 2 2 2 2 2 2 2 2 2 2 2 2 2 2 2 2 2 2 2 2 2 2 2 2 11 5" xfId="9777" xr:uid="{00000000-0005-0000-0000-000075240000}"/>
    <cellStyle name="Normal 2 2 2 2 2 2 2 2 2 2 2 2 2 2 2 2 2 2 2 2 2 2 2 2 2 2 2 2 2 2 2 2 2 2 2 2 2 2 2 2 2 2 2 2 2 2 2 2 2 2 2 2 2 2 2 2 2 2 2 2 2 2 11 6" xfId="12917" xr:uid="{00000000-0005-0000-0000-000076240000}"/>
    <cellStyle name="Normal 2 2 2 2 2 2 2 2 2 2 2 2 2 2 2 2 2 2 2 2 2 2 2 2 2 2 2 2 2 2 2 2 2 2 2 2 2 2 2 2 2 2 2 2 2 2 2 2 2 2 2 2 2 2 2 2 2 2 2 2 2 2 11 7" xfId="16029" xr:uid="{00000000-0005-0000-0000-000077240000}"/>
    <cellStyle name="Normal 2 2 2 2 2 2 2 2 2 2 2 2 2 2 2 2 2 2 2 2 2 2 2 2 2 2 2 2 2 2 2 2 2 2 2 2 2 2 2 2 2 2 2 2 2 2 2 2 2 2 2 2 2 2 2 2 2 2 2 2 2 2 11 8" xfId="32561" xr:uid="{00000000-0005-0000-0000-000078240000}"/>
    <cellStyle name="Normal 2 2 2 2 2 2 2 2 2 2 2 2 2 2 2 2 2 2 2 2 2 2 2 2 2 2 2 2 2 2 2 2 2 2 2 2 2 2 2 2 2 2 2 2 2 2 2 2 2 2 2 2 2 2 2 2 2 2 2 2 2 2 11 9" xfId="33965" xr:uid="{00000000-0005-0000-0000-000079240000}"/>
    <cellStyle name="Normal 2 2 2 2 2 2 2 2 2 2 2 2 2 2 2 2 2 2 2 2 2 2 2 2 2 2 2 2 2 2 2 2 2 2 2 2 2 2 2 2 2 2 2 2 2 2 2 2 2 2 2 2 2 2 2 2 2 2 2 2 2 2 11_Tabla M" xfId="36604" xr:uid="{00000000-0005-0000-0000-00007A240000}"/>
    <cellStyle name="Normal 2 2 2 2 2 2 2 2 2 2 2 2 2 2 2 2 2 2 2 2 2 2 2 2 2 2 2 2 2 2 2 2 2 2 2 2 2 2 2 2 2 2 2 2 2 2 2 2 2 2 2 2 2 2 2 2 2 2 2 2 2 2 12" xfId="3907" xr:uid="{00000000-0005-0000-0000-00007B240000}"/>
    <cellStyle name="Normal 2 2 2 2 2 2 2 2 2 2 2 2 2 2 2 2 2 2 2 2 2 2 2 2 2 2 2 2 2 2 2 2 2 2 2 2 2 2 2 2 2 2 2 2 2 2 2 2 2 2 2 2 2 2 2 2 2 2 2 2 2 2 12 10" xfId="31017" xr:uid="{00000000-0005-0000-0000-00007C240000}"/>
    <cellStyle name="Normal 2 2 2 2 2 2 2 2 2 2 2 2 2 2 2 2 2 2 2 2 2 2 2 2 2 2 2 2 2 2 2 2 2 2 2 2 2 2 2 2 2 2 2 2 2 2 2 2 2 2 2 2 2 2 2 2 2 2 2 2 2 2 12 2" xfId="8520" xr:uid="{00000000-0005-0000-0000-00007D240000}"/>
    <cellStyle name="Normal 2 2 2 2 2 2 2 2 2 2 2 2 2 2 2 2 2 2 2 2 2 2 2 2 2 2 2 2 2 2 2 2 2 2 2 2 2 2 2 2 2 2 2 2 2 2 2 2 2 2 2 2 2 2 2 2 2 2 2 2 2 2 12 3" xfId="8892" xr:uid="{00000000-0005-0000-0000-00007E240000}"/>
    <cellStyle name="Normal 2 2 2 2 2 2 2 2 2 2 2 2 2 2 2 2 2 2 2 2 2 2 2 2 2 2 2 2 2 2 2 2 2 2 2 2 2 2 2 2 2 2 2 2 2 2 2 2 2 2 2 2 2 2 2 2 2 2 2 2 2 2 12 4" xfId="8093" xr:uid="{00000000-0005-0000-0000-00007F240000}"/>
    <cellStyle name="Normal 2 2 2 2 2 2 2 2 2 2 2 2 2 2 2 2 2 2 2 2 2 2 2 2 2 2 2 2 2 2 2 2 2 2 2 2 2 2 2 2 2 2 2 2 2 2 2 2 2 2 2 2 2 2 2 2 2 2 2 2 2 2 12 5" xfId="9776" xr:uid="{00000000-0005-0000-0000-000080240000}"/>
    <cellStyle name="Normal 2 2 2 2 2 2 2 2 2 2 2 2 2 2 2 2 2 2 2 2 2 2 2 2 2 2 2 2 2 2 2 2 2 2 2 2 2 2 2 2 2 2 2 2 2 2 2 2 2 2 2 2 2 2 2 2 2 2 2 2 2 2 12 6" xfId="12916" xr:uid="{00000000-0005-0000-0000-000081240000}"/>
    <cellStyle name="Normal 2 2 2 2 2 2 2 2 2 2 2 2 2 2 2 2 2 2 2 2 2 2 2 2 2 2 2 2 2 2 2 2 2 2 2 2 2 2 2 2 2 2 2 2 2 2 2 2 2 2 2 2 2 2 2 2 2 2 2 2 2 2 12 7" xfId="16028" xr:uid="{00000000-0005-0000-0000-000082240000}"/>
    <cellStyle name="Normal 2 2 2 2 2 2 2 2 2 2 2 2 2 2 2 2 2 2 2 2 2 2 2 2 2 2 2 2 2 2 2 2 2 2 2 2 2 2 2 2 2 2 2 2 2 2 2 2 2 2 2 2 2 2 2 2 2 2 2 2 2 2 12 8" xfId="31610" xr:uid="{00000000-0005-0000-0000-000083240000}"/>
    <cellStyle name="Normal 2 2 2 2 2 2 2 2 2 2 2 2 2 2 2 2 2 2 2 2 2 2 2 2 2 2 2 2 2 2 2 2 2 2 2 2 2 2 2 2 2 2 2 2 2 2 2 2 2 2 2 2 2 2 2 2 2 2 2 2 2 2 12 9" xfId="33207" xr:uid="{00000000-0005-0000-0000-000084240000}"/>
    <cellStyle name="Normal 2 2 2 2 2 2 2 2 2 2 2 2 2 2 2 2 2 2 2 2 2 2 2 2 2 2 2 2 2 2 2 2 2 2 2 2 2 2 2 2 2 2 2 2 2 2 2 2 2 2 2 2 2 2 2 2 2 2 2 2 2 2 12_Tabla M" xfId="36605" xr:uid="{00000000-0005-0000-0000-000085240000}"/>
    <cellStyle name="Normal 2 2 2 2 2 2 2 2 2 2 2 2 2 2 2 2 2 2 2 2 2 2 2 2 2 2 2 2 2 2 2 2 2 2 2 2 2 2 2 2 2 2 2 2 2 2 2 2 2 2 2 2 2 2 2 2 2 2 2 2 2 2 13" xfId="3908" xr:uid="{00000000-0005-0000-0000-000086240000}"/>
    <cellStyle name="Normal 2 2 2 2 2 2 2 2 2 2 2 2 2 2 2 2 2 2 2 2 2 2 2 2 2 2 2 2 2 2 2 2 2 2 2 2 2 2 2 2 2 2 2 2 2 2 2 2 2 2 2 2 2 2 2 2 2 2 2 2 2 2 13 10" xfId="31851" xr:uid="{00000000-0005-0000-0000-000087240000}"/>
    <cellStyle name="Normal 2 2 2 2 2 2 2 2 2 2 2 2 2 2 2 2 2 2 2 2 2 2 2 2 2 2 2 2 2 2 2 2 2 2 2 2 2 2 2 2 2 2 2 2 2 2 2 2 2 2 2 2 2 2 2 2 2 2 2 2 2 2 13 2" xfId="8521" xr:uid="{00000000-0005-0000-0000-000088240000}"/>
    <cellStyle name="Normal 2 2 2 2 2 2 2 2 2 2 2 2 2 2 2 2 2 2 2 2 2 2 2 2 2 2 2 2 2 2 2 2 2 2 2 2 2 2 2 2 2 2 2 2 2 2 2 2 2 2 2 2 2 2 2 2 2 2 2 2 2 2 13 3" xfId="8891" xr:uid="{00000000-0005-0000-0000-000089240000}"/>
    <cellStyle name="Normal 2 2 2 2 2 2 2 2 2 2 2 2 2 2 2 2 2 2 2 2 2 2 2 2 2 2 2 2 2 2 2 2 2 2 2 2 2 2 2 2 2 2 2 2 2 2 2 2 2 2 2 2 2 2 2 2 2 2 2 2 2 2 13 4" xfId="8094" xr:uid="{00000000-0005-0000-0000-00008A240000}"/>
    <cellStyle name="Normal 2 2 2 2 2 2 2 2 2 2 2 2 2 2 2 2 2 2 2 2 2 2 2 2 2 2 2 2 2 2 2 2 2 2 2 2 2 2 2 2 2 2 2 2 2 2 2 2 2 2 2 2 2 2 2 2 2 2 2 2 2 2 13 5" xfId="9775" xr:uid="{00000000-0005-0000-0000-00008B240000}"/>
    <cellStyle name="Normal 2 2 2 2 2 2 2 2 2 2 2 2 2 2 2 2 2 2 2 2 2 2 2 2 2 2 2 2 2 2 2 2 2 2 2 2 2 2 2 2 2 2 2 2 2 2 2 2 2 2 2 2 2 2 2 2 2 2 2 2 2 2 13 6" xfId="12915" xr:uid="{00000000-0005-0000-0000-00008C240000}"/>
    <cellStyle name="Normal 2 2 2 2 2 2 2 2 2 2 2 2 2 2 2 2 2 2 2 2 2 2 2 2 2 2 2 2 2 2 2 2 2 2 2 2 2 2 2 2 2 2 2 2 2 2 2 2 2 2 2 2 2 2 2 2 2 2 2 2 2 2 13 7" xfId="16027" xr:uid="{00000000-0005-0000-0000-00008D240000}"/>
    <cellStyle name="Normal 2 2 2 2 2 2 2 2 2 2 2 2 2 2 2 2 2 2 2 2 2 2 2 2 2 2 2 2 2 2 2 2 2 2 2 2 2 2 2 2 2 2 2 2 2 2 2 2 2 2 2 2 2 2 2 2 2 2 2 2 2 2 13 8" xfId="30497" xr:uid="{00000000-0005-0000-0000-00008E240000}"/>
    <cellStyle name="Normal 2 2 2 2 2 2 2 2 2 2 2 2 2 2 2 2 2 2 2 2 2 2 2 2 2 2 2 2 2 2 2 2 2 2 2 2 2 2 2 2 2 2 2 2 2 2 2 2 2 2 2 2 2 2 2 2 2 2 2 2 2 2 13 9" xfId="29709" xr:uid="{00000000-0005-0000-0000-00008F240000}"/>
    <cellStyle name="Normal 2 2 2 2 2 2 2 2 2 2 2 2 2 2 2 2 2 2 2 2 2 2 2 2 2 2 2 2 2 2 2 2 2 2 2 2 2 2 2 2 2 2 2 2 2 2 2 2 2 2 2 2 2 2 2 2 2 2 2 2 2 2 13_Tabla M" xfId="36606" xr:uid="{00000000-0005-0000-0000-000090240000}"/>
    <cellStyle name="Normal 2 2 2 2 2 2 2 2 2 2 2 2 2 2 2 2 2 2 2 2 2 2 2 2 2 2 2 2 2 2 2 2 2 2 2 2 2 2 2 2 2 2 2 2 2 2 2 2 2 2 2 2 2 2 2 2 2 2 2 2 2 2 14" xfId="8512" xr:uid="{00000000-0005-0000-0000-000091240000}"/>
    <cellStyle name="Normal 2 2 2 2 2 2 2 2 2 2 2 2 2 2 2 2 2 2 2 2 2 2 2 2 2 2 2 2 2 2 2 2 2 2 2 2 2 2 2 2 2 2 2 2 2 2 2 2 2 2 2 2 2 2 2 2 2 2 2 2 2 2 15" xfId="8926" xr:uid="{00000000-0005-0000-0000-000092240000}"/>
    <cellStyle name="Normal 2 2 2 2 2 2 2 2 2 2 2 2 2 2 2 2 2 2 2 2 2 2 2 2 2 2 2 2 2 2 2 2 2 2 2 2 2 2 2 2 2 2 2 2 2 2 2 2 2 2 2 2 2 2 2 2 2 2 2 2 2 2 16" xfId="8011" xr:uid="{00000000-0005-0000-0000-000093240000}"/>
    <cellStyle name="Normal 2 2 2 2 2 2 2 2 2 2 2 2 2 2 2 2 2 2 2 2 2 2 2 2 2 2 2 2 2 2 2 2 2 2 2 2 2 2 2 2 2 2 2 2 2 2 2 2 2 2 2 2 2 2 2 2 2 2 2 2 2 2 17" xfId="9910" xr:uid="{00000000-0005-0000-0000-000094240000}"/>
    <cellStyle name="Normal 2 2 2 2 2 2 2 2 2 2 2 2 2 2 2 2 2 2 2 2 2 2 2 2 2 2 2 2 2 2 2 2 2 2 2 2 2 2 2 2 2 2 2 2 2 2 2 2 2 2 2 2 2 2 2 2 2 2 2 2 2 2 18" xfId="13051" xr:uid="{00000000-0005-0000-0000-000095240000}"/>
    <cellStyle name="Normal 2 2 2 2 2 2 2 2 2 2 2 2 2 2 2 2 2 2 2 2 2 2 2 2 2 2 2 2 2 2 2 2 2 2 2 2 2 2 2 2 2 2 2 2 2 2 2 2 2 2 2 2 2 2 2 2 2 2 2 2 2 2 19" xfId="16159" xr:uid="{00000000-0005-0000-0000-000096240000}"/>
    <cellStyle name="Normal 2 2 2 2 2 2 2 2 2 2 2 2 2 2 2 2 2 2 2 2 2 2 2 2 2 2 2 2 2 2 2 2 2 2 2 2 2 2 2 2 2 2 2 2 2 2 2 2 2 2 2 2 2 2 2 2 2 2 2 2 2 2 2" xfId="3909" xr:uid="{00000000-0005-0000-0000-000097240000}"/>
    <cellStyle name="Normal 2 2 2 2 2 2 2 2 2 2 2 2 2 2 2 2 2 2 2 2 2 2 2 2 2 2 2 2 2 2 2 2 2 2 2 2 2 2 2 2 2 2 2 2 2 2 2 2 2 2 2 2 2 2 2 2 2 2 2 2 2 2 2 10" xfId="3910" xr:uid="{00000000-0005-0000-0000-000098240000}"/>
    <cellStyle name="Normal 2 2 2 2 2 2 2 2 2 2 2 2 2 2 2 2 2 2 2 2 2 2 2 2 2 2 2 2 2 2 2 2 2 2 2 2 2 2 2 2 2 2 2 2 2 2 2 2 2 2 2 2 2 2 2 2 2 2 2 2 2 2 2 11" xfId="3911" xr:uid="{00000000-0005-0000-0000-000099240000}"/>
    <cellStyle name="Normal 2 2 2 2 2 2 2 2 2 2 2 2 2 2 2 2 2 2 2 2 2 2 2 2 2 2 2 2 2 2 2 2 2 2 2 2 2 2 2 2 2 2 2 2 2 2 2 2 2 2 2 2 2 2 2 2 2 2 2 2 2 2 2 12" xfId="8517" xr:uid="{00000000-0005-0000-0000-00009A240000}"/>
    <cellStyle name="Normal 2 2 2 2 2 2 2 2 2 2 2 2 2 2 2 2 2 2 2 2 2 2 2 2 2 2 2 2 2 2 2 2 2 2 2 2 2 2 2 2 2 2 2 2 2 2 2 2 2 2 2 2 2 2 2 2 2 2 2 2 2 2 2 13" xfId="8895" xr:uid="{00000000-0005-0000-0000-00009B240000}"/>
    <cellStyle name="Normal 2 2 2 2 2 2 2 2 2 2 2 2 2 2 2 2 2 2 2 2 2 2 2 2 2 2 2 2 2 2 2 2 2 2 2 2 2 2 2 2 2 2 2 2 2 2 2 2 2 2 2 2 2 2 2 2 2 2 2 2 2 2 2 14" xfId="8078" xr:uid="{00000000-0005-0000-0000-00009C240000}"/>
    <cellStyle name="Normal 2 2 2 2 2 2 2 2 2 2 2 2 2 2 2 2 2 2 2 2 2 2 2 2 2 2 2 2 2 2 2 2 2 2 2 2 2 2 2 2 2 2 2 2 2 2 2 2 2 2 2 2 2 2 2 2 2 2 2 2 2 2 2 15" xfId="9791" xr:uid="{00000000-0005-0000-0000-00009D240000}"/>
    <cellStyle name="Normal 2 2 2 2 2 2 2 2 2 2 2 2 2 2 2 2 2 2 2 2 2 2 2 2 2 2 2 2 2 2 2 2 2 2 2 2 2 2 2 2 2 2 2 2 2 2 2 2 2 2 2 2 2 2 2 2 2 2 2 2 2 2 2 16" xfId="12931" xr:uid="{00000000-0005-0000-0000-00009E240000}"/>
    <cellStyle name="Normal 2 2 2 2 2 2 2 2 2 2 2 2 2 2 2 2 2 2 2 2 2 2 2 2 2 2 2 2 2 2 2 2 2 2 2 2 2 2 2 2 2 2 2 2 2 2 2 2 2 2 2 2 2 2 2 2 2 2 2 2 2 2 2 17" xfId="16043" xr:uid="{00000000-0005-0000-0000-00009F240000}"/>
    <cellStyle name="Normal 2 2 2 2 2 2 2 2 2 2 2 2 2 2 2 2 2 2 2 2 2 2 2 2 2 2 2 2 2 2 2 2 2 2 2 2 2 2 2 2 2 2 2 2 2 2 2 2 2 2 2 2 2 2 2 2 2 2 2 2 2 2 2 18" xfId="29328" xr:uid="{00000000-0005-0000-0000-0000A0240000}"/>
    <cellStyle name="Normal 2 2 2 2 2 2 2 2 2 2 2 2 2 2 2 2 2 2 2 2 2 2 2 2 2 2 2 2 2 2 2 2 2 2 2 2 2 2 2 2 2 2 2 2 2 2 2 2 2 2 2 2 2 2 2 2 2 2 2 2 2 2 2 19" xfId="30656" xr:uid="{00000000-0005-0000-0000-0000A1240000}"/>
    <cellStyle name="Normal 2 2 2 2 2 2 2 2 2 2 2 2 2 2 2 2 2 2 2 2 2 2 2 2 2 2 2 2 2 2 2 2 2 2 2 2 2 2 2 2 2 2 2 2 2 2 2 2 2 2 2 2 2 2 2 2 2 2 2 2 2 2 2 2" xfId="3912" xr:uid="{00000000-0005-0000-0000-0000A2240000}"/>
    <cellStyle name="Normal 2 2 2 2 2 2 2 2 2 2 2 2 2 2 2 2 2 2 2 2 2 2 2 2 2 2 2 2 2 2 2 2 2 2 2 2 2 2 2 2 2 2 2 2 2 2 2 2 2 2 2 2 2 2 2 2 2 2 2 2 2 2 2 2 10" xfId="3913" xr:uid="{00000000-0005-0000-0000-0000A3240000}"/>
    <cellStyle name="Normal 2 2 2 2 2 2 2 2 2 2 2 2 2 2 2 2 2 2 2 2 2 2 2 2 2 2 2 2 2 2 2 2 2 2 2 2 2 2 2 2 2 2 2 2 2 2 2 2 2 2 2 2 2 2 2 2 2 2 2 2 2 2 2 2 10 10" xfId="34450" xr:uid="{00000000-0005-0000-0000-0000A4240000}"/>
    <cellStyle name="Normal 2 2 2 2 2 2 2 2 2 2 2 2 2 2 2 2 2 2 2 2 2 2 2 2 2 2 2 2 2 2 2 2 2 2 2 2 2 2 2 2 2 2 2 2 2 2 2 2 2 2 2 2 2 2 2 2 2 2 2 2 2 2 2 2 10 2" xfId="8526" xr:uid="{00000000-0005-0000-0000-0000A5240000}"/>
    <cellStyle name="Normal 2 2 2 2 2 2 2 2 2 2 2 2 2 2 2 2 2 2 2 2 2 2 2 2 2 2 2 2 2 2 2 2 2 2 2 2 2 2 2 2 2 2 2 2 2 2 2 2 2 2 2 2 2 2 2 2 2 2 2 2 2 2 2 2 10 3" xfId="8886" xr:uid="{00000000-0005-0000-0000-0000A6240000}"/>
    <cellStyle name="Normal 2 2 2 2 2 2 2 2 2 2 2 2 2 2 2 2 2 2 2 2 2 2 2 2 2 2 2 2 2 2 2 2 2 2 2 2 2 2 2 2 2 2 2 2 2 2 2 2 2 2 2 2 2 2 2 2 2 2 2 2 2 2 2 2 10 4" xfId="8099" xr:uid="{00000000-0005-0000-0000-0000A7240000}"/>
    <cellStyle name="Normal 2 2 2 2 2 2 2 2 2 2 2 2 2 2 2 2 2 2 2 2 2 2 2 2 2 2 2 2 2 2 2 2 2 2 2 2 2 2 2 2 2 2 2 2 2 2 2 2 2 2 2 2 2 2 2 2 2 2 2 2 2 2 2 2 10 5" xfId="9772" xr:uid="{00000000-0005-0000-0000-0000A8240000}"/>
    <cellStyle name="Normal 2 2 2 2 2 2 2 2 2 2 2 2 2 2 2 2 2 2 2 2 2 2 2 2 2 2 2 2 2 2 2 2 2 2 2 2 2 2 2 2 2 2 2 2 2 2 2 2 2 2 2 2 2 2 2 2 2 2 2 2 2 2 2 2 10 6" xfId="12912" xr:uid="{00000000-0005-0000-0000-0000A9240000}"/>
    <cellStyle name="Normal 2 2 2 2 2 2 2 2 2 2 2 2 2 2 2 2 2 2 2 2 2 2 2 2 2 2 2 2 2 2 2 2 2 2 2 2 2 2 2 2 2 2 2 2 2 2 2 2 2 2 2 2 2 2 2 2 2 2 2 2 2 2 2 2 10 7" xfId="16024" xr:uid="{00000000-0005-0000-0000-0000AA240000}"/>
    <cellStyle name="Normal 2 2 2 2 2 2 2 2 2 2 2 2 2 2 2 2 2 2 2 2 2 2 2 2 2 2 2 2 2 2 2 2 2 2 2 2 2 2 2 2 2 2 2 2 2 2 2 2 2 2 2 2 2 2 2 2 2 2 2 2 2 2 2 2 10 8" xfId="30496" xr:uid="{00000000-0005-0000-0000-0000AB240000}"/>
    <cellStyle name="Normal 2 2 2 2 2 2 2 2 2 2 2 2 2 2 2 2 2 2 2 2 2 2 2 2 2 2 2 2 2 2 2 2 2 2 2 2 2 2 2 2 2 2 2 2 2 2 2 2 2 2 2 2 2 2 2 2 2 2 2 2 2 2 2 2 10 9" xfId="30851" xr:uid="{00000000-0005-0000-0000-0000AC240000}"/>
    <cellStyle name="Normal 2 2 2 2 2 2 2 2 2 2 2 2 2 2 2 2 2 2 2 2 2 2 2 2 2 2 2 2 2 2 2 2 2 2 2 2 2 2 2 2 2 2 2 2 2 2 2 2 2 2 2 2 2 2 2 2 2 2 2 2 2 2 2 2 10_Tabla M" xfId="36609" xr:uid="{00000000-0005-0000-0000-0000AD240000}"/>
    <cellStyle name="Normal 2 2 2 2 2 2 2 2 2 2 2 2 2 2 2 2 2 2 2 2 2 2 2 2 2 2 2 2 2 2 2 2 2 2 2 2 2 2 2 2 2 2 2 2 2 2 2 2 2 2 2 2 2 2 2 2 2 2 2 2 2 2 2 2 11" xfId="3914" xr:uid="{00000000-0005-0000-0000-0000AE240000}"/>
    <cellStyle name="Normal 2 2 2 2 2 2 2 2 2 2 2 2 2 2 2 2 2 2 2 2 2 2 2 2 2 2 2 2 2 2 2 2 2 2 2 2 2 2 2 2 2 2 2 2 2 2 2 2 2 2 2 2 2 2 2 2 2 2 2 2 2 2 2 2 11 10" xfId="28801" xr:uid="{00000000-0005-0000-0000-0000AF240000}"/>
    <cellStyle name="Normal 2 2 2 2 2 2 2 2 2 2 2 2 2 2 2 2 2 2 2 2 2 2 2 2 2 2 2 2 2 2 2 2 2 2 2 2 2 2 2 2 2 2 2 2 2 2 2 2 2 2 2 2 2 2 2 2 2 2 2 2 2 2 2 2 11 2" xfId="8527" xr:uid="{00000000-0005-0000-0000-0000B0240000}"/>
    <cellStyle name="Normal 2 2 2 2 2 2 2 2 2 2 2 2 2 2 2 2 2 2 2 2 2 2 2 2 2 2 2 2 2 2 2 2 2 2 2 2 2 2 2 2 2 2 2 2 2 2 2 2 2 2 2 2 2 2 2 2 2 2 2 2 2 2 2 2 11 3" xfId="8885" xr:uid="{00000000-0005-0000-0000-0000B1240000}"/>
    <cellStyle name="Normal 2 2 2 2 2 2 2 2 2 2 2 2 2 2 2 2 2 2 2 2 2 2 2 2 2 2 2 2 2 2 2 2 2 2 2 2 2 2 2 2 2 2 2 2 2 2 2 2 2 2 2 2 2 2 2 2 2 2 2 2 2 2 2 2 11 4" xfId="8100" xr:uid="{00000000-0005-0000-0000-0000B2240000}"/>
    <cellStyle name="Normal 2 2 2 2 2 2 2 2 2 2 2 2 2 2 2 2 2 2 2 2 2 2 2 2 2 2 2 2 2 2 2 2 2 2 2 2 2 2 2 2 2 2 2 2 2 2 2 2 2 2 2 2 2 2 2 2 2 2 2 2 2 2 2 2 11 5" xfId="9771" xr:uid="{00000000-0005-0000-0000-0000B3240000}"/>
    <cellStyle name="Normal 2 2 2 2 2 2 2 2 2 2 2 2 2 2 2 2 2 2 2 2 2 2 2 2 2 2 2 2 2 2 2 2 2 2 2 2 2 2 2 2 2 2 2 2 2 2 2 2 2 2 2 2 2 2 2 2 2 2 2 2 2 2 2 2 11 6" xfId="12911" xr:uid="{00000000-0005-0000-0000-0000B4240000}"/>
    <cellStyle name="Normal 2 2 2 2 2 2 2 2 2 2 2 2 2 2 2 2 2 2 2 2 2 2 2 2 2 2 2 2 2 2 2 2 2 2 2 2 2 2 2 2 2 2 2 2 2 2 2 2 2 2 2 2 2 2 2 2 2 2 2 2 2 2 2 2 11 7" xfId="16023" xr:uid="{00000000-0005-0000-0000-0000B5240000}"/>
    <cellStyle name="Normal 2 2 2 2 2 2 2 2 2 2 2 2 2 2 2 2 2 2 2 2 2 2 2 2 2 2 2 2 2 2 2 2 2 2 2 2 2 2 2 2 2 2 2 2 2 2 2 2 2 2 2 2 2 2 2 2 2 2 2 2 2 2 2 2 11 8" xfId="29326" xr:uid="{00000000-0005-0000-0000-0000B6240000}"/>
    <cellStyle name="Normal 2 2 2 2 2 2 2 2 2 2 2 2 2 2 2 2 2 2 2 2 2 2 2 2 2 2 2 2 2 2 2 2 2 2 2 2 2 2 2 2 2 2 2 2 2 2 2 2 2 2 2 2 2 2 2 2 2 2 2 2 2 2 2 2 11 9" xfId="27203" xr:uid="{00000000-0005-0000-0000-0000B7240000}"/>
    <cellStyle name="Normal 2 2 2 2 2 2 2 2 2 2 2 2 2 2 2 2 2 2 2 2 2 2 2 2 2 2 2 2 2 2 2 2 2 2 2 2 2 2 2 2 2 2 2 2 2 2 2 2 2 2 2 2 2 2 2 2 2 2 2 2 2 2 2 2 11_Tabla M" xfId="36610" xr:uid="{00000000-0005-0000-0000-0000B8240000}"/>
    <cellStyle name="Normal 2 2 2 2 2 2 2 2 2 2 2 2 2 2 2 2 2 2 2 2 2 2 2 2 2 2 2 2 2 2 2 2 2 2 2 2 2 2 2 2 2 2 2 2 2 2 2 2 2 2 2 2 2 2 2 2 2 2 2 2 2 2 2 2 12" xfId="8522" xr:uid="{00000000-0005-0000-0000-0000B9240000}"/>
    <cellStyle name="Normal 2 2 2 2 2 2 2 2 2 2 2 2 2 2 2 2 2 2 2 2 2 2 2 2 2 2 2 2 2 2 2 2 2 2 2 2 2 2 2 2 2 2 2 2 2 2 2 2 2 2 2 2 2 2 2 2 2 2 2 2 2 2 2 2 13" xfId="8890" xr:uid="{00000000-0005-0000-0000-0000BA240000}"/>
    <cellStyle name="Normal 2 2 2 2 2 2 2 2 2 2 2 2 2 2 2 2 2 2 2 2 2 2 2 2 2 2 2 2 2 2 2 2 2 2 2 2 2 2 2 2 2 2 2 2 2 2 2 2 2 2 2 2 2 2 2 2 2 2 2 2 2 2 2 2 14" xfId="8095" xr:uid="{00000000-0005-0000-0000-0000BB240000}"/>
    <cellStyle name="Normal 2 2 2 2 2 2 2 2 2 2 2 2 2 2 2 2 2 2 2 2 2 2 2 2 2 2 2 2 2 2 2 2 2 2 2 2 2 2 2 2 2 2 2 2 2 2 2 2 2 2 2 2 2 2 2 2 2 2 2 2 2 2 2 2 15" xfId="9774" xr:uid="{00000000-0005-0000-0000-0000BC240000}"/>
    <cellStyle name="Normal 2 2 2 2 2 2 2 2 2 2 2 2 2 2 2 2 2 2 2 2 2 2 2 2 2 2 2 2 2 2 2 2 2 2 2 2 2 2 2 2 2 2 2 2 2 2 2 2 2 2 2 2 2 2 2 2 2 2 2 2 2 2 2 2 16" xfId="12914" xr:uid="{00000000-0005-0000-0000-0000BD240000}"/>
    <cellStyle name="Normal 2 2 2 2 2 2 2 2 2 2 2 2 2 2 2 2 2 2 2 2 2 2 2 2 2 2 2 2 2 2 2 2 2 2 2 2 2 2 2 2 2 2 2 2 2 2 2 2 2 2 2 2 2 2 2 2 2 2 2 2 2 2 2 2 17" xfId="16026" xr:uid="{00000000-0005-0000-0000-0000BE240000}"/>
    <cellStyle name="Normal 2 2 2 2 2 2 2 2 2 2 2 2 2 2 2 2 2 2 2 2 2 2 2 2 2 2 2 2 2 2 2 2 2 2 2 2 2 2 2 2 2 2 2 2 2 2 2 2 2 2 2 2 2 2 2 2 2 2 2 2 2 2 2 2 18" xfId="29327" xr:uid="{00000000-0005-0000-0000-0000BF240000}"/>
    <cellStyle name="Normal 2 2 2 2 2 2 2 2 2 2 2 2 2 2 2 2 2 2 2 2 2 2 2 2 2 2 2 2 2 2 2 2 2 2 2 2 2 2 2 2 2 2 2 2 2 2 2 2 2 2 2 2 2 2 2 2 2 2 2 2 2 2 2 2 19" xfId="31772" xr:uid="{00000000-0005-0000-0000-0000C0240000}"/>
    <cellStyle name="Normal 2 2 2 2 2 2 2 2 2 2 2 2 2 2 2 2 2 2 2 2 2 2 2 2 2 2 2 2 2 2 2 2 2 2 2 2 2 2 2 2 2 2 2 2 2 2 2 2 2 2 2 2 2 2 2 2 2 2 2 2 2 2 2 2 2" xfId="3915" xr:uid="{00000000-0005-0000-0000-0000C1240000}"/>
    <cellStyle name="Normal 2 2 2 2 2 2 2 2 2 2 2 2 2 2 2 2 2 2 2 2 2 2 2 2 2 2 2 2 2 2 2 2 2 2 2 2 2 2 2 2 2 2 2 2 2 2 2 2 2 2 2 2 2 2 2 2 2 2 2 2 2 2 2 2 2 10" xfId="8525" xr:uid="{00000000-0005-0000-0000-0000C2240000}"/>
    <cellStyle name="Normal 2 2 2 2 2 2 2 2 2 2 2 2 2 2 2 2 2 2 2 2 2 2 2 2 2 2 2 2 2 2 2 2 2 2 2 2 2 2 2 2 2 2 2 2 2 2 2 2 2 2 2 2 2 2 2 2 2 2 2 2 2 2 2 2 2 11" xfId="8887" xr:uid="{00000000-0005-0000-0000-0000C3240000}"/>
    <cellStyle name="Normal 2 2 2 2 2 2 2 2 2 2 2 2 2 2 2 2 2 2 2 2 2 2 2 2 2 2 2 2 2 2 2 2 2 2 2 2 2 2 2 2 2 2 2 2 2 2 2 2 2 2 2 2 2 2 2 2 2 2 2 2 2 2 2 2 2 12" xfId="8098" xr:uid="{00000000-0005-0000-0000-0000C4240000}"/>
    <cellStyle name="Normal 2 2 2 2 2 2 2 2 2 2 2 2 2 2 2 2 2 2 2 2 2 2 2 2 2 2 2 2 2 2 2 2 2 2 2 2 2 2 2 2 2 2 2 2 2 2 2 2 2 2 2 2 2 2 2 2 2 2 2 2 2 2 2 2 2 13" xfId="9773" xr:uid="{00000000-0005-0000-0000-0000C5240000}"/>
    <cellStyle name="Normal 2 2 2 2 2 2 2 2 2 2 2 2 2 2 2 2 2 2 2 2 2 2 2 2 2 2 2 2 2 2 2 2 2 2 2 2 2 2 2 2 2 2 2 2 2 2 2 2 2 2 2 2 2 2 2 2 2 2 2 2 2 2 2 2 2 14" xfId="12913" xr:uid="{00000000-0005-0000-0000-0000C6240000}"/>
    <cellStyle name="Normal 2 2 2 2 2 2 2 2 2 2 2 2 2 2 2 2 2 2 2 2 2 2 2 2 2 2 2 2 2 2 2 2 2 2 2 2 2 2 2 2 2 2 2 2 2 2 2 2 2 2 2 2 2 2 2 2 2 2 2 2 2 2 2 2 2 15" xfId="16025" xr:uid="{00000000-0005-0000-0000-0000C7240000}"/>
    <cellStyle name="Normal 2 2 2 2 2 2 2 2 2 2 2 2 2 2 2 2 2 2 2 2 2 2 2 2 2 2 2 2 2 2 2 2 2 2 2 2 2 2 2 2 2 2 2 2 2 2 2 2 2 2 2 2 2 2 2 2 2 2 2 2 2 2 2 2 2 16" xfId="31609" xr:uid="{00000000-0005-0000-0000-0000C8240000}"/>
    <cellStyle name="Normal 2 2 2 2 2 2 2 2 2 2 2 2 2 2 2 2 2 2 2 2 2 2 2 2 2 2 2 2 2 2 2 2 2 2 2 2 2 2 2 2 2 2 2 2 2 2 2 2 2 2 2 2 2 2 2 2 2 2 2 2 2 2 2 2 2 17" xfId="33206" xr:uid="{00000000-0005-0000-0000-0000C9240000}"/>
    <cellStyle name="Normal 2 2 2 2 2 2 2 2 2 2 2 2 2 2 2 2 2 2 2 2 2 2 2 2 2 2 2 2 2 2 2 2 2 2 2 2 2 2 2 2 2 2 2 2 2 2 2 2 2 2 2 2 2 2 2 2 2 2 2 2 2 2 2 2 2 18" xfId="34904" xr:uid="{00000000-0005-0000-0000-0000CA240000}"/>
    <cellStyle name="Normal 2 2 2 2 2 2 2 2 2 2 2 2 2 2 2 2 2 2 2 2 2 2 2 2 2 2 2 2 2 2 2 2 2 2 2 2 2 2 2 2 2 2 2 2 2 2 2 2 2 2 2 2 2 2 2 2 2 2 2 2 2 2 2 2 2 2" xfId="3916" xr:uid="{00000000-0005-0000-0000-0000CB240000}"/>
    <cellStyle name="Normal 2 2 2 2 2 2 2 2 2 2 2 2 2 2 2 2 2 2 2 2 2 2 2 2 2 2 2 2 2 2 2 2 2 2 2 2 2 2 2 2 2 2 2 2 2 2 2 2 2 2 2 2 2 2 2 2 2 2 2 2 2 2 2 2 2 2 10" xfId="8528" xr:uid="{00000000-0005-0000-0000-0000CC240000}"/>
    <cellStyle name="Normal 2 2 2 2 2 2 2 2 2 2 2 2 2 2 2 2 2 2 2 2 2 2 2 2 2 2 2 2 2 2 2 2 2 2 2 2 2 2 2 2 2 2 2 2 2 2 2 2 2 2 2 2 2 2 2 2 2 2 2 2 2 2 2 2 2 2 11" xfId="8884" xr:uid="{00000000-0005-0000-0000-0000CD240000}"/>
    <cellStyle name="Normal 2 2 2 2 2 2 2 2 2 2 2 2 2 2 2 2 2 2 2 2 2 2 2 2 2 2 2 2 2 2 2 2 2 2 2 2 2 2 2 2 2 2 2 2 2 2 2 2 2 2 2 2 2 2 2 2 2 2 2 2 2 2 2 2 2 2 12" xfId="8113" xr:uid="{00000000-0005-0000-0000-0000CE240000}"/>
    <cellStyle name="Normal 2 2 2 2 2 2 2 2 2 2 2 2 2 2 2 2 2 2 2 2 2 2 2 2 2 2 2 2 2 2 2 2 2 2 2 2 2 2 2 2 2 2 2 2 2 2 2 2 2 2 2 2 2 2 2 2 2 2 2 2 2 2 2 2 2 2 13" xfId="9707" xr:uid="{00000000-0005-0000-0000-0000CF240000}"/>
    <cellStyle name="Normal 2 2 2 2 2 2 2 2 2 2 2 2 2 2 2 2 2 2 2 2 2 2 2 2 2 2 2 2 2 2 2 2 2 2 2 2 2 2 2 2 2 2 2 2 2 2 2 2 2 2 2 2 2 2 2 2 2 2 2 2 2 2 2 2 2 2 14" xfId="12847" xr:uid="{00000000-0005-0000-0000-0000D0240000}"/>
    <cellStyle name="Normal 2 2 2 2 2 2 2 2 2 2 2 2 2 2 2 2 2 2 2 2 2 2 2 2 2 2 2 2 2 2 2 2 2 2 2 2 2 2 2 2 2 2 2 2 2 2 2 2 2 2 2 2 2 2 2 2 2 2 2 2 2 2 2 2 2 2 15" xfId="15959" xr:uid="{00000000-0005-0000-0000-0000D1240000}"/>
    <cellStyle name="Normal 2 2 2 2 2 2 2 2 2 2 2 2 2 2 2 2 2 2 2 2 2 2 2 2 2 2 2 2 2 2 2 2 2 2 2 2 2 2 2 2 2 2 2 2 2 2 2 2 2 2 2 2 2 2 2 2 2 2 2 2 2 2 2 2 2 2 16" xfId="28196" xr:uid="{00000000-0005-0000-0000-0000D2240000}"/>
    <cellStyle name="Normal 2 2 2 2 2 2 2 2 2 2 2 2 2 2 2 2 2 2 2 2 2 2 2 2 2 2 2 2 2 2 2 2 2 2 2 2 2 2 2 2 2 2 2 2 2 2 2 2 2 2 2 2 2 2 2 2 2 2 2 2 2 2 2 2 2 2 17" xfId="25052" xr:uid="{00000000-0005-0000-0000-0000D3240000}"/>
    <cellStyle name="Normal 2 2 2 2 2 2 2 2 2 2 2 2 2 2 2 2 2 2 2 2 2 2 2 2 2 2 2 2 2 2 2 2 2 2 2 2 2 2 2 2 2 2 2 2 2 2 2 2 2 2 2 2 2 2 2 2 2 2 2 2 2 2 2 2 2 2 18" xfId="8383" xr:uid="{00000000-0005-0000-0000-0000D4240000}"/>
    <cellStyle name="Normal 2 2 2 2 2 2 2 2 2 2 2 2 2 2 2 2 2 2 2 2 2 2 2 2 2 2 2 2 2 2 2 2 2 2 2 2 2 2 2 2 2 2 2 2 2 2 2 2 2 2 2 2 2 2 2 2 2 2 2 2 2 2 2 2 2 2 2" xfId="3917" xr:uid="{00000000-0005-0000-0000-0000D5240000}"/>
    <cellStyle name="Normal 2 2 2 2 2 2 2 2 2 2 2 2 2 2 2 2 2 2 2 2 2 2 2 2 2 2 2 2 2 2 2 2 2 2 2 2 2 2 2 2 2 2 2 2 2 2 2 2 2 2 2 2 2 2 2 2 2 2 2 2 2 2 2 2 2 2 2 10" xfId="8114" xr:uid="{00000000-0005-0000-0000-0000D6240000}"/>
    <cellStyle name="Normal 2 2 2 2 2 2 2 2 2 2 2 2 2 2 2 2 2 2 2 2 2 2 2 2 2 2 2 2 2 2 2 2 2 2 2 2 2 2 2 2 2 2 2 2 2 2 2 2 2 2 2 2 2 2 2 2 2 2 2 2 2 2 2 2 2 2 2 11" xfId="9706" xr:uid="{00000000-0005-0000-0000-0000D7240000}"/>
    <cellStyle name="Normal 2 2 2 2 2 2 2 2 2 2 2 2 2 2 2 2 2 2 2 2 2 2 2 2 2 2 2 2 2 2 2 2 2 2 2 2 2 2 2 2 2 2 2 2 2 2 2 2 2 2 2 2 2 2 2 2 2 2 2 2 2 2 2 2 2 2 2 12" xfId="12846" xr:uid="{00000000-0005-0000-0000-0000D8240000}"/>
    <cellStyle name="Normal 2 2 2 2 2 2 2 2 2 2 2 2 2 2 2 2 2 2 2 2 2 2 2 2 2 2 2 2 2 2 2 2 2 2 2 2 2 2 2 2 2 2 2 2 2 2 2 2 2 2 2 2 2 2 2 2 2 2 2 2 2 2 2 2 2 2 2 13" xfId="15958" xr:uid="{00000000-0005-0000-0000-0000D9240000}"/>
    <cellStyle name="Normal 2 2 2 2 2 2 2 2 2 2 2 2 2 2 2 2 2 2 2 2 2 2 2 2 2 2 2 2 2 2 2 2 2 2 2 2 2 2 2 2 2 2 2 2 2 2 2 2 2 2 2 2 2 2 2 2 2 2 2 2 2 2 2 2 2 2 2 14" xfId="32560" xr:uid="{00000000-0005-0000-0000-0000DA240000}"/>
    <cellStyle name="Normal 2 2 2 2 2 2 2 2 2 2 2 2 2 2 2 2 2 2 2 2 2 2 2 2 2 2 2 2 2 2 2 2 2 2 2 2 2 2 2 2 2 2 2 2 2 2 2 2 2 2 2 2 2 2 2 2 2 2 2 2 2 2 2 2 2 2 2 15" xfId="33964" xr:uid="{00000000-0005-0000-0000-0000DB240000}"/>
    <cellStyle name="Normal 2 2 2 2 2 2 2 2 2 2 2 2 2 2 2 2 2 2 2 2 2 2 2 2 2 2 2 2 2 2 2 2 2 2 2 2 2 2 2 2 2 2 2 2 2 2 2 2 2 2 2 2 2 2 2 2 2 2 2 2 2 2 2 2 2 2 2 16" xfId="27030" xr:uid="{00000000-0005-0000-0000-0000DC240000}"/>
    <cellStyle name="Normal 2 2 2 2 2 2 2 2 2 2 2 2 2 2 2 2 2 2 2 2 2 2 2 2 2 2 2 2 2 2 2 2 2 2 2 2 2 2 2 2 2 2 2 2 2 2 2 2 2 2 2 2 2 2 2 2 2 2 2 2 2 2 2 2 2 2 2 2" xfId="3918" xr:uid="{00000000-0005-0000-0000-0000DD240000}"/>
    <cellStyle name="Normal 2 2 2 2 2 2 2 2 2 2 2 2 2 2 2 2 2 2 2 2 2 2 2 2 2 2 2 2 2 2 2 2 2 2 2 2 2 2 2 2 2 2 2 2 2 2 2 2 2 2 2 2 2 2 2 2 2 2 2 2 2 2 2 2 2 2 2 2 10" xfId="8115" xr:uid="{00000000-0005-0000-0000-0000DE240000}"/>
    <cellStyle name="Normal 2 2 2 2 2 2 2 2 2 2 2 2 2 2 2 2 2 2 2 2 2 2 2 2 2 2 2 2 2 2 2 2 2 2 2 2 2 2 2 2 2 2 2 2 2 2 2 2 2 2 2 2 2 2 2 2 2 2 2 2 2 2 2 2 2 2 2 2 11" xfId="9705" xr:uid="{00000000-0005-0000-0000-0000DF240000}"/>
    <cellStyle name="Normal 2 2 2 2 2 2 2 2 2 2 2 2 2 2 2 2 2 2 2 2 2 2 2 2 2 2 2 2 2 2 2 2 2 2 2 2 2 2 2 2 2 2 2 2 2 2 2 2 2 2 2 2 2 2 2 2 2 2 2 2 2 2 2 2 2 2 2 2 12" xfId="12845" xr:uid="{00000000-0005-0000-0000-0000E0240000}"/>
    <cellStyle name="Normal 2 2 2 2 2 2 2 2 2 2 2 2 2 2 2 2 2 2 2 2 2 2 2 2 2 2 2 2 2 2 2 2 2 2 2 2 2 2 2 2 2 2 2 2 2 2 2 2 2 2 2 2 2 2 2 2 2 2 2 2 2 2 2 2 2 2 2 2 13" xfId="15957" xr:uid="{00000000-0005-0000-0000-0000E1240000}"/>
    <cellStyle name="Normal 2 2 2 2 2 2 2 2 2 2 2 2 2 2 2 2 2 2 2 2 2 2 2 2 2 2 2 2 2 2 2 2 2 2 2 2 2 2 2 2 2 2 2 2 2 2 2 2 2 2 2 2 2 2 2 2 2 2 2 2 2 2 2 2 2 2 2 2 14" xfId="31608" xr:uid="{00000000-0005-0000-0000-0000E2240000}"/>
    <cellStyle name="Normal 2 2 2 2 2 2 2 2 2 2 2 2 2 2 2 2 2 2 2 2 2 2 2 2 2 2 2 2 2 2 2 2 2 2 2 2 2 2 2 2 2 2 2 2 2 2 2 2 2 2 2 2 2 2 2 2 2 2 2 2 2 2 2 2 2 2 2 2 15" xfId="33205" xr:uid="{00000000-0005-0000-0000-0000E3240000}"/>
    <cellStyle name="Normal 2 2 2 2 2 2 2 2 2 2 2 2 2 2 2 2 2 2 2 2 2 2 2 2 2 2 2 2 2 2 2 2 2 2 2 2 2 2 2 2 2 2 2 2 2 2 2 2 2 2 2 2 2 2 2 2 2 2 2 2 2 2 2 2 2 2 2 2 16" xfId="35653" xr:uid="{00000000-0005-0000-0000-0000E4240000}"/>
    <cellStyle name="Normal 2 2 2 2 2 2 2 2 2 2 2 2 2 2 2 2 2 2 2 2 2 2 2 2 2 2 2 2 2 2 2 2 2 2 2 2 2 2 2 2 2 2 2 2 2 2 2 2 2 2 2 2 2 2 2 2 2 2 2 2 2 2 2 2 2 2 2 2 2" xfId="3919" xr:uid="{00000000-0005-0000-0000-0000E5240000}"/>
    <cellStyle name="Normal 2 2 2 2 2 2 2 2 2 2 2 2 2 2 2 2 2 2 2 2 2 2 2 2 2 2 2 2 2 2 2 2 2 2 2 2 2 2 2 2 2 2 2 2 2 2 2 2 2 2 2 2 2 2 2 2 2 2 2 2 2 2 2 2 2 2 2 2 2 10" xfId="12844" xr:uid="{00000000-0005-0000-0000-0000E6240000}"/>
    <cellStyle name="Normal 2 2 2 2 2 2 2 2 2 2 2 2 2 2 2 2 2 2 2 2 2 2 2 2 2 2 2 2 2 2 2 2 2 2 2 2 2 2 2 2 2 2 2 2 2 2 2 2 2 2 2 2 2 2 2 2 2 2 2 2 2 2 2 2 2 2 2 2 2 11" xfId="15956" xr:uid="{00000000-0005-0000-0000-0000E7240000}"/>
    <cellStyle name="Normal 2 2 2 2 2 2 2 2 2 2 2 2 2 2 2 2 2 2 2 2 2 2 2 2 2 2 2 2 2 2 2 2 2 2 2 2 2 2 2 2 2 2 2 2 2 2 2 2 2 2 2 2 2 2 2 2 2 2 2 2 2 2 2 2 2 2 2 2 2 12" xfId="30495" xr:uid="{00000000-0005-0000-0000-0000E8240000}"/>
    <cellStyle name="Normal 2 2 2 2 2 2 2 2 2 2 2 2 2 2 2 2 2 2 2 2 2 2 2 2 2 2 2 2 2 2 2 2 2 2 2 2 2 2 2 2 2 2 2 2 2 2 2 2 2 2 2 2 2 2 2 2 2 2 2 2 2 2 2 2 2 2 2 2 2 13" xfId="26985" xr:uid="{00000000-0005-0000-0000-0000E9240000}"/>
    <cellStyle name="Normal 2 2 2 2 2 2 2 2 2 2 2 2 2 2 2 2 2 2 2 2 2 2 2 2 2 2 2 2 2 2 2 2 2 2 2 2 2 2 2 2 2 2 2 2 2 2 2 2 2 2 2 2 2 2 2 2 2 2 2 2 2 2 2 2 2 2 2 2 2 14" xfId="35357" xr:uid="{00000000-0005-0000-0000-0000EA240000}"/>
    <cellStyle name="Normal 2 2 2 2 2 2 2 2 2 2 2 2 2 2 2 2 2 2 2 2 2 2 2 2 2 2 2 2 2 2 2 2 2 2 2 2 2 2 2 2 2 2 2 2 2 2 2 2 2 2 2 2 2 2 2 2 2 2 2 2 2 2 2 2 2 2 2 2 2 2" xfId="3920" xr:uid="{00000000-0005-0000-0000-0000EB240000}"/>
    <cellStyle name="Normal 2 2 2 2 2 2 2 2 2 2 2 2 2 2 2 2 2 2 2 2 2 2 2 2 2 2 2 2 2 2 2 2 2 2 2 2 2 2 2 2 2 2 2 2 2 2 2 2 2 2 2 2 2 2 2 2 2 2 2 2 2 2 2 2 2 2 2 2 2 2 10" xfId="12843" xr:uid="{00000000-0005-0000-0000-0000EC240000}"/>
    <cellStyle name="Normal 2 2 2 2 2 2 2 2 2 2 2 2 2 2 2 2 2 2 2 2 2 2 2 2 2 2 2 2 2 2 2 2 2 2 2 2 2 2 2 2 2 2 2 2 2 2 2 2 2 2 2 2 2 2 2 2 2 2 2 2 2 2 2 2 2 2 2 2 2 2 11" xfId="15955" xr:uid="{00000000-0005-0000-0000-0000ED240000}"/>
    <cellStyle name="Normal 2 2 2 2 2 2 2 2 2 2 2 2 2 2 2 2 2 2 2 2 2 2 2 2 2 2 2 2 2 2 2 2 2 2 2 2 2 2 2 2 2 2 2 2 2 2 2 2 2 2 2 2 2 2 2 2 2 2 2 2 2 2 2 2 2 2 2 2 2 2 12" xfId="29325" xr:uid="{00000000-0005-0000-0000-0000EE240000}"/>
    <cellStyle name="Normal 2 2 2 2 2 2 2 2 2 2 2 2 2 2 2 2 2 2 2 2 2 2 2 2 2 2 2 2 2 2 2 2 2 2 2 2 2 2 2 2 2 2 2 2 2 2 2 2 2 2 2 2 2 2 2 2 2 2 2 2 2 2 2 2 2 2 2 2 2 2 13" xfId="28361" xr:uid="{00000000-0005-0000-0000-0000EF240000}"/>
    <cellStyle name="Normal 2 2 2 2 2 2 2 2 2 2 2 2 2 2 2 2 2 2 2 2 2 2 2 2 2 2 2 2 2 2 2 2 2 2 2 2 2 2 2 2 2 2 2 2 2 2 2 2 2 2 2 2 2 2 2 2 2 2 2 2 2 2 2 2 2 2 2 2 2 2 14" xfId="34903" xr:uid="{00000000-0005-0000-0000-0000F0240000}"/>
    <cellStyle name="Normal 2 2 2 2 2 2 2 2 2 2 2 2 2 2 2 2 2 2 2 2 2 2 2 2 2 2 2 2 2 2 2 2 2 2 2 2 2 2 2 2 2 2 2 2 2 2 2 2 2 2 2 2 2 2 2 2 2 2 2 2 2 2 2 2 2 2 2 2 2 2 2" xfId="3921" xr:uid="{00000000-0005-0000-0000-0000F1240000}"/>
    <cellStyle name="Normal 2 2 2 2 2 2 2 2 2 2 2 2 2 2 2 2 2 2 2 2 2 2 2 2 2 2 2 2 2 2 2 2 2 2 2 2 2 2 2 2 2 2 2 2 2 2 2 2 2 2 2 2 2 2 2 2 2 2 2 2 2 2 2 2 2 2 2 2 2 2 2 10" xfId="28195" xr:uid="{00000000-0005-0000-0000-0000F2240000}"/>
    <cellStyle name="Normal 2 2 2 2 2 2 2 2 2 2 2 2 2 2 2 2 2 2 2 2 2 2 2 2 2 2 2 2 2 2 2 2 2 2 2 2 2 2 2 2 2 2 2 2 2 2 2 2 2 2 2 2 2 2 2 2 2 2 2 2 2 2 2 2 2 2 2 2 2 2 2 11" xfId="25053" xr:uid="{00000000-0005-0000-0000-0000F3240000}"/>
    <cellStyle name="Normal 2 2 2 2 2 2 2 2 2 2 2 2 2 2 2 2 2 2 2 2 2 2 2 2 2 2 2 2 2 2 2 2 2 2 2 2 2 2 2 2 2 2 2 2 2 2 2 2 2 2 2 2 2 2 2 2 2 2 2 2 2 2 2 2 2 2 2 2 2 2 2 12" xfId="34449" xr:uid="{00000000-0005-0000-0000-0000F4240000}"/>
    <cellStyle name="Normal 2 2 2 2 2 2 2 2 2 2 2 2 2 2 2 2 2 2 2 2 2 2 2 2 2 2 2 2 2 2 2 2 2 2 2 2 2 2 2 2 2 2 2 2 2 2 2 2 2 2 2 2 2 2 2 2 2 2 2 2 2 2 2 2 2 2 2 2 2 2 2 2" xfId="3922" xr:uid="{00000000-0005-0000-0000-0000F5240000}"/>
    <cellStyle name="Normal 2 2 2 2 2 2 2 2 2 2 2 2 2 2 2 2 2 2 2 2 2 2 2 2 2 2 2 2 2 2 2 2 2 2 2 2 2 2 2 2 2 2 2 2 2 2 2 2 2 2 2 2 2 2 2 2 2 2 2 2 2 2 2 2 2 2 2 2 2 2 2 2 10" xfId="32559" xr:uid="{00000000-0005-0000-0000-0000F6240000}"/>
    <cellStyle name="Normal 2 2 2 2 2 2 2 2 2 2 2 2 2 2 2 2 2 2 2 2 2 2 2 2 2 2 2 2 2 2 2 2 2 2 2 2 2 2 2 2 2 2 2 2 2 2 2 2 2 2 2 2 2 2 2 2 2 2 2 2 2 2 2 2 2 2 2 2 2 2 2 2 11" xfId="33963" xr:uid="{00000000-0005-0000-0000-0000F7240000}"/>
    <cellStyle name="Normal 2 2 2 2 2 2 2 2 2 2 2 2 2 2 2 2 2 2 2 2 2 2 2 2 2 2 2 2 2 2 2 2 2 2 2 2 2 2 2 2 2 2 2 2 2 2 2 2 2 2 2 2 2 2 2 2 2 2 2 2 2 2 2 2 2 2 2 2 2 2 2 2 12" xfId="28770" xr:uid="{00000000-0005-0000-0000-0000F8240000}"/>
    <cellStyle name="Normal 2 2 2 2 2 2 2 2 2 2 2 2 2 2 2 2 2 2 2 2 2 2 2 2 2 2 2 2 2 2 2 2 2 2 2 2 2 2 2 2 2 2 2 2 2 2 2 2 2 2 2 2 2 2 2 2 2 2 2 2 2 2 2 2 2 2 2 2 2 2 2 2 2" xfId="3923" xr:uid="{00000000-0005-0000-0000-0000F9240000}"/>
    <cellStyle name="Normal 2 2 2 2 2 2 2 2 2 2 2 2 2 2 2 2 2 2 2 2 2 2 2 2 2 2 2 2 2 2 2 2 2 2 2 2 2 2 2 2 2 2 2 2 2 2 2 2 2 2 2 2 2 2 2 2 2 2 2 2 2 2 2 2 2 2 2 2 2 2 2 2 2 10" xfId="27651" xr:uid="{00000000-0005-0000-0000-0000FA240000}"/>
    <cellStyle name="Normal 2 2 2 2 2 2 2 2 2 2 2 2 2 2 2 2 2 2 2 2 2 2 2 2 2 2 2 2 2 2 2 2 2 2 2 2 2 2 2 2 2 2 2 2 2 2 2 2 2 2 2 2 2 2 2 2 2 2 2 2 2 2 2 2 2 2 2 2 2 2 2 2 2 2" xfId="8535" xr:uid="{00000000-0005-0000-0000-0000FB240000}"/>
    <cellStyle name="Normal 2 2 2 2 2 2 2 2 2 2 2 2 2 2 2 2 2 2 2 2 2 2 2 2 2 2 2 2 2 2 2 2 2 2 2 2 2 2 2 2 2 2 2 2 2 2 2 2 2 2 2 2 2 2 2 2 2 2 2 2 2 2 2 2 2 2 2 2 2 2 2 2 2 2 10" xfId="31014" xr:uid="{00000000-0005-0000-0000-0000FC240000}"/>
    <cellStyle name="Normal 2 2 2 2 2 2 2 2 2 2 2 2 2 2 2 2 2 2 2 2 2 2 2 2 2 2 2 2 2 2 2 2 2 2 2 2 2 2 2 2 2 2 2 2 2 2 2 2 2 2 2 2 2 2 2 2 2 2 2 2 2 2 2 2 2 2 2 2 2 2 2 2 2 2 2" xfId="8536" xr:uid="{00000000-0005-0000-0000-0000FD240000}"/>
    <cellStyle name="Normal 2 2 2 2 2 2 2 2 2 2 2 2 2 2 2 2 2 2 2 2 2 2 2 2 2 2 2 2 2 2 2 2 2 2 2 2 2 2 2 2 2 2 2 2 2 2 2 2 2 2 2 2 2 2 2 2 2 2 2 2 2 2 2 2 2 2 2 2 2 2 2 2 2 2 2 2" xfId="27102" xr:uid="{00000000-0005-0000-0000-0000FE240000}"/>
    <cellStyle name="Normal 2 2 2 2 2 2 2 2 2 2 2 2 2 2 2 2 2 2 2 2 2 2 2 2 2 2 2 2 2 2 2 2 2 2 2 2 2 2 2 2 2 2 2 2 2 2 2 2 2 2 2 2 2 2 2 2 2 2 2 2 2 2 2 2 2 2 2 2 2 2 2 2 2 2 2 2 2" xfId="27103" xr:uid="{00000000-0005-0000-0000-0000FF240000}"/>
    <cellStyle name="Normal 2 2 2 2 2 2 2 2 2 2 2 2 2 2 2 2 2 2 2 2 2 2 2 2 2 2 2 2 2 2 2 2 2 2 2 2 2 2 2 2 2 2 2 2 2 2 2 2 2 2 2 2 2 2 2 2 2 2 2 2 2 2 2 2 2 2 2 2 2 2 2 2 2 2 2 2 2 2" xfId="35458" xr:uid="{00000000-0005-0000-0000-000000250000}"/>
    <cellStyle name="Normal 2 2 2 2 2 2 2 2 2 2 2 2 2 2 2 2 2 2 2 2 2 2 2 2 2 2 2 2 2 2 2 2 2 2 2 2 2 2 2 2 2 2 2 2 2 2 2 2 2 2 2 2 2 2 2 2 2 2 2 2 2 2 2 2 2 2 2 2 2 2 2 2 2 2 2 2 2 2 2" xfId="35459" xr:uid="{00000000-0005-0000-0000-000001250000}"/>
    <cellStyle name="Normal 2 2 2 2 2 2 2 2 2 2 2 2 2 2 2 2 2 2 2 2 2 2 2 2 2 2 2 2 2 2 2 2 2 2 2 2 2 2 2 2 2 2 2 2 2 2 2 2 2 2 2 2 2 2 2 2 2 2 2 2 2 2 2 2 2 2 2 2 2 2 2 2 2 2 2 2 2 2 3" xfId="35911" xr:uid="{00000000-0005-0000-0000-000002250000}"/>
    <cellStyle name="Normal 2 2 2 2 2 2 2 2 2 2 2 2 2 2 2 2 2 2 2 2 2 2 2 2 2 2 2 2 2 2 2 2 2 2 2 2 2 2 2 2 2 2 2 2 2 2 2 2 2 2 2 2 2 2 2 2 2 2 2 2 2 2 2 2 2 2 2 2 2 2 2 2 2 2 2 2 2 2_Tabla M" xfId="36624" xr:uid="{00000000-0005-0000-0000-000003250000}"/>
    <cellStyle name="Normal 2 2 2 2 2 2 2 2 2 2 2 2 2 2 2 2 2 2 2 2 2 2 2 2 2 2 2 2 2 2 2 2 2 2 2 2 2 2 2 2 2 2 2 2 2 2 2 2 2 2 2 2 2 2 2 2 2 2 2 2 2 2 2 2 2 2 2 2 2 2 2 2 2 2 2 2 2 3" xfId="35910" xr:uid="{00000000-0005-0000-0000-000004250000}"/>
    <cellStyle name="Normal 2 2 2 2 2 2 2 2 2 2 2 2 2 2 2 2 2 2 2 2 2 2 2 2 2 2 2 2 2 2 2 2 2 2 2 2 2 2 2 2 2 2 2 2 2 2 2 2 2 2 2 2 2 2 2 2 2 2 2 2 2 2 2 2 2 2 2 2 2 2 2 2 2 2 2 2 2_Tabla M" xfId="36623" xr:uid="{00000000-0005-0000-0000-000005250000}"/>
    <cellStyle name="Normal 2 2 2 2 2 2 2 2 2 2 2 2 2 2 2 2 2 2 2 2 2 2 2 2 2 2 2 2 2 2 2 2 2 2 2 2 2 2 2 2 2 2 2 2 2 2 2 2 2 2 2 2 2 2 2 2 2 2 2 2 2 2 2 2 2 2 2 2 2 2 2 2 2 2 2 2 3" xfId="32017" xr:uid="{00000000-0005-0000-0000-000006250000}"/>
    <cellStyle name="Normal 2 2 2 2 2 2 2 2 2 2 2 2 2 2 2 2 2 2 2 2 2 2 2 2 2 2 2 2 2 2 2 2 2 2 2 2 2 2 2 2 2 2 2 2 2 2 2 2 2 2 2 2 2 2 2 2 2 2 2 2 2 2 2 2 2 2 2 2 2 2 2 2 2 2 2 2 4" xfId="27292" xr:uid="{00000000-0005-0000-0000-000007250000}"/>
    <cellStyle name="Normal 2 2 2 2 2 2 2 2 2 2 2 2 2 2 2 2 2 2 2 2 2 2 2 2 2 2 2 2 2 2 2 2 2 2 2 2 2 2 2 2 2 2 2 2 2 2 2 2 2 2 2 2 2 2 2 2 2 2 2 2 2 2 2 2 2 2 2 2 2 2 2 2 2 2 2 2 5" xfId="34552" xr:uid="{00000000-0005-0000-0000-000008250000}"/>
    <cellStyle name="Normal 2 2 2 2 2 2 2 2 2 2 2 2 2 2 2 2 2 2 2 2 2 2 2 2 2 2 2 2 2 2 2 2 2 2 2 2 2 2 2 2 2 2 2 2 2 2 2 2 2 2 2 2 2 2 2 2 2 2 2 2 2 2 2 2 2 2 2 2 2 2 2 2 2 2 2 2_Tabla M" xfId="36622" xr:uid="{00000000-0005-0000-0000-000009250000}"/>
    <cellStyle name="Normal 2 2 2 2 2 2 2 2 2 2 2 2 2 2 2 2 2 2 2 2 2 2 2 2 2 2 2 2 2 2 2 2 2 2 2 2 2 2 2 2 2 2 2 2 2 2 2 2 2 2 2 2 2 2 2 2 2 2 2 2 2 2 2 2 2 2 2 2 2 2 2 2 2 2 2 3" xfId="27656" xr:uid="{00000000-0005-0000-0000-00000A250000}"/>
    <cellStyle name="Normal 2 2 2 2 2 2 2 2 2 2 2 2 2 2 2 2 2 2 2 2 2 2 2 2 2 2 2 2 2 2 2 2 2 2 2 2 2 2 2 2 2 2 2 2 2 2 2 2 2 2 2 2 2 2 2 2 2 2 2 2 2 2 2 2 2 2 2 2 2 2 2 2 2 2 2 4" xfId="21556" xr:uid="{00000000-0005-0000-0000-00000B250000}"/>
    <cellStyle name="Normal 2 2 2 2 2 2 2 2 2 2 2 2 2 2 2 2 2 2 2 2 2 2 2 2 2 2 2 2 2 2 2 2 2 2 2 2 2 2 2 2 2 2 2 2 2 2 2 2 2 2 2 2 2 2 2 2 2 2 2 2 2 2 2 2 2 2 2 2 2 2 2 2 2 2 2 5" xfId="35004" xr:uid="{00000000-0005-0000-0000-00000C250000}"/>
    <cellStyle name="Normal 2 2 2 2 2 2 2 2 2 2 2 2 2 2 2 2 2 2 2 2 2 2 2 2 2 2 2 2 2 2 2 2 2 2 2 2 2 2 2 2 2 2 2 2 2 2 2 2 2 2 2 2 2 2 2 2 2 2 2 2 2 2 2 2 2 2 2 2 2 2 2 2 2 2 2_Tabla M" xfId="36621" xr:uid="{00000000-0005-0000-0000-00000D250000}"/>
    <cellStyle name="Normal 2 2 2 2 2 2 2 2 2 2 2 2 2 2 2 2 2 2 2 2 2 2 2 2 2 2 2 2 2 2 2 2 2 2 2 2 2 2 2 2 2 2 2 2 2 2 2 2 2 2 2 2 2 2 2 2 2 2 2 2 2 2 2 2 2 2 2 2 2 2 2 2 2 2 3" xfId="8876" xr:uid="{00000000-0005-0000-0000-00000E250000}"/>
    <cellStyle name="Normal 2 2 2 2 2 2 2 2 2 2 2 2 2 2 2 2 2 2 2 2 2 2 2 2 2 2 2 2 2 2 2 2 2 2 2 2 2 2 2 2 2 2 2 2 2 2 2 2 2 2 2 2 2 2 2 2 2 2 2 2 2 2 2 2 2 2 2 2 2 2 2 2 2 2 4" xfId="8121" xr:uid="{00000000-0005-0000-0000-00000F250000}"/>
    <cellStyle name="Normal 2 2 2 2 2 2 2 2 2 2 2 2 2 2 2 2 2 2 2 2 2 2 2 2 2 2 2 2 2 2 2 2 2 2 2 2 2 2 2 2 2 2 2 2 2 2 2 2 2 2 2 2 2 2 2 2 2 2 2 2 2 2 2 2 2 2 2 2 2 2 2 2 2 2 5" xfId="9699" xr:uid="{00000000-0005-0000-0000-000010250000}"/>
    <cellStyle name="Normal 2 2 2 2 2 2 2 2 2 2 2 2 2 2 2 2 2 2 2 2 2 2 2 2 2 2 2 2 2 2 2 2 2 2 2 2 2 2 2 2 2 2 2 2 2 2 2 2 2 2 2 2 2 2 2 2 2 2 2 2 2 2 2 2 2 2 2 2 2 2 2 2 2 2 6" xfId="12839" xr:uid="{00000000-0005-0000-0000-000011250000}"/>
    <cellStyle name="Normal 2 2 2 2 2 2 2 2 2 2 2 2 2 2 2 2 2 2 2 2 2 2 2 2 2 2 2 2 2 2 2 2 2 2 2 2 2 2 2 2 2 2 2 2 2 2 2 2 2 2 2 2 2 2 2 2 2 2 2 2 2 2 2 2 2 2 2 2 2 2 2 2 2 2 7" xfId="15951" xr:uid="{00000000-0005-0000-0000-000012250000}"/>
    <cellStyle name="Normal 2 2 2 2 2 2 2 2 2 2 2 2 2 2 2 2 2 2 2 2 2 2 2 2 2 2 2 2 2 2 2 2 2 2 2 2 2 2 2 2 2 2 2 2 2 2 2 2 2 2 2 2 2 2 2 2 2 2 2 2 2 2 2 2 2 2 2 2 2 2 2 2 2 2 8" xfId="30494" xr:uid="{00000000-0005-0000-0000-000013250000}"/>
    <cellStyle name="Normal 2 2 2 2 2 2 2 2 2 2 2 2 2 2 2 2 2 2 2 2 2 2 2 2 2 2 2 2 2 2 2 2 2 2 2 2 2 2 2 2 2 2 2 2 2 2 2 2 2 2 2 2 2 2 2 2 2 2 2 2 2 2 2 2 2 2 2 2 2 2 2 2 2 2 9" xfId="27420" xr:uid="{00000000-0005-0000-0000-000014250000}"/>
    <cellStyle name="Normal 2 2 2 2 2 2 2 2 2 2 2 2 2 2 2 2 2 2 2 2 2 2 2 2 2 2 2 2 2 2 2 2 2 2 2 2 2 2 2 2 2 2 2 2 2 2 2 2 2 2 2 2 2 2 2 2 2 2 2 2 2 2 2 2 2 2 2 2 2 2 2 2 2 2_Tabla M" xfId="36620" xr:uid="{00000000-0005-0000-0000-000015250000}"/>
    <cellStyle name="Normal 2 2 2 2 2 2 2 2 2 2 2 2 2 2 2 2 2 2 2 2 2 2 2 2 2 2 2 2 2 2 2 2 2 2 2 2 2 2 2 2 2 2 2 2 2 2 2 2 2 2 2 2 2 2 2 2 2 2 2 2 2 2 2 2 2 2 2 2 2 2 2 2 2 3" xfId="8877" xr:uid="{00000000-0005-0000-0000-000016250000}"/>
    <cellStyle name="Normal 2 2 2 2 2 2 2 2 2 2 2 2 2 2 2 2 2 2 2 2 2 2 2 2 2 2 2 2 2 2 2 2 2 2 2 2 2 2 2 2 2 2 2 2 2 2 2 2 2 2 2 2 2 2 2 2 2 2 2 2 2 2 2 2 2 2 2 2 2 2 2 2 2 4" xfId="8120" xr:uid="{00000000-0005-0000-0000-000017250000}"/>
    <cellStyle name="Normal 2 2 2 2 2 2 2 2 2 2 2 2 2 2 2 2 2 2 2 2 2 2 2 2 2 2 2 2 2 2 2 2 2 2 2 2 2 2 2 2 2 2 2 2 2 2 2 2 2 2 2 2 2 2 2 2 2 2 2 2 2 2 2 2 2 2 2 2 2 2 2 2 2 5" xfId="9700" xr:uid="{00000000-0005-0000-0000-000018250000}"/>
    <cellStyle name="Normal 2 2 2 2 2 2 2 2 2 2 2 2 2 2 2 2 2 2 2 2 2 2 2 2 2 2 2 2 2 2 2 2 2 2 2 2 2 2 2 2 2 2 2 2 2 2 2 2 2 2 2 2 2 2 2 2 2 2 2 2 2 2 2 2 2 2 2 2 2 2 2 2 2 6" xfId="12840" xr:uid="{00000000-0005-0000-0000-000019250000}"/>
    <cellStyle name="Normal 2 2 2 2 2 2 2 2 2 2 2 2 2 2 2 2 2 2 2 2 2 2 2 2 2 2 2 2 2 2 2 2 2 2 2 2 2 2 2 2 2 2 2 2 2 2 2 2 2 2 2 2 2 2 2 2 2 2 2 2 2 2 2 2 2 2 2 2 2 2 2 2 2 7" xfId="15952" xr:uid="{00000000-0005-0000-0000-00001A250000}"/>
    <cellStyle name="Normal 2 2 2 2 2 2 2 2 2 2 2 2 2 2 2 2 2 2 2 2 2 2 2 2 2 2 2 2 2 2 2 2 2 2 2 2 2 2 2 2 2 2 2 2 2 2 2 2 2 2 2 2 2 2 2 2 2 2 2 2 2 2 2 2 2 2 2 2 2 2 2 2 2 8" xfId="31607" xr:uid="{00000000-0005-0000-0000-00001B250000}"/>
    <cellStyle name="Normal 2 2 2 2 2 2 2 2 2 2 2 2 2 2 2 2 2 2 2 2 2 2 2 2 2 2 2 2 2 2 2 2 2 2 2 2 2 2 2 2 2 2 2 2 2 2 2 2 2 2 2 2 2 2 2 2 2 2 2 2 2 2 2 2 2 2 2 2 2 2 2 2 2 9" xfId="33204" xr:uid="{00000000-0005-0000-0000-00001C250000}"/>
    <cellStyle name="Normal 2 2 2 2 2 2 2 2 2 2 2 2 2 2 2 2 2 2 2 2 2 2 2 2 2 2 2 2 2 2 2 2 2 2 2 2 2 2 2 2 2 2 2 2 2 2 2 2 2 2 2 2 2 2 2 2 2 2 2 2 2 2 2 2 2 2 2 2 2 2 2 2 2_Tabla M" xfId="36619" xr:uid="{00000000-0005-0000-0000-00001D250000}"/>
    <cellStyle name="Normal 2 2 2 2 2 2 2 2 2 2 2 2 2 2 2 2 2 2 2 2 2 2 2 2 2 2 2 2 2 2 2 2 2 2 2 2 2 2 2 2 2 2 2 2 2 2 2 2 2 2 2 2 2 2 2 2 2 2 2 2 2 2 2 2 2 2 2 2 2 2 2 2 3" xfId="3924" xr:uid="{00000000-0005-0000-0000-00001E250000}"/>
    <cellStyle name="Normal 2 2 2 2 2 2 2 2 2 2 2 2 2 2 2 2 2 2 2 2 2 2 2 2 2 2 2 2 2 2 2 2 2 2 2 2 2 2 2 2 2 2 2 2 2 2 2 2 2 2 2 2 2 2 2 2 2 2 2 2 2 2 2 2 2 2 2 2 2 2 2 2 3 10" xfId="35744" xr:uid="{00000000-0005-0000-0000-00001F250000}"/>
    <cellStyle name="Normal 2 2 2 2 2 2 2 2 2 2 2 2 2 2 2 2 2 2 2 2 2 2 2 2 2 2 2 2 2 2 2 2 2 2 2 2 2 2 2 2 2 2 2 2 2 2 2 2 2 2 2 2 2 2 2 2 2 2 2 2 2 2 2 2 2 2 2 2 2 2 2 2 3 2" xfId="8537" xr:uid="{00000000-0005-0000-0000-000020250000}"/>
    <cellStyle name="Normal 2 2 2 2 2 2 2 2 2 2 2 2 2 2 2 2 2 2 2 2 2 2 2 2 2 2 2 2 2 2 2 2 2 2 2 2 2 2 2 2 2 2 2 2 2 2 2 2 2 2 2 2 2 2 2 2 2 2 2 2 2 2 2 2 2 2 2 2 2 2 2 2 3 3" xfId="8875" xr:uid="{00000000-0005-0000-0000-000021250000}"/>
    <cellStyle name="Normal 2 2 2 2 2 2 2 2 2 2 2 2 2 2 2 2 2 2 2 2 2 2 2 2 2 2 2 2 2 2 2 2 2 2 2 2 2 2 2 2 2 2 2 2 2 2 2 2 2 2 2 2 2 2 2 2 2 2 2 2 2 2 2 2 2 2 2 2 2 2 2 2 3 4" xfId="8122" xr:uid="{00000000-0005-0000-0000-000022250000}"/>
    <cellStyle name="Normal 2 2 2 2 2 2 2 2 2 2 2 2 2 2 2 2 2 2 2 2 2 2 2 2 2 2 2 2 2 2 2 2 2 2 2 2 2 2 2 2 2 2 2 2 2 2 2 2 2 2 2 2 2 2 2 2 2 2 2 2 2 2 2 2 2 2 2 2 2 2 2 2 3 5" xfId="9698" xr:uid="{00000000-0005-0000-0000-000023250000}"/>
    <cellStyle name="Normal 2 2 2 2 2 2 2 2 2 2 2 2 2 2 2 2 2 2 2 2 2 2 2 2 2 2 2 2 2 2 2 2 2 2 2 2 2 2 2 2 2 2 2 2 2 2 2 2 2 2 2 2 2 2 2 2 2 2 2 2 2 2 2 2 2 2 2 2 2 2 2 2 3 6" xfId="12838" xr:uid="{00000000-0005-0000-0000-000024250000}"/>
    <cellStyle name="Normal 2 2 2 2 2 2 2 2 2 2 2 2 2 2 2 2 2 2 2 2 2 2 2 2 2 2 2 2 2 2 2 2 2 2 2 2 2 2 2 2 2 2 2 2 2 2 2 2 2 2 2 2 2 2 2 2 2 2 2 2 2 2 2 2 2 2 2 2 2 2 2 2 3 7" xfId="15950" xr:uid="{00000000-0005-0000-0000-000025250000}"/>
    <cellStyle name="Normal 2 2 2 2 2 2 2 2 2 2 2 2 2 2 2 2 2 2 2 2 2 2 2 2 2 2 2 2 2 2 2 2 2 2 2 2 2 2 2 2 2 2 2 2 2 2 2 2 2 2 2 2 2 2 2 2 2 2 2 2 2 2 2 2 2 2 2 2 2 2 2 2 3 8" xfId="29324" xr:uid="{00000000-0005-0000-0000-000026250000}"/>
    <cellStyle name="Normal 2 2 2 2 2 2 2 2 2 2 2 2 2 2 2 2 2 2 2 2 2 2 2 2 2 2 2 2 2 2 2 2 2 2 2 2 2 2 2 2 2 2 2 2 2 2 2 2 2 2 2 2 2 2 2 2 2 2 2 2 2 2 2 2 2 2 2 2 2 2 2 2 3 9" xfId="29491" xr:uid="{00000000-0005-0000-0000-000027250000}"/>
    <cellStyle name="Normal 2 2 2 2 2 2 2 2 2 2 2 2 2 2 2 2 2 2 2 2 2 2 2 2 2 2 2 2 2 2 2 2 2 2 2 2 2 2 2 2 2 2 2 2 2 2 2 2 2 2 2 2 2 2 2 2 2 2 2 2 2 2 2 2 2 2 2 2 2 2 2 2 3_Tabla M" xfId="36625" xr:uid="{00000000-0005-0000-0000-000028250000}"/>
    <cellStyle name="Normal 2 2 2 2 2 2 2 2 2 2 2 2 2 2 2 2 2 2 2 2 2 2 2 2 2 2 2 2 2 2 2 2 2 2 2 2 2 2 2 2 2 2 2 2 2 2 2 2 2 2 2 2 2 2 2 2 2 2 2 2 2 2 2 2 2 2 2 2 2 2 2 2 4" xfId="8534" xr:uid="{00000000-0005-0000-0000-000029250000}"/>
    <cellStyle name="Normal 2 2 2 2 2 2 2 2 2 2 2 2 2 2 2 2 2 2 2 2 2 2 2 2 2 2 2 2 2 2 2 2 2 2 2 2 2 2 2 2 2 2 2 2 2 2 2 2 2 2 2 2 2 2 2 2 2 2 2 2 2 2 2 2 2 2 2 2 2 2 2 2 5" xfId="8878" xr:uid="{00000000-0005-0000-0000-00002A250000}"/>
    <cellStyle name="Normal 2 2 2 2 2 2 2 2 2 2 2 2 2 2 2 2 2 2 2 2 2 2 2 2 2 2 2 2 2 2 2 2 2 2 2 2 2 2 2 2 2 2 2 2 2 2 2 2 2 2 2 2 2 2 2 2 2 2 2 2 2 2 2 2 2 2 2 2 2 2 2 2 6" xfId="8119" xr:uid="{00000000-0005-0000-0000-00002B250000}"/>
    <cellStyle name="Normal 2 2 2 2 2 2 2 2 2 2 2 2 2 2 2 2 2 2 2 2 2 2 2 2 2 2 2 2 2 2 2 2 2 2 2 2 2 2 2 2 2 2 2 2 2 2 2 2 2 2 2 2 2 2 2 2 2 2 2 2 2 2 2 2 2 2 2 2 2 2 2 2 7" xfId="9701" xr:uid="{00000000-0005-0000-0000-00002C250000}"/>
    <cellStyle name="Normal 2 2 2 2 2 2 2 2 2 2 2 2 2 2 2 2 2 2 2 2 2 2 2 2 2 2 2 2 2 2 2 2 2 2 2 2 2 2 2 2 2 2 2 2 2 2 2 2 2 2 2 2 2 2 2 2 2 2 2 2 2 2 2 2 2 2 2 2 2 2 2 2 8" xfId="12841" xr:uid="{00000000-0005-0000-0000-00002D250000}"/>
    <cellStyle name="Normal 2 2 2 2 2 2 2 2 2 2 2 2 2 2 2 2 2 2 2 2 2 2 2 2 2 2 2 2 2 2 2 2 2 2 2 2 2 2 2 2 2 2 2 2 2 2 2 2 2 2 2 2 2 2 2 2 2 2 2 2 2 2 2 2 2 2 2 2 2 2 2 2 9" xfId="15953" xr:uid="{00000000-0005-0000-0000-00002E250000}"/>
    <cellStyle name="Normal 2 2 2 2 2 2 2 2 2 2 2 2 2 2 2 2 2 2 2 2 2 2 2 2 2 2 2 2 2 2 2 2 2 2 2 2 2 2 2 2 2 2 2 2 2 2 2 2 2 2 2 2 2 2 2 2 2 2 2 2 2 2 2 2 2 2 2 2 2 2 2 2_Tabla M" xfId="36618" xr:uid="{00000000-0005-0000-0000-00002F250000}"/>
    <cellStyle name="Normal 2 2 2 2 2 2 2 2 2 2 2 2 2 2 2 2 2 2 2 2 2 2 2 2 2 2 2 2 2 2 2 2 2 2 2 2 2 2 2 2 2 2 2 2 2 2 2 2 2 2 2 2 2 2 2 2 2 2 2 2 2 2 2 2 2 2 2 2 2 2 2 3" xfId="3925" xr:uid="{00000000-0005-0000-0000-000030250000}"/>
    <cellStyle name="Normal 2 2 2 2 2 2 2 2 2 2 2 2 2 2 2 2 2 2 2 2 2 2 2 2 2 2 2 2 2 2 2 2 2 2 2 2 2 2 2 2 2 2 2 2 2 2 2 2 2 2 2 2 2 2 2 2 2 2 2 2 2 2 2 2 2 2 2 2 2 2 2 4" xfId="8533" xr:uid="{00000000-0005-0000-0000-000031250000}"/>
    <cellStyle name="Normal 2 2 2 2 2 2 2 2 2 2 2 2 2 2 2 2 2 2 2 2 2 2 2 2 2 2 2 2 2 2 2 2 2 2 2 2 2 2 2 2 2 2 2 2 2 2 2 2 2 2 2 2 2 2 2 2 2 2 2 2 2 2 2 2 2 2 2 2 2 2 2 5" xfId="8879" xr:uid="{00000000-0005-0000-0000-000032250000}"/>
    <cellStyle name="Normal 2 2 2 2 2 2 2 2 2 2 2 2 2 2 2 2 2 2 2 2 2 2 2 2 2 2 2 2 2 2 2 2 2 2 2 2 2 2 2 2 2 2 2 2 2 2 2 2 2 2 2 2 2 2 2 2 2 2 2 2 2 2 2 2 2 2 2 2 2 2 2 6" xfId="8118" xr:uid="{00000000-0005-0000-0000-000033250000}"/>
    <cellStyle name="Normal 2 2 2 2 2 2 2 2 2 2 2 2 2 2 2 2 2 2 2 2 2 2 2 2 2 2 2 2 2 2 2 2 2 2 2 2 2 2 2 2 2 2 2 2 2 2 2 2 2 2 2 2 2 2 2 2 2 2 2 2 2 2 2 2 2 2 2 2 2 2 2 7" xfId="9702" xr:uid="{00000000-0005-0000-0000-000034250000}"/>
    <cellStyle name="Normal 2 2 2 2 2 2 2 2 2 2 2 2 2 2 2 2 2 2 2 2 2 2 2 2 2 2 2 2 2 2 2 2 2 2 2 2 2 2 2 2 2 2 2 2 2 2 2 2 2 2 2 2 2 2 2 2 2 2 2 2 2 2 2 2 2 2 2 2 2 2 2 8" xfId="12842" xr:uid="{00000000-0005-0000-0000-000035250000}"/>
    <cellStyle name="Normal 2 2 2 2 2 2 2 2 2 2 2 2 2 2 2 2 2 2 2 2 2 2 2 2 2 2 2 2 2 2 2 2 2 2 2 2 2 2 2 2 2 2 2 2 2 2 2 2 2 2 2 2 2 2 2 2 2 2 2 2 2 2 2 2 2 2 2 2 2 2 2 9" xfId="15954" xr:uid="{00000000-0005-0000-0000-000036250000}"/>
    <cellStyle name="Normal 2 2 2 2 2 2 2 2 2 2 2 2 2 2 2 2 2 2 2 2 2 2 2 2 2 2 2 2 2 2 2 2 2 2 2 2 2 2 2 2 2 2 2 2 2 2 2 2 2 2 2 2 2 2 2 2 2 2 2 2 2 2 2 2 2 2 2 2 2 2 2_Tabla M" xfId="36617" xr:uid="{00000000-0005-0000-0000-000037250000}"/>
    <cellStyle name="Normal 2 2 2 2 2 2 2 2 2 2 2 2 2 2 2 2 2 2 2 2 2 2 2 2 2 2 2 2 2 2 2 2 2 2 2 2 2 2 2 2 2 2 2 2 2 2 2 2 2 2 2 2 2 2 2 2 2 2 2 2 2 2 2 2 2 2 2 2 2 2 3" xfId="3926" xr:uid="{00000000-0005-0000-0000-000038250000}"/>
    <cellStyle name="Normal 2 2 2 2 2 2 2 2 2 2 2 2 2 2 2 2 2 2 2 2 2 2 2 2 2 2 2 2 2 2 2 2 2 2 2 2 2 2 2 2 2 2 2 2 2 2 2 2 2 2 2 2 2 2 2 2 2 2 2 2 2 2 2 2 2 2 2 2 2 2 3 10" xfId="34902" xr:uid="{00000000-0005-0000-0000-000039250000}"/>
    <cellStyle name="Normal 2 2 2 2 2 2 2 2 2 2 2 2 2 2 2 2 2 2 2 2 2 2 2 2 2 2 2 2 2 2 2 2 2 2 2 2 2 2 2 2 2 2 2 2 2 2 2 2 2 2 2 2 2 2 2 2 2 2 2 2 2 2 2 2 2 2 2 2 2 2 3 2" xfId="8539" xr:uid="{00000000-0005-0000-0000-00003A250000}"/>
    <cellStyle name="Normal 2 2 2 2 2 2 2 2 2 2 2 2 2 2 2 2 2 2 2 2 2 2 2 2 2 2 2 2 2 2 2 2 2 2 2 2 2 2 2 2 2 2 2 2 2 2 2 2 2 2 2 2 2 2 2 2 2 2 2 2 2 2 2 2 2 2 2 2 2 2 3 3" xfId="8874" xr:uid="{00000000-0005-0000-0000-00003B250000}"/>
    <cellStyle name="Normal 2 2 2 2 2 2 2 2 2 2 2 2 2 2 2 2 2 2 2 2 2 2 2 2 2 2 2 2 2 2 2 2 2 2 2 2 2 2 2 2 2 2 2 2 2 2 2 2 2 2 2 2 2 2 2 2 2 2 2 2 2 2 2 2 2 2 2 2 2 2 3 4" xfId="8135" xr:uid="{00000000-0005-0000-0000-00003C250000}"/>
    <cellStyle name="Normal 2 2 2 2 2 2 2 2 2 2 2 2 2 2 2 2 2 2 2 2 2 2 2 2 2 2 2 2 2 2 2 2 2 2 2 2 2 2 2 2 2 2 2 2 2 2 2 2 2 2 2 2 2 2 2 2 2 2 2 2 2 2 2 2 2 2 2 2 2 2 3 5" xfId="9685" xr:uid="{00000000-0005-0000-0000-00003D250000}"/>
    <cellStyle name="Normal 2 2 2 2 2 2 2 2 2 2 2 2 2 2 2 2 2 2 2 2 2 2 2 2 2 2 2 2 2 2 2 2 2 2 2 2 2 2 2 2 2 2 2 2 2 2 2 2 2 2 2 2 2 2 2 2 2 2 2 2 2 2 2 2 2 2 2 2 2 2 3 6" xfId="12824" xr:uid="{00000000-0005-0000-0000-00003E250000}"/>
    <cellStyle name="Normal 2 2 2 2 2 2 2 2 2 2 2 2 2 2 2 2 2 2 2 2 2 2 2 2 2 2 2 2 2 2 2 2 2 2 2 2 2 2 2 2 2 2 2 2 2 2 2 2 2 2 2 2 2 2 2 2 2 2 2 2 2 2 2 2 2 2 2 2 2 2 3 7" xfId="15937" xr:uid="{00000000-0005-0000-0000-00003F250000}"/>
    <cellStyle name="Normal 2 2 2 2 2 2 2 2 2 2 2 2 2 2 2 2 2 2 2 2 2 2 2 2 2 2 2 2 2 2 2 2 2 2 2 2 2 2 2 2 2 2 2 2 2 2 2 2 2 2 2 2 2 2 2 2 2 2 2 2 2 2 2 2 2 2 2 2 2 2 3 8" xfId="32558" xr:uid="{00000000-0005-0000-0000-000040250000}"/>
    <cellStyle name="Normal 2 2 2 2 2 2 2 2 2 2 2 2 2 2 2 2 2 2 2 2 2 2 2 2 2 2 2 2 2 2 2 2 2 2 2 2 2 2 2 2 2 2 2 2 2 2 2 2 2 2 2 2 2 2 2 2 2 2 2 2 2 2 2 2 2 2 2 2 2 2 3 9" xfId="33962" xr:uid="{00000000-0005-0000-0000-000041250000}"/>
    <cellStyle name="Normal 2 2 2 2 2 2 2 2 2 2 2 2 2 2 2 2 2 2 2 2 2 2 2 2 2 2 2 2 2 2 2 2 2 2 2 2 2 2 2 2 2 2 2 2 2 2 2 2 2 2 2 2 2 2 2 2 2 2 2 2 2 2 2 2 2 2 2 2 2 2 3_Tabla M" xfId="36626" xr:uid="{00000000-0005-0000-0000-000042250000}"/>
    <cellStyle name="Normal 2 2 2 2 2 2 2 2 2 2 2 2 2 2 2 2 2 2 2 2 2 2 2 2 2 2 2 2 2 2 2 2 2 2 2 2 2 2 2 2 2 2 2 2 2 2 2 2 2 2 2 2 2 2 2 2 2 2 2 2 2 2 2 2 2 2 2 2 2 2 4" xfId="3927" xr:uid="{00000000-0005-0000-0000-000043250000}"/>
    <cellStyle name="Normal 2 2 2 2 2 2 2 2 2 2 2 2 2 2 2 2 2 2 2 2 2 2 2 2 2 2 2 2 2 2 2 2 2 2 2 2 2 2 2 2 2 2 2 2 2 2 2 2 2 2 2 2 2 2 2 2 2 2 2 2 2 2 2 2 2 2 2 2 2 2 4 10" xfId="34448" xr:uid="{00000000-0005-0000-0000-000044250000}"/>
    <cellStyle name="Normal 2 2 2 2 2 2 2 2 2 2 2 2 2 2 2 2 2 2 2 2 2 2 2 2 2 2 2 2 2 2 2 2 2 2 2 2 2 2 2 2 2 2 2 2 2 2 2 2 2 2 2 2 2 2 2 2 2 2 2 2 2 2 2 2 2 2 2 2 2 2 4 2" xfId="8540" xr:uid="{00000000-0005-0000-0000-000045250000}"/>
    <cellStyle name="Normal 2 2 2 2 2 2 2 2 2 2 2 2 2 2 2 2 2 2 2 2 2 2 2 2 2 2 2 2 2 2 2 2 2 2 2 2 2 2 2 2 2 2 2 2 2 2 2 2 2 2 2 2 2 2 2 2 2 2 2 2 2 2 2 2 2 2 2 2 2 2 4 3" xfId="8849" xr:uid="{00000000-0005-0000-0000-000046250000}"/>
    <cellStyle name="Normal 2 2 2 2 2 2 2 2 2 2 2 2 2 2 2 2 2 2 2 2 2 2 2 2 2 2 2 2 2 2 2 2 2 2 2 2 2 2 2 2 2 2 2 2 2 2 2 2 2 2 2 2 2 2 2 2 2 2 2 2 2 2 2 2 2 2 2 2 2 2 4 4" xfId="8184" xr:uid="{00000000-0005-0000-0000-000047250000}"/>
    <cellStyle name="Normal 2 2 2 2 2 2 2 2 2 2 2 2 2 2 2 2 2 2 2 2 2 2 2 2 2 2 2 2 2 2 2 2 2 2 2 2 2 2 2 2 2 2 2 2 2 2 2 2 2 2 2 2 2 2 2 2 2 2 2 2 2 2 2 2 2 2 2 2 2 2 4 5" xfId="9587" xr:uid="{00000000-0005-0000-0000-000048250000}"/>
    <cellStyle name="Normal 2 2 2 2 2 2 2 2 2 2 2 2 2 2 2 2 2 2 2 2 2 2 2 2 2 2 2 2 2 2 2 2 2 2 2 2 2 2 2 2 2 2 2 2 2 2 2 2 2 2 2 2 2 2 2 2 2 2 2 2 2 2 2 2 2 2 2 2 2 2 4 6" xfId="12726" xr:uid="{00000000-0005-0000-0000-000049250000}"/>
    <cellStyle name="Normal 2 2 2 2 2 2 2 2 2 2 2 2 2 2 2 2 2 2 2 2 2 2 2 2 2 2 2 2 2 2 2 2 2 2 2 2 2 2 2 2 2 2 2 2 2 2 2 2 2 2 2 2 2 2 2 2 2 2 2 2 2 2 2 2 2 2 2 2 2 2 4 7" xfId="15839" xr:uid="{00000000-0005-0000-0000-00004A250000}"/>
    <cellStyle name="Normal 2 2 2 2 2 2 2 2 2 2 2 2 2 2 2 2 2 2 2 2 2 2 2 2 2 2 2 2 2 2 2 2 2 2 2 2 2 2 2 2 2 2 2 2 2 2 2 2 2 2 2 2 2 2 2 2 2 2 2 2 2 2 2 2 2 2 2 2 2 2 4 8" xfId="31606" xr:uid="{00000000-0005-0000-0000-00004B250000}"/>
    <cellStyle name="Normal 2 2 2 2 2 2 2 2 2 2 2 2 2 2 2 2 2 2 2 2 2 2 2 2 2 2 2 2 2 2 2 2 2 2 2 2 2 2 2 2 2 2 2 2 2 2 2 2 2 2 2 2 2 2 2 2 2 2 2 2 2 2 2 2 2 2 2 2 2 2 4 9" xfId="33203" xr:uid="{00000000-0005-0000-0000-00004C250000}"/>
    <cellStyle name="Normal 2 2 2 2 2 2 2 2 2 2 2 2 2 2 2 2 2 2 2 2 2 2 2 2 2 2 2 2 2 2 2 2 2 2 2 2 2 2 2 2 2 2 2 2 2 2 2 2 2 2 2 2 2 2 2 2 2 2 2 2 2 2 2 2 2 2 2 2 2 2 4_Tabla M" xfId="36627" xr:uid="{00000000-0005-0000-0000-00004D250000}"/>
    <cellStyle name="Normal 2 2 2 2 2 2 2 2 2 2 2 2 2 2 2 2 2 2 2 2 2 2 2 2 2 2 2 2 2 2 2 2 2 2 2 2 2 2 2 2 2 2 2 2 2 2 2 2 2 2 2 2 2 2 2 2 2 2 2 2 2 2 2 2 2 2 2 2 2 2 5" xfId="3928" xr:uid="{00000000-0005-0000-0000-00004E250000}"/>
    <cellStyle name="Normal 2 2 2 2 2 2 2 2 2 2 2 2 2 2 2 2 2 2 2 2 2 2 2 2 2 2 2 2 2 2 2 2 2 2 2 2 2 2 2 2 2 2 2 2 2 2 2 2 2 2 2 2 2 2 2 2 2 2 2 2 2 2 2 2 2 2 2 2 2 2 5 10" xfId="28515" xr:uid="{00000000-0005-0000-0000-00004F250000}"/>
    <cellStyle name="Normal 2 2 2 2 2 2 2 2 2 2 2 2 2 2 2 2 2 2 2 2 2 2 2 2 2 2 2 2 2 2 2 2 2 2 2 2 2 2 2 2 2 2 2 2 2 2 2 2 2 2 2 2 2 2 2 2 2 2 2 2 2 2 2 2 2 2 2 2 2 2 5 2" xfId="8541" xr:uid="{00000000-0005-0000-0000-000050250000}"/>
    <cellStyle name="Normal 2 2 2 2 2 2 2 2 2 2 2 2 2 2 2 2 2 2 2 2 2 2 2 2 2 2 2 2 2 2 2 2 2 2 2 2 2 2 2 2 2 2 2 2 2 2 2 2 2 2 2 2 2 2 2 2 2 2 2 2 2 2 2 2 2 2 2 2 2 2 5 3" xfId="8848" xr:uid="{00000000-0005-0000-0000-000051250000}"/>
    <cellStyle name="Normal 2 2 2 2 2 2 2 2 2 2 2 2 2 2 2 2 2 2 2 2 2 2 2 2 2 2 2 2 2 2 2 2 2 2 2 2 2 2 2 2 2 2 2 2 2 2 2 2 2 2 2 2 2 2 2 2 2 2 2 2 2 2 2 2 2 2 2 2 2 2 5 4" xfId="8185" xr:uid="{00000000-0005-0000-0000-000052250000}"/>
    <cellStyle name="Normal 2 2 2 2 2 2 2 2 2 2 2 2 2 2 2 2 2 2 2 2 2 2 2 2 2 2 2 2 2 2 2 2 2 2 2 2 2 2 2 2 2 2 2 2 2 2 2 2 2 2 2 2 2 2 2 2 2 2 2 2 2 2 2 2 2 2 2 2 2 2 5 5" xfId="9586" xr:uid="{00000000-0005-0000-0000-000053250000}"/>
    <cellStyle name="Normal 2 2 2 2 2 2 2 2 2 2 2 2 2 2 2 2 2 2 2 2 2 2 2 2 2 2 2 2 2 2 2 2 2 2 2 2 2 2 2 2 2 2 2 2 2 2 2 2 2 2 2 2 2 2 2 2 2 2 2 2 2 2 2 2 2 2 2 2 2 2 5 6" xfId="12725" xr:uid="{00000000-0005-0000-0000-000054250000}"/>
    <cellStyle name="Normal 2 2 2 2 2 2 2 2 2 2 2 2 2 2 2 2 2 2 2 2 2 2 2 2 2 2 2 2 2 2 2 2 2 2 2 2 2 2 2 2 2 2 2 2 2 2 2 2 2 2 2 2 2 2 2 2 2 2 2 2 2 2 2 2 2 2 2 2 2 2 5 7" xfId="15838" xr:uid="{00000000-0005-0000-0000-000055250000}"/>
    <cellStyle name="Normal 2 2 2 2 2 2 2 2 2 2 2 2 2 2 2 2 2 2 2 2 2 2 2 2 2 2 2 2 2 2 2 2 2 2 2 2 2 2 2 2 2 2 2 2 2 2 2 2 2 2 2 2 2 2 2 2 2 2 2 2 2 2 2 2 2 2 2 2 2 2 5 8" xfId="30493" xr:uid="{00000000-0005-0000-0000-000056250000}"/>
    <cellStyle name="Normal 2 2 2 2 2 2 2 2 2 2 2 2 2 2 2 2 2 2 2 2 2 2 2 2 2 2 2 2 2 2 2 2 2 2 2 2 2 2 2 2 2 2 2 2 2 2 2 2 2 2 2 2 2 2 2 2 2 2 2 2 2 2 2 2 2 2 2 2 2 2 5 9" xfId="28560" xr:uid="{00000000-0005-0000-0000-000057250000}"/>
    <cellStyle name="Normal 2 2 2 2 2 2 2 2 2 2 2 2 2 2 2 2 2 2 2 2 2 2 2 2 2 2 2 2 2 2 2 2 2 2 2 2 2 2 2 2 2 2 2 2 2 2 2 2 2 2 2 2 2 2 2 2 2 2 2 2 2 2 2 2 2 2 2 2 2 2 5_Tabla M" xfId="36628" xr:uid="{00000000-0005-0000-0000-000058250000}"/>
    <cellStyle name="Normal 2 2 2 2 2 2 2 2 2 2 2 2 2 2 2 2 2 2 2 2 2 2 2 2 2 2 2 2 2 2 2 2 2 2 2 2 2 2 2 2 2 2 2 2 2 2 2 2 2 2 2 2 2 2 2 2 2 2 2 2 2 2 2 2 2 2 2 2 2 2 6" xfId="8532" xr:uid="{00000000-0005-0000-0000-000059250000}"/>
    <cellStyle name="Normal 2 2 2 2 2 2 2 2 2 2 2 2 2 2 2 2 2 2 2 2 2 2 2 2 2 2 2 2 2 2 2 2 2 2 2 2 2 2 2 2 2 2 2 2 2 2 2 2 2 2 2 2 2 2 2 2 2 2 2 2 2 2 2 2 2 2 2 2 2 2 7" xfId="8880" xr:uid="{00000000-0005-0000-0000-00005A250000}"/>
    <cellStyle name="Normal 2 2 2 2 2 2 2 2 2 2 2 2 2 2 2 2 2 2 2 2 2 2 2 2 2 2 2 2 2 2 2 2 2 2 2 2 2 2 2 2 2 2 2 2 2 2 2 2 2 2 2 2 2 2 2 2 2 2 2 2 2 2 2 2 2 2 2 2 2 2 8" xfId="8117" xr:uid="{00000000-0005-0000-0000-00005B250000}"/>
    <cellStyle name="Normal 2 2 2 2 2 2 2 2 2 2 2 2 2 2 2 2 2 2 2 2 2 2 2 2 2 2 2 2 2 2 2 2 2 2 2 2 2 2 2 2 2 2 2 2 2 2 2 2 2 2 2 2 2 2 2 2 2 2 2 2 2 2 2 2 2 2 2 2 2 2 9" xfId="9703" xr:uid="{00000000-0005-0000-0000-00005C250000}"/>
    <cellStyle name="Normal 2 2 2 2 2 2 2 2 2 2 2 2 2 2 2 2 2 2 2 2 2 2 2 2 2 2 2 2 2 2 2 2 2 2 2 2 2 2 2 2 2 2 2 2 2 2 2 2 2 2 2 2 2 2 2 2 2 2 2 2 2 2 2 2 2 2 2 2 2 2_Tabla M" xfId="36616" xr:uid="{00000000-0005-0000-0000-00005D250000}"/>
    <cellStyle name="Normal 2 2 2 2 2 2 2 2 2 2 2 2 2 2 2 2 2 2 2 2 2 2 2 2 2 2 2 2 2 2 2 2 2 2 2 2 2 2 2 2 2 2 2 2 2 2 2 2 2 2 2 2 2 2 2 2 2 2 2 2 2 2 2 2 2 2 2 2 2 3" xfId="3929" xr:uid="{00000000-0005-0000-0000-00005E250000}"/>
    <cellStyle name="Normal 2 2 2 2 2 2 2 2 2 2 2 2 2 2 2 2 2 2 2 2 2 2 2 2 2 2 2 2 2 2 2 2 2 2 2 2 2 2 2 2 2 2 2 2 2 2 2 2 2 2 2 2 2 2 2 2 2 2 2 2 2 2 2 2 2 2 2 2 2 4" xfId="3930" xr:uid="{00000000-0005-0000-0000-00005F250000}"/>
    <cellStyle name="Normal 2 2 2 2 2 2 2 2 2 2 2 2 2 2 2 2 2 2 2 2 2 2 2 2 2 2 2 2 2 2 2 2 2 2 2 2 2 2 2 2 2 2 2 2 2 2 2 2 2 2 2 2 2 2 2 2 2 2 2 2 2 2 2 2 2 2 2 2 2 5" xfId="3931" xr:uid="{00000000-0005-0000-0000-000060250000}"/>
    <cellStyle name="Normal 2 2 2 2 2 2 2 2 2 2 2 2 2 2 2 2 2 2 2 2 2 2 2 2 2 2 2 2 2 2 2 2 2 2 2 2 2 2 2 2 2 2 2 2 2 2 2 2 2 2 2 2 2 2 2 2 2 2 2 2 2 2 2 2 2 2 2 2 2 6" xfId="8531" xr:uid="{00000000-0005-0000-0000-000061250000}"/>
    <cellStyle name="Normal 2 2 2 2 2 2 2 2 2 2 2 2 2 2 2 2 2 2 2 2 2 2 2 2 2 2 2 2 2 2 2 2 2 2 2 2 2 2 2 2 2 2 2 2 2 2 2 2 2 2 2 2 2 2 2 2 2 2 2 2 2 2 2 2 2 2 2 2 2 7" xfId="8881" xr:uid="{00000000-0005-0000-0000-000062250000}"/>
    <cellStyle name="Normal 2 2 2 2 2 2 2 2 2 2 2 2 2 2 2 2 2 2 2 2 2 2 2 2 2 2 2 2 2 2 2 2 2 2 2 2 2 2 2 2 2 2 2 2 2 2 2 2 2 2 2 2 2 2 2 2 2 2 2 2 2 2 2 2 2 2 2 2 2 8" xfId="8116" xr:uid="{00000000-0005-0000-0000-000063250000}"/>
    <cellStyle name="Normal 2 2 2 2 2 2 2 2 2 2 2 2 2 2 2 2 2 2 2 2 2 2 2 2 2 2 2 2 2 2 2 2 2 2 2 2 2 2 2 2 2 2 2 2 2 2 2 2 2 2 2 2 2 2 2 2 2 2 2 2 2 2 2 2 2 2 2 2 2 9" xfId="9704" xr:uid="{00000000-0005-0000-0000-000064250000}"/>
    <cellStyle name="Normal 2 2 2 2 2 2 2 2 2 2 2 2 2 2 2 2 2 2 2 2 2 2 2 2 2 2 2 2 2 2 2 2 2 2 2 2 2 2 2 2 2 2 2 2 2 2 2 2 2 2 2 2 2 2 2 2 2 2 2 2 2 2 2 2 2 2 2 2 2_Tabla M" xfId="36615" xr:uid="{00000000-0005-0000-0000-000065250000}"/>
    <cellStyle name="Normal 2 2 2 2 2 2 2 2 2 2 2 2 2 2 2 2 2 2 2 2 2 2 2 2 2 2 2 2 2 2 2 2 2 2 2 2 2 2 2 2 2 2 2 2 2 2 2 2 2 2 2 2 2 2 2 2 2 2 2 2 2 2 2 2 2 2 2 2 3" xfId="3932" xr:uid="{00000000-0005-0000-0000-000066250000}"/>
    <cellStyle name="Normal 2 2 2 2 2 2 2 2 2 2 2 2 2 2 2 2 2 2 2 2 2 2 2 2 2 2 2 2 2 2 2 2 2 2 2 2 2 2 2 2 2 2 2 2 2 2 2 2 2 2 2 2 2 2 2 2 2 2 2 2 2 2 2 2 2 2 2 2 3 10" xfId="35356" xr:uid="{00000000-0005-0000-0000-000067250000}"/>
    <cellStyle name="Normal 2 2 2 2 2 2 2 2 2 2 2 2 2 2 2 2 2 2 2 2 2 2 2 2 2 2 2 2 2 2 2 2 2 2 2 2 2 2 2 2 2 2 2 2 2 2 2 2 2 2 2 2 2 2 2 2 2 2 2 2 2 2 2 2 2 2 2 2 3 2" xfId="8545" xr:uid="{00000000-0005-0000-0000-000068250000}"/>
    <cellStyle name="Normal 2 2 2 2 2 2 2 2 2 2 2 2 2 2 2 2 2 2 2 2 2 2 2 2 2 2 2 2 2 2 2 2 2 2 2 2 2 2 2 2 2 2 2 2 2 2 2 2 2 2 2 2 2 2 2 2 2 2 2 2 2 2 2 2 2 2 2 2 3 3" xfId="8845" xr:uid="{00000000-0005-0000-0000-000069250000}"/>
    <cellStyle name="Normal 2 2 2 2 2 2 2 2 2 2 2 2 2 2 2 2 2 2 2 2 2 2 2 2 2 2 2 2 2 2 2 2 2 2 2 2 2 2 2 2 2 2 2 2 2 2 2 2 2 2 2 2 2 2 2 2 2 2 2 2 2 2 2 2 2 2 2 2 3 4" xfId="8200" xr:uid="{00000000-0005-0000-0000-00006A250000}"/>
    <cellStyle name="Normal 2 2 2 2 2 2 2 2 2 2 2 2 2 2 2 2 2 2 2 2 2 2 2 2 2 2 2 2 2 2 2 2 2 2 2 2 2 2 2 2 2 2 2 2 2 2 2 2 2 2 2 2 2 2 2 2 2 2 2 2 2 2 2 2 2 2 2 2 3 5" xfId="9573" xr:uid="{00000000-0005-0000-0000-00006B250000}"/>
    <cellStyle name="Normal 2 2 2 2 2 2 2 2 2 2 2 2 2 2 2 2 2 2 2 2 2 2 2 2 2 2 2 2 2 2 2 2 2 2 2 2 2 2 2 2 2 2 2 2 2 2 2 2 2 2 2 2 2 2 2 2 2 2 2 2 2 2 2 2 2 2 2 2 3 6" xfId="12710" xr:uid="{00000000-0005-0000-0000-00006C250000}"/>
    <cellStyle name="Normal 2 2 2 2 2 2 2 2 2 2 2 2 2 2 2 2 2 2 2 2 2 2 2 2 2 2 2 2 2 2 2 2 2 2 2 2 2 2 2 2 2 2 2 2 2 2 2 2 2 2 2 2 2 2 2 2 2 2 2 2 2 2 2 2 2 2 2 2 3 7" xfId="15825" xr:uid="{00000000-0005-0000-0000-00006D250000}"/>
    <cellStyle name="Normal 2 2 2 2 2 2 2 2 2 2 2 2 2 2 2 2 2 2 2 2 2 2 2 2 2 2 2 2 2 2 2 2 2 2 2 2 2 2 2 2 2 2 2 2 2 2 2 2 2 2 2 2 2 2 2 2 2 2 2 2 2 2 2 2 2 2 2 2 3 8" xfId="31605" xr:uid="{00000000-0005-0000-0000-00006E250000}"/>
    <cellStyle name="Normal 2 2 2 2 2 2 2 2 2 2 2 2 2 2 2 2 2 2 2 2 2 2 2 2 2 2 2 2 2 2 2 2 2 2 2 2 2 2 2 2 2 2 2 2 2 2 2 2 2 2 2 2 2 2 2 2 2 2 2 2 2 2 2 2 2 2 2 2 3 9" xfId="33202" xr:uid="{00000000-0005-0000-0000-00006F250000}"/>
    <cellStyle name="Normal 2 2 2 2 2 2 2 2 2 2 2 2 2 2 2 2 2 2 2 2 2 2 2 2 2 2 2 2 2 2 2 2 2 2 2 2 2 2 2 2 2 2 2 2 2 2 2 2 2 2 2 2 2 2 2 2 2 2 2 2 2 2 2 2 2 2 2 2 3_Tabla M" xfId="36629" xr:uid="{00000000-0005-0000-0000-000070250000}"/>
    <cellStyle name="Normal 2 2 2 2 2 2 2 2 2 2 2 2 2 2 2 2 2 2 2 2 2 2 2 2 2 2 2 2 2 2 2 2 2 2 2 2 2 2 2 2 2 2 2 2 2 2 2 2 2 2 2 2 2 2 2 2 2 2 2 2 2 2 2 2 2 2 2 2 4" xfId="3933" xr:uid="{00000000-0005-0000-0000-000071250000}"/>
    <cellStyle name="Normal 2 2 2 2 2 2 2 2 2 2 2 2 2 2 2 2 2 2 2 2 2 2 2 2 2 2 2 2 2 2 2 2 2 2 2 2 2 2 2 2 2 2 2 2 2 2 2 2 2 2 2 2 2 2 2 2 2 2 2 2 2 2 2 2 2 2 2 2 4 10" xfId="34901" xr:uid="{00000000-0005-0000-0000-000072250000}"/>
    <cellStyle name="Normal 2 2 2 2 2 2 2 2 2 2 2 2 2 2 2 2 2 2 2 2 2 2 2 2 2 2 2 2 2 2 2 2 2 2 2 2 2 2 2 2 2 2 2 2 2 2 2 2 2 2 2 2 2 2 2 2 2 2 2 2 2 2 2 2 2 2 2 2 4 2" xfId="8546" xr:uid="{00000000-0005-0000-0000-000073250000}"/>
    <cellStyle name="Normal 2 2 2 2 2 2 2 2 2 2 2 2 2 2 2 2 2 2 2 2 2 2 2 2 2 2 2 2 2 2 2 2 2 2 2 2 2 2 2 2 2 2 2 2 2 2 2 2 2 2 2 2 2 2 2 2 2 2 2 2 2 2 2 2 2 2 2 2 4 3" xfId="8844" xr:uid="{00000000-0005-0000-0000-000074250000}"/>
    <cellStyle name="Normal 2 2 2 2 2 2 2 2 2 2 2 2 2 2 2 2 2 2 2 2 2 2 2 2 2 2 2 2 2 2 2 2 2 2 2 2 2 2 2 2 2 2 2 2 2 2 2 2 2 2 2 2 2 2 2 2 2 2 2 2 2 2 2 2 2 2 2 2 4 4" xfId="8201" xr:uid="{00000000-0005-0000-0000-000075250000}"/>
    <cellStyle name="Normal 2 2 2 2 2 2 2 2 2 2 2 2 2 2 2 2 2 2 2 2 2 2 2 2 2 2 2 2 2 2 2 2 2 2 2 2 2 2 2 2 2 2 2 2 2 2 2 2 2 2 2 2 2 2 2 2 2 2 2 2 2 2 2 2 2 2 2 2 4 5" xfId="9572" xr:uid="{00000000-0005-0000-0000-000076250000}"/>
    <cellStyle name="Normal 2 2 2 2 2 2 2 2 2 2 2 2 2 2 2 2 2 2 2 2 2 2 2 2 2 2 2 2 2 2 2 2 2 2 2 2 2 2 2 2 2 2 2 2 2 2 2 2 2 2 2 2 2 2 2 2 2 2 2 2 2 2 2 2 2 2 2 2 4 6" xfId="12709" xr:uid="{00000000-0005-0000-0000-000077250000}"/>
    <cellStyle name="Normal 2 2 2 2 2 2 2 2 2 2 2 2 2 2 2 2 2 2 2 2 2 2 2 2 2 2 2 2 2 2 2 2 2 2 2 2 2 2 2 2 2 2 2 2 2 2 2 2 2 2 2 2 2 2 2 2 2 2 2 2 2 2 2 2 2 2 2 2 4 7" xfId="15824" xr:uid="{00000000-0005-0000-0000-000078250000}"/>
    <cellStyle name="Normal 2 2 2 2 2 2 2 2 2 2 2 2 2 2 2 2 2 2 2 2 2 2 2 2 2 2 2 2 2 2 2 2 2 2 2 2 2 2 2 2 2 2 2 2 2 2 2 2 2 2 2 2 2 2 2 2 2 2 2 2 2 2 2 2 2 2 2 2 4 8" xfId="30492" xr:uid="{00000000-0005-0000-0000-000079250000}"/>
    <cellStyle name="Normal 2 2 2 2 2 2 2 2 2 2 2 2 2 2 2 2 2 2 2 2 2 2 2 2 2 2 2 2 2 2 2 2 2 2 2 2 2 2 2 2 2 2 2 2 2 2 2 2 2 2 2 2 2 2 2 2 2 2 2 2 2 2 2 2 2 2 2 2 4 9" xfId="29708" xr:uid="{00000000-0005-0000-0000-00007A250000}"/>
    <cellStyle name="Normal 2 2 2 2 2 2 2 2 2 2 2 2 2 2 2 2 2 2 2 2 2 2 2 2 2 2 2 2 2 2 2 2 2 2 2 2 2 2 2 2 2 2 2 2 2 2 2 2 2 2 2 2 2 2 2 2 2 2 2 2 2 2 2 2 2 2 2 2 4_Tabla M" xfId="36630" xr:uid="{00000000-0005-0000-0000-00007B250000}"/>
    <cellStyle name="Normal 2 2 2 2 2 2 2 2 2 2 2 2 2 2 2 2 2 2 2 2 2 2 2 2 2 2 2 2 2 2 2 2 2 2 2 2 2 2 2 2 2 2 2 2 2 2 2 2 2 2 2 2 2 2 2 2 2 2 2 2 2 2 2 2 2 2 2 2 5" xfId="3934" xr:uid="{00000000-0005-0000-0000-00007C250000}"/>
    <cellStyle name="Normal 2 2 2 2 2 2 2 2 2 2 2 2 2 2 2 2 2 2 2 2 2 2 2 2 2 2 2 2 2 2 2 2 2 2 2 2 2 2 2 2 2 2 2 2 2 2 2 2 2 2 2 2 2 2 2 2 2 2 2 2 2 2 2 2 2 2 2 2 5 10" xfId="34447" xr:uid="{00000000-0005-0000-0000-00007D250000}"/>
    <cellStyle name="Normal 2 2 2 2 2 2 2 2 2 2 2 2 2 2 2 2 2 2 2 2 2 2 2 2 2 2 2 2 2 2 2 2 2 2 2 2 2 2 2 2 2 2 2 2 2 2 2 2 2 2 2 2 2 2 2 2 2 2 2 2 2 2 2 2 2 2 2 2 5 2" xfId="8547" xr:uid="{00000000-0005-0000-0000-00007E250000}"/>
    <cellStyle name="Normal 2 2 2 2 2 2 2 2 2 2 2 2 2 2 2 2 2 2 2 2 2 2 2 2 2 2 2 2 2 2 2 2 2 2 2 2 2 2 2 2 2 2 2 2 2 2 2 2 2 2 2 2 2 2 2 2 2 2 2 2 2 2 2 2 2 2 2 2 5 3" xfId="8843" xr:uid="{00000000-0005-0000-0000-00007F250000}"/>
    <cellStyle name="Normal 2 2 2 2 2 2 2 2 2 2 2 2 2 2 2 2 2 2 2 2 2 2 2 2 2 2 2 2 2 2 2 2 2 2 2 2 2 2 2 2 2 2 2 2 2 2 2 2 2 2 2 2 2 2 2 2 2 2 2 2 2 2 2 2 2 2 2 2 5 4" xfId="8202" xr:uid="{00000000-0005-0000-0000-000080250000}"/>
    <cellStyle name="Normal 2 2 2 2 2 2 2 2 2 2 2 2 2 2 2 2 2 2 2 2 2 2 2 2 2 2 2 2 2 2 2 2 2 2 2 2 2 2 2 2 2 2 2 2 2 2 2 2 2 2 2 2 2 2 2 2 2 2 2 2 2 2 2 2 2 2 2 2 5 5" xfId="9571" xr:uid="{00000000-0005-0000-0000-000081250000}"/>
    <cellStyle name="Normal 2 2 2 2 2 2 2 2 2 2 2 2 2 2 2 2 2 2 2 2 2 2 2 2 2 2 2 2 2 2 2 2 2 2 2 2 2 2 2 2 2 2 2 2 2 2 2 2 2 2 2 2 2 2 2 2 2 2 2 2 2 2 2 2 2 2 2 2 5 6" xfId="12708" xr:uid="{00000000-0005-0000-0000-000082250000}"/>
    <cellStyle name="Normal 2 2 2 2 2 2 2 2 2 2 2 2 2 2 2 2 2 2 2 2 2 2 2 2 2 2 2 2 2 2 2 2 2 2 2 2 2 2 2 2 2 2 2 2 2 2 2 2 2 2 2 2 2 2 2 2 2 2 2 2 2 2 2 2 2 2 2 2 5 7" xfId="15823" xr:uid="{00000000-0005-0000-0000-000083250000}"/>
    <cellStyle name="Normal 2 2 2 2 2 2 2 2 2 2 2 2 2 2 2 2 2 2 2 2 2 2 2 2 2 2 2 2 2 2 2 2 2 2 2 2 2 2 2 2 2 2 2 2 2 2 2 2 2 2 2 2 2 2 2 2 2 2 2 2 2 2 2 2 2 2 2 2 5 8" xfId="29323" xr:uid="{00000000-0005-0000-0000-000084250000}"/>
    <cellStyle name="Normal 2 2 2 2 2 2 2 2 2 2 2 2 2 2 2 2 2 2 2 2 2 2 2 2 2 2 2 2 2 2 2 2 2 2 2 2 2 2 2 2 2 2 2 2 2 2 2 2 2 2 2 2 2 2 2 2 2 2 2 2 2 2 2 2 2 2 2 2 5 9" xfId="31773" xr:uid="{00000000-0005-0000-0000-000085250000}"/>
    <cellStyle name="Normal 2 2 2 2 2 2 2 2 2 2 2 2 2 2 2 2 2 2 2 2 2 2 2 2 2 2 2 2 2 2 2 2 2 2 2 2 2 2 2 2 2 2 2 2 2 2 2 2 2 2 2 2 2 2 2 2 2 2 2 2 2 2 2 2 2 2 2 2 5_Tabla M" xfId="36631" xr:uid="{00000000-0005-0000-0000-000086250000}"/>
    <cellStyle name="Normal 2 2 2 2 2 2 2 2 2 2 2 2 2 2 2 2 2 2 2 2 2 2 2 2 2 2 2 2 2 2 2 2 2 2 2 2 2 2 2 2 2 2 2 2 2 2 2 2 2 2 2 2 2 2 2 2 2 2 2 2 2 2 2 2 2 2 2 2 6" xfId="3935" xr:uid="{00000000-0005-0000-0000-000087250000}"/>
    <cellStyle name="Normal 2 2 2 2 2 2 2 2 2 2 2 2 2 2 2 2 2 2 2 2 2 2 2 2 2 2 2 2 2 2 2 2 2 2 2 2 2 2 2 2 2 2 2 2 2 2 2 2 2 2 2 2 2 2 2 2 2 2 2 2 2 2 2 2 2 2 2 2 6 10" xfId="27306" xr:uid="{00000000-0005-0000-0000-000088250000}"/>
    <cellStyle name="Normal 2 2 2 2 2 2 2 2 2 2 2 2 2 2 2 2 2 2 2 2 2 2 2 2 2 2 2 2 2 2 2 2 2 2 2 2 2 2 2 2 2 2 2 2 2 2 2 2 2 2 2 2 2 2 2 2 2 2 2 2 2 2 2 2 2 2 2 2 6 2" xfId="8548" xr:uid="{00000000-0005-0000-0000-000089250000}"/>
    <cellStyle name="Normal 2 2 2 2 2 2 2 2 2 2 2 2 2 2 2 2 2 2 2 2 2 2 2 2 2 2 2 2 2 2 2 2 2 2 2 2 2 2 2 2 2 2 2 2 2 2 2 2 2 2 2 2 2 2 2 2 2 2 2 2 2 2 2 2 2 2 2 2 6 3" xfId="8842" xr:uid="{00000000-0005-0000-0000-00008A250000}"/>
    <cellStyle name="Normal 2 2 2 2 2 2 2 2 2 2 2 2 2 2 2 2 2 2 2 2 2 2 2 2 2 2 2 2 2 2 2 2 2 2 2 2 2 2 2 2 2 2 2 2 2 2 2 2 2 2 2 2 2 2 2 2 2 2 2 2 2 2 2 2 2 2 2 2 6 4" xfId="8203" xr:uid="{00000000-0005-0000-0000-00008B250000}"/>
    <cellStyle name="Normal 2 2 2 2 2 2 2 2 2 2 2 2 2 2 2 2 2 2 2 2 2 2 2 2 2 2 2 2 2 2 2 2 2 2 2 2 2 2 2 2 2 2 2 2 2 2 2 2 2 2 2 2 2 2 2 2 2 2 2 2 2 2 2 2 2 2 2 2 6 5" xfId="9570" xr:uid="{00000000-0005-0000-0000-00008C250000}"/>
    <cellStyle name="Normal 2 2 2 2 2 2 2 2 2 2 2 2 2 2 2 2 2 2 2 2 2 2 2 2 2 2 2 2 2 2 2 2 2 2 2 2 2 2 2 2 2 2 2 2 2 2 2 2 2 2 2 2 2 2 2 2 2 2 2 2 2 2 2 2 2 2 2 2 6 6" xfId="12707" xr:uid="{00000000-0005-0000-0000-00008D250000}"/>
    <cellStyle name="Normal 2 2 2 2 2 2 2 2 2 2 2 2 2 2 2 2 2 2 2 2 2 2 2 2 2 2 2 2 2 2 2 2 2 2 2 2 2 2 2 2 2 2 2 2 2 2 2 2 2 2 2 2 2 2 2 2 2 2 2 2 2 2 2 2 2 2 2 2 6 7" xfId="15822" xr:uid="{00000000-0005-0000-0000-00008E250000}"/>
    <cellStyle name="Normal 2 2 2 2 2 2 2 2 2 2 2 2 2 2 2 2 2 2 2 2 2 2 2 2 2 2 2 2 2 2 2 2 2 2 2 2 2 2 2 2 2 2 2 2 2 2 2 2 2 2 2 2 2 2 2 2 2 2 2 2 2 2 2 2 2 2 2 2 6 8" xfId="28194" xr:uid="{00000000-0005-0000-0000-00008F250000}"/>
    <cellStyle name="Normal 2 2 2 2 2 2 2 2 2 2 2 2 2 2 2 2 2 2 2 2 2 2 2 2 2 2 2 2 2 2 2 2 2 2 2 2 2 2 2 2 2 2 2 2 2 2 2 2 2 2 2 2 2 2 2 2 2 2 2 2 2 2 2 2 2 2 2 2 6 9" xfId="25054" xr:uid="{00000000-0005-0000-0000-000090250000}"/>
    <cellStyle name="Normal 2 2 2 2 2 2 2 2 2 2 2 2 2 2 2 2 2 2 2 2 2 2 2 2 2 2 2 2 2 2 2 2 2 2 2 2 2 2 2 2 2 2 2 2 2 2 2 2 2 2 2 2 2 2 2 2 2 2 2 2 2 2 2 2 2 2 2 2 6_Tabla M" xfId="36632" xr:uid="{00000000-0005-0000-0000-000091250000}"/>
    <cellStyle name="Normal 2 2 2 2 2 2 2 2 2 2 2 2 2 2 2 2 2 2 2 2 2 2 2 2 2 2 2 2 2 2 2 2 2 2 2 2 2 2 2 2 2 2 2 2 2 2 2 2 2 2 2 2 2 2 2 2 2 2 2 2 2 2 2 2 2 2 2 2 7" xfId="3936" xr:uid="{00000000-0005-0000-0000-000092250000}"/>
    <cellStyle name="Normal 2 2 2 2 2 2 2 2 2 2 2 2 2 2 2 2 2 2 2 2 2 2 2 2 2 2 2 2 2 2 2 2 2 2 2 2 2 2 2 2 2 2 2 2 2 2 2 2 2 2 2 2 2 2 2 2 2 2 2 2 2 2 2 2 2 2 2 2 7 10" xfId="27622" xr:uid="{00000000-0005-0000-0000-000093250000}"/>
    <cellStyle name="Normal 2 2 2 2 2 2 2 2 2 2 2 2 2 2 2 2 2 2 2 2 2 2 2 2 2 2 2 2 2 2 2 2 2 2 2 2 2 2 2 2 2 2 2 2 2 2 2 2 2 2 2 2 2 2 2 2 2 2 2 2 2 2 2 2 2 2 2 2 7 2" xfId="8549" xr:uid="{00000000-0005-0000-0000-000094250000}"/>
    <cellStyle name="Normal 2 2 2 2 2 2 2 2 2 2 2 2 2 2 2 2 2 2 2 2 2 2 2 2 2 2 2 2 2 2 2 2 2 2 2 2 2 2 2 2 2 2 2 2 2 2 2 2 2 2 2 2 2 2 2 2 2 2 2 2 2 2 2 2 2 2 2 2 7 3" xfId="8841" xr:uid="{00000000-0005-0000-0000-000095250000}"/>
    <cellStyle name="Normal 2 2 2 2 2 2 2 2 2 2 2 2 2 2 2 2 2 2 2 2 2 2 2 2 2 2 2 2 2 2 2 2 2 2 2 2 2 2 2 2 2 2 2 2 2 2 2 2 2 2 2 2 2 2 2 2 2 2 2 2 2 2 2 2 2 2 2 2 7 4" xfId="8204" xr:uid="{00000000-0005-0000-0000-000096250000}"/>
    <cellStyle name="Normal 2 2 2 2 2 2 2 2 2 2 2 2 2 2 2 2 2 2 2 2 2 2 2 2 2 2 2 2 2 2 2 2 2 2 2 2 2 2 2 2 2 2 2 2 2 2 2 2 2 2 2 2 2 2 2 2 2 2 2 2 2 2 2 2 2 2 2 2 7 5" xfId="9569" xr:uid="{00000000-0005-0000-0000-000097250000}"/>
    <cellStyle name="Normal 2 2 2 2 2 2 2 2 2 2 2 2 2 2 2 2 2 2 2 2 2 2 2 2 2 2 2 2 2 2 2 2 2 2 2 2 2 2 2 2 2 2 2 2 2 2 2 2 2 2 2 2 2 2 2 2 2 2 2 2 2 2 2 2 2 2 2 2 7 6" xfId="12706" xr:uid="{00000000-0005-0000-0000-000098250000}"/>
    <cellStyle name="Normal 2 2 2 2 2 2 2 2 2 2 2 2 2 2 2 2 2 2 2 2 2 2 2 2 2 2 2 2 2 2 2 2 2 2 2 2 2 2 2 2 2 2 2 2 2 2 2 2 2 2 2 2 2 2 2 2 2 2 2 2 2 2 2 2 2 2 2 2 7 7" xfId="15821" xr:uid="{00000000-0005-0000-0000-000099250000}"/>
    <cellStyle name="Normal 2 2 2 2 2 2 2 2 2 2 2 2 2 2 2 2 2 2 2 2 2 2 2 2 2 2 2 2 2 2 2 2 2 2 2 2 2 2 2 2 2 2 2 2 2 2 2 2 2 2 2 2 2 2 2 2 2 2 2 2 2 2 2 2 2 2 2 2 7 8" xfId="32557" xr:uid="{00000000-0005-0000-0000-00009A250000}"/>
    <cellStyle name="Normal 2 2 2 2 2 2 2 2 2 2 2 2 2 2 2 2 2 2 2 2 2 2 2 2 2 2 2 2 2 2 2 2 2 2 2 2 2 2 2 2 2 2 2 2 2 2 2 2 2 2 2 2 2 2 2 2 2 2 2 2 2 2 2 2 2 2 2 2 7 9" xfId="33961" xr:uid="{00000000-0005-0000-0000-00009B250000}"/>
    <cellStyle name="Normal 2 2 2 2 2 2 2 2 2 2 2 2 2 2 2 2 2 2 2 2 2 2 2 2 2 2 2 2 2 2 2 2 2 2 2 2 2 2 2 2 2 2 2 2 2 2 2 2 2 2 2 2 2 2 2 2 2 2 2 2 2 2 2 2 2 2 2 2 7_Tabla M" xfId="36633" xr:uid="{00000000-0005-0000-0000-00009C250000}"/>
    <cellStyle name="Normal 2 2 2 2 2 2 2 2 2 2 2 2 2 2 2 2 2 2 2 2 2 2 2 2 2 2 2 2 2 2 2 2 2 2 2 2 2 2 2 2 2 2 2 2 2 2 2 2 2 2 2 2 2 2 2 2 2 2 2 2 2 2 2 2 2 2 2 2 8" xfId="8530" xr:uid="{00000000-0005-0000-0000-00009D250000}"/>
    <cellStyle name="Normal 2 2 2 2 2 2 2 2 2 2 2 2 2 2 2 2 2 2 2 2 2 2 2 2 2 2 2 2 2 2 2 2 2 2 2 2 2 2 2 2 2 2 2 2 2 2 2 2 2 2 2 2 2 2 2 2 2 2 2 2 2 2 2 2 2 2 2 2 9" xfId="8882" xr:uid="{00000000-0005-0000-0000-00009E250000}"/>
    <cellStyle name="Normal 2 2 2 2 2 2 2 2 2 2 2 2 2 2 2 2 2 2 2 2 2 2 2 2 2 2 2 2 2 2 2 2 2 2 2 2 2 2 2 2 2 2 2 2 2 2 2 2 2 2 2 2 2 2 2 2 2 2 2 2 2 2 2 2 2 2 2 2_Tabla M" xfId="36614" xr:uid="{00000000-0005-0000-0000-00009F250000}"/>
    <cellStyle name="Normal 2 2 2 2 2 2 2 2 2 2 2 2 2 2 2 2 2 2 2 2 2 2 2 2 2 2 2 2 2 2 2 2 2 2 2 2 2 2 2 2 2 2 2 2 2 2 2 2 2 2 2 2 2 2 2 2 2 2 2 2 2 2 2 2 2 2 2 3" xfId="3937" xr:uid="{00000000-0005-0000-0000-0000A0250000}"/>
    <cellStyle name="Normal 2 2 2 2 2 2 2 2 2 2 2 2 2 2 2 2 2 2 2 2 2 2 2 2 2 2 2 2 2 2 2 2 2 2 2 2 2 2 2 2 2 2 2 2 2 2 2 2 2 2 2 2 2 2 2 2 2 2 2 2 2 2 2 2 2 2 2 4" xfId="3938" xr:uid="{00000000-0005-0000-0000-0000A1250000}"/>
    <cellStyle name="Normal 2 2 2 2 2 2 2 2 2 2 2 2 2 2 2 2 2 2 2 2 2 2 2 2 2 2 2 2 2 2 2 2 2 2 2 2 2 2 2 2 2 2 2 2 2 2 2 2 2 2 2 2 2 2 2 2 2 2 2 2 2 2 2 2 2 2 2 5" xfId="3939" xr:uid="{00000000-0005-0000-0000-0000A2250000}"/>
    <cellStyle name="Normal 2 2 2 2 2 2 2 2 2 2 2 2 2 2 2 2 2 2 2 2 2 2 2 2 2 2 2 2 2 2 2 2 2 2 2 2 2 2 2 2 2 2 2 2 2 2 2 2 2 2 2 2 2 2 2 2 2 2 2 2 2 2 2 2 2 2 2 6" xfId="3940" xr:uid="{00000000-0005-0000-0000-0000A3250000}"/>
    <cellStyle name="Normal 2 2 2 2 2 2 2 2 2 2 2 2 2 2 2 2 2 2 2 2 2 2 2 2 2 2 2 2 2 2 2 2 2 2 2 2 2 2 2 2 2 2 2 2 2 2 2 2 2 2 2 2 2 2 2 2 2 2 2 2 2 2 2 2 2 2 2 7" xfId="3941" xr:uid="{00000000-0005-0000-0000-0000A4250000}"/>
    <cellStyle name="Normal 2 2 2 2 2 2 2 2 2 2 2 2 2 2 2 2 2 2 2 2 2 2 2 2 2 2 2 2 2 2 2 2 2 2 2 2 2 2 2 2 2 2 2 2 2 2 2 2 2 2 2 2 2 2 2 2 2 2 2 2 2 2 2 2 2 2 2 8" xfId="8529" xr:uid="{00000000-0005-0000-0000-0000A5250000}"/>
    <cellStyle name="Normal 2 2 2 2 2 2 2 2 2 2 2 2 2 2 2 2 2 2 2 2 2 2 2 2 2 2 2 2 2 2 2 2 2 2 2 2 2 2 2 2 2 2 2 2 2 2 2 2 2 2 2 2 2 2 2 2 2 2 2 2 2 2 2 2 2 2 2 9" xfId="8883" xr:uid="{00000000-0005-0000-0000-0000A6250000}"/>
    <cellStyle name="Normal 2 2 2 2 2 2 2 2 2 2 2 2 2 2 2 2 2 2 2 2 2 2 2 2 2 2 2 2 2 2 2 2 2 2 2 2 2 2 2 2 2 2 2 2 2 2 2 2 2 2 2 2 2 2 2 2 2 2 2 2 2 2 2 2 2 2 2_Tabla M" xfId="36613" xr:uid="{00000000-0005-0000-0000-0000A7250000}"/>
    <cellStyle name="Normal 2 2 2 2 2 2 2 2 2 2 2 2 2 2 2 2 2 2 2 2 2 2 2 2 2 2 2 2 2 2 2 2 2 2 2 2 2 2 2 2 2 2 2 2 2 2 2 2 2 2 2 2 2 2 2 2 2 2 2 2 2 2 2 2 2 2 3" xfId="3942" xr:uid="{00000000-0005-0000-0000-0000A8250000}"/>
    <cellStyle name="Normal 2 2 2 2 2 2 2 2 2 2 2 2 2 2 2 2 2 2 2 2 2 2 2 2 2 2 2 2 2 2 2 2 2 2 2 2 2 2 2 2 2 2 2 2 2 2 2 2 2 2 2 2 2 2 2 2 2 2 2 2 2 2 2 2 2 2 3 10" xfId="26897" xr:uid="{00000000-0005-0000-0000-0000A9250000}"/>
    <cellStyle name="Normal 2 2 2 2 2 2 2 2 2 2 2 2 2 2 2 2 2 2 2 2 2 2 2 2 2 2 2 2 2 2 2 2 2 2 2 2 2 2 2 2 2 2 2 2 2 2 2 2 2 2 2 2 2 2 2 2 2 2 2 2 2 2 2 2 2 2 3 2" xfId="8555" xr:uid="{00000000-0005-0000-0000-0000AA250000}"/>
    <cellStyle name="Normal 2 2 2 2 2 2 2 2 2 2 2 2 2 2 2 2 2 2 2 2 2 2 2 2 2 2 2 2 2 2 2 2 2 2 2 2 2 2 2 2 2 2 2 2 2 2 2 2 2 2 2 2 2 2 2 2 2 2 2 2 2 2 2 2 2 2 3 3" xfId="8835" xr:uid="{00000000-0005-0000-0000-0000AB250000}"/>
    <cellStyle name="Normal 2 2 2 2 2 2 2 2 2 2 2 2 2 2 2 2 2 2 2 2 2 2 2 2 2 2 2 2 2 2 2 2 2 2 2 2 2 2 2 2 2 2 2 2 2 2 2 2 2 2 2 2 2 2 2 2 2 2 2 2 2 2 2 2 2 2 3 4" xfId="8222" xr:uid="{00000000-0005-0000-0000-0000AC250000}"/>
    <cellStyle name="Normal 2 2 2 2 2 2 2 2 2 2 2 2 2 2 2 2 2 2 2 2 2 2 2 2 2 2 2 2 2 2 2 2 2 2 2 2 2 2 2 2 2 2 2 2 2 2 2 2 2 2 2 2 2 2 2 2 2 2 2 2 2 2 2 2 2 2 3 5" xfId="9504" xr:uid="{00000000-0005-0000-0000-0000AD250000}"/>
    <cellStyle name="Normal 2 2 2 2 2 2 2 2 2 2 2 2 2 2 2 2 2 2 2 2 2 2 2 2 2 2 2 2 2 2 2 2 2 2 2 2 2 2 2 2 2 2 2 2 2 2 2 2 2 2 2 2 2 2 2 2 2 2 2 2 2 2 2 2 2 2 3 6" xfId="12642" xr:uid="{00000000-0005-0000-0000-0000AE250000}"/>
    <cellStyle name="Normal 2 2 2 2 2 2 2 2 2 2 2 2 2 2 2 2 2 2 2 2 2 2 2 2 2 2 2 2 2 2 2 2 2 2 2 2 2 2 2 2 2 2 2 2 2 2 2 2 2 2 2 2 2 2 2 2 2 2 2 2 2 2 2 2 2 2 3 7" xfId="15761" xr:uid="{00000000-0005-0000-0000-0000AF250000}"/>
    <cellStyle name="Normal 2 2 2 2 2 2 2 2 2 2 2 2 2 2 2 2 2 2 2 2 2 2 2 2 2 2 2 2 2 2 2 2 2 2 2 2 2 2 2 2 2 2 2 2 2 2 2 2 2 2 2 2 2 2 2 2 2 2 2 2 2 2 2 2 2 2 3 8" xfId="31604" xr:uid="{00000000-0005-0000-0000-0000B0250000}"/>
    <cellStyle name="Normal 2 2 2 2 2 2 2 2 2 2 2 2 2 2 2 2 2 2 2 2 2 2 2 2 2 2 2 2 2 2 2 2 2 2 2 2 2 2 2 2 2 2 2 2 2 2 2 2 2 2 2 2 2 2 2 2 2 2 2 2 2 2 2 2 2 2 3 9" xfId="33201" xr:uid="{00000000-0005-0000-0000-0000B1250000}"/>
    <cellStyle name="Normal 2 2 2 2 2 2 2 2 2 2 2 2 2 2 2 2 2 2 2 2 2 2 2 2 2 2 2 2 2 2 2 2 2 2 2 2 2 2 2 2 2 2 2 2 2 2 2 2 2 2 2 2 2 2 2 2 2 2 2 2 2 2 2 2 2 2 3_Tabla M" xfId="36634" xr:uid="{00000000-0005-0000-0000-0000B2250000}"/>
    <cellStyle name="Normal 2 2 2 2 2 2 2 2 2 2 2 2 2 2 2 2 2 2 2 2 2 2 2 2 2 2 2 2 2 2 2 2 2 2 2 2 2 2 2 2 2 2 2 2 2 2 2 2 2 2 2 2 2 2 2 2 2 2 2 2 2 2 2 2 2 2 4" xfId="3943" xr:uid="{00000000-0005-0000-0000-0000B3250000}"/>
    <cellStyle name="Normal 2 2 2 2 2 2 2 2 2 2 2 2 2 2 2 2 2 2 2 2 2 2 2 2 2 2 2 2 2 2 2 2 2 2 2 2 2 2 2 2 2 2 2 2 2 2 2 2 2 2 2 2 2 2 2 2 2 2 2 2 2 2 2 2 2 2 4 10" xfId="30790" xr:uid="{00000000-0005-0000-0000-0000B4250000}"/>
    <cellStyle name="Normal 2 2 2 2 2 2 2 2 2 2 2 2 2 2 2 2 2 2 2 2 2 2 2 2 2 2 2 2 2 2 2 2 2 2 2 2 2 2 2 2 2 2 2 2 2 2 2 2 2 2 2 2 2 2 2 2 2 2 2 2 2 2 2 2 2 2 4 2" xfId="8556" xr:uid="{00000000-0005-0000-0000-0000B5250000}"/>
    <cellStyle name="Normal 2 2 2 2 2 2 2 2 2 2 2 2 2 2 2 2 2 2 2 2 2 2 2 2 2 2 2 2 2 2 2 2 2 2 2 2 2 2 2 2 2 2 2 2 2 2 2 2 2 2 2 2 2 2 2 2 2 2 2 2 2 2 2 2 2 2 4 3" xfId="8834" xr:uid="{00000000-0005-0000-0000-0000B6250000}"/>
    <cellStyle name="Normal 2 2 2 2 2 2 2 2 2 2 2 2 2 2 2 2 2 2 2 2 2 2 2 2 2 2 2 2 2 2 2 2 2 2 2 2 2 2 2 2 2 2 2 2 2 2 2 2 2 2 2 2 2 2 2 2 2 2 2 2 2 2 2 2 2 2 4 4" xfId="8223" xr:uid="{00000000-0005-0000-0000-0000B7250000}"/>
    <cellStyle name="Normal 2 2 2 2 2 2 2 2 2 2 2 2 2 2 2 2 2 2 2 2 2 2 2 2 2 2 2 2 2 2 2 2 2 2 2 2 2 2 2 2 2 2 2 2 2 2 2 2 2 2 2 2 2 2 2 2 2 2 2 2 2 2 2 2 2 2 4 5" xfId="9503" xr:uid="{00000000-0005-0000-0000-0000B8250000}"/>
    <cellStyle name="Normal 2 2 2 2 2 2 2 2 2 2 2 2 2 2 2 2 2 2 2 2 2 2 2 2 2 2 2 2 2 2 2 2 2 2 2 2 2 2 2 2 2 2 2 2 2 2 2 2 2 2 2 2 2 2 2 2 2 2 2 2 2 2 2 2 2 2 4 6" xfId="12641" xr:uid="{00000000-0005-0000-0000-0000B9250000}"/>
    <cellStyle name="Normal 2 2 2 2 2 2 2 2 2 2 2 2 2 2 2 2 2 2 2 2 2 2 2 2 2 2 2 2 2 2 2 2 2 2 2 2 2 2 2 2 2 2 2 2 2 2 2 2 2 2 2 2 2 2 2 2 2 2 2 2 2 2 2 2 2 2 4 7" xfId="15760" xr:uid="{00000000-0005-0000-0000-0000BA250000}"/>
    <cellStyle name="Normal 2 2 2 2 2 2 2 2 2 2 2 2 2 2 2 2 2 2 2 2 2 2 2 2 2 2 2 2 2 2 2 2 2 2 2 2 2 2 2 2 2 2 2 2 2 2 2 2 2 2 2 2 2 2 2 2 2 2 2 2 2 2 2 2 2 2 4 8" xfId="30491" xr:uid="{00000000-0005-0000-0000-0000BB250000}"/>
    <cellStyle name="Normal 2 2 2 2 2 2 2 2 2 2 2 2 2 2 2 2 2 2 2 2 2 2 2 2 2 2 2 2 2 2 2 2 2 2 2 2 2 2 2 2 2 2 2 2 2 2 2 2 2 2 2 2 2 2 2 2 2 2 2 2 2 2 2 2 2 2 4 9" xfId="26986" xr:uid="{00000000-0005-0000-0000-0000BC250000}"/>
    <cellStyle name="Normal 2 2 2 2 2 2 2 2 2 2 2 2 2 2 2 2 2 2 2 2 2 2 2 2 2 2 2 2 2 2 2 2 2 2 2 2 2 2 2 2 2 2 2 2 2 2 2 2 2 2 2 2 2 2 2 2 2 2 2 2 2 2 2 2 2 2 4_Tabla M" xfId="36635" xr:uid="{00000000-0005-0000-0000-0000BD250000}"/>
    <cellStyle name="Normal 2 2 2 2 2 2 2 2 2 2 2 2 2 2 2 2 2 2 2 2 2 2 2 2 2 2 2 2 2 2 2 2 2 2 2 2 2 2 2 2 2 2 2 2 2 2 2 2 2 2 2 2 2 2 2 2 2 2 2 2 2 2 2 2 2 2 5" xfId="3944" xr:uid="{00000000-0005-0000-0000-0000BE250000}"/>
    <cellStyle name="Normal 2 2 2 2 2 2 2 2 2 2 2 2 2 2 2 2 2 2 2 2 2 2 2 2 2 2 2 2 2 2 2 2 2 2 2 2 2 2 2 2 2 2 2 2 2 2 2 2 2 2 2 2 2 2 2 2 2 2 2 2 2 2 2 2 2 2 5 10" xfId="29662" xr:uid="{00000000-0005-0000-0000-0000BF250000}"/>
    <cellStyle name="Normal 2 2 2 2 2 2 2 2 2 2 2 2 2 2 2 2 2 2 2 2 2 2 2 2 2 2 2 2 2 2 2 2 2 2 2 2 2 2 2 2 2 2 2 2 2 2 2 2 2 2 2 2 2 2 2 2 2 2 2 2 2 2 2 2 2 2 5 2" xfId="8557" xr:uid="{00000000-0005-0000-0000-0000C0250000}"/>
    <cellStyle name="Normal 2 2 2 2 2 2 2 2 2 2 2 2 2 2 2 2 2 2 2 2 2 2 2 2 2 2 2 2 2 2 2 2 2 2 2 2 2 2 2 2 2 2 2 2 2 2 2 2 2 2 2 2 2 2 2 2 2 2 2 2 2 2 2 2 2 2 5 3" xfId="8833" xr:uid="{00000000-0005-0000-0000-0000C1250000}"/>
    <cellStyle name="Normal 2 2 2 2 2 2 2 2 2 2 2 2 2 2 2 2 2 2 2 2 2 2 2 2 2 2 2 2 2 2 2 2 2 2 2 2 2 2 2 2 2 2 2 2 2 2 2 2 2 2 2 2 2 2 2 2 2 2 2 2 2 2 2 2 2 2 5 4" xfId="8224" xr:uid="{00000000-0005-0000-0000-0000C2250000}"/>
    <cellStyle name="Normal 2 2 2 2 2 2 2 2 2 2 2 2 2 2 2 2 2 2 2 2 2 2 2 2 2 2 2 2 2 2 2 2 2 2 2 2 2 2 2 2 2 2 2 2 2 2 2 2 2 2 2 2 2 2 2 2 2 2 2 2 2 2 2 2 2 2 5 5" xfId="9502" xr:uid="{00000000-0005-0000-0000-0000C3250000}"/>
    <cellStyle name="Normal 2 2 2 2 2 2 2 2 2 2 2 2 2 2 2 2 2 2 2 2 2 2 2 2 2 2 2 2 2 2 2 2 2 2 2 2 2 2 2 2 2 2 2 2 2 2 2 2 2 2 2 2 2 2 2 2 2 2 2 2 2 2 2 2 2 2 5 6" xfId="12640" xr:uid="{00000000-0005-0000-0000-0000C4250000}"/>
    <cellStyle name="Normal 2 2 2 2 2 2 2 2 2 2 2 2 2 2 2 2 2 2 2 2 2 2 2 2 2 2 2 2 2 2 2 2 2 2 2 2 2 2 2 2 2 2 2 2 2 2 2 2 2 2 2 2 2 2 2 2 2 2 2 2 2 2 2 2 2 2 5 7" xfId="15759" xr:uid="{00000000-0005-0000-0000-0000C5250000}"/>
    <cellStyle name="Normal 2 2 2 2 2 2 2 2 2 2 2 2 2 2 2 2 2 2 2 2 2 2 2 2 2 2 2 2 2 2 2 2 2 2 2 2 2 2 2 2 2 2 2 2 2 2 2 2 2 2 2 2 2 2 2 2 2 2 2 2 2 2 2 2 2 2 5 8" xfId="29322" xr:uid="{00000000-0005-0000-0000-0000C6250000}"/>
    <cellStyle name="Normal 2 2 2 2 2 2 2 2 2 2 2 2 2 2 2 2 2 2 2 2 2 2 2 2 2 2 2 2 2 2 2 2 2 2 2 2 2 2 2 2 2 2 2 2 2 2 2 2 2 2 2 2 2 2 2 2 2 2 2 2 2 2 2 2 2 2 5 9" xfId="28362" xr:uid="{00000000-0005-0000-0000-0000C7250000}"/>
    <cellStyle name="Normal 2 2 2 2 2 2 2 2 2 2 2 2 2 2 2 2 2 2 2 2 2 2 2 2 2 2 2 2 2 2 2 2 2 2 2 2 2 2 2 2 2 2 2 2 2 2 2 2 2 2 2 2 2 2 2 2 2 2 2 2 2 2 2 2 2 2 5_Tabla M" xfId="36636" xr:uid="{00000000-0005-0000-0000-0000C8250000}"/>
    <cellStyle name="Normal 2 2 2 2 2 2 2 2 2 2 2 2 2 2 2 2 2 2 2 2 2 2 2 2 2 2 2 2 2 2 2 2 2 2 2 2 2 2 2 2 2 2 2 2 2 2 2 2 2 2 2 2 2 2 2 2 2 2 2 2 2 2 2 2 2 2 6" xfId="3945" xr:uid="{00000000-0005-0000-0000-0000C9250000}"/>
    <cellStyle name="Normal 2 2 2 2 2 2 2 2 2 2 2 2 2 2 2 2 2 2 2 2 2 2 2 2 2 2 2 2 2 2 2 2 2 2 2 2 2 2 2 2 2 2 2 2 2 2 2 2 2 2 2 2 2 2 2 2 2 2 2 2 2 2 2 2 2 2 6 10" xfId="35566" xr:uid="{00000000-0005-0000-0000-0000CA250000}"/>
    <cellStyle name="Normal 2 2 2 2 2 2 2 2 2 2 2 2 2 2 2 2 2 2 2 2 2 2 2 2 2 2 2 2 2 2 2 2 2 2 2 2 2 2 2 2 2 2 2 2 2 2 2 2 2 2 2 2 2 2 2 2 2 2 2 2 2 2 2 2 2 2 6 2" xfId="8558" xr:uid="{00000000-0005-0000-0000-0000CB250000}"/>
    <cellStyle name="Normal 2 2 2 2 2 2 2 2 2 2 2 2 2 2 2 2 2 2 2 2 2 2 2 2 2 2 2 2 2 2 2 2 2 2 2 2 2 2 2 2 2 2 2 2 2 2 2 2 2 2 2 2 2 2 2 2 2 2 2 2 2 2 2 2 2 2 6 3" xfId="8832" xr:uid="{00000000-0005-0000-0000-0000CC250000}"/>
    <cellStyle name="Normal 2 2 2 2 2 2 2 2 2 2 2 2 2 2 2 2 2 2 2 2 2 2 2 2 2 2 2 2 2 2 2 2 2 2 2 2 2 2 2 2 2 2 2 2 2 2 2 2 2 2 2 2 2 2 2 2 2 2 2 2 2 2 2 2 2 2 6 4" xfId="8225" xr:uid="{00000000-0005-0000-0000-0000CD250000}"/>
    <cellStyle name="Normal 2 2 2 2 2 2 2 2 2 2 2 2 2 2 2 2 2 2 2 2 2 2 2 2 2 2 2 2 2 2 2 2 2 2 2 2 2 2 2 2 2 2 2 2 2 2 2 2 2 2 2 2 2 2 2 2 2 2 2 2 2 2 2 2 2 2 6 5" xfId="9501" xr:uid="{00000000-0005-0000-0000-0000CE250000}"/>
    <cellStyle name="Normal 2 2 2 2 2 2 2 2 2 2 2 2 2 2 2 2 2 2 2 2 2 2 2 2 2 2 2 2 2 2 2 2 2 2 2 2 2 2 2 2 2 2 2 2 2 2 2 2 2 2 2 2 2 2 2 2 2 2 2 2 2 2 2 2 2 2 6 6" xfId="12639" xr:uid="{00000000-0005-0000-0000-0000CF250000}"/>
    <cellStyle name="Normal 2 2 2 2 2 2 2 2 2 2 2 2 2 2 2 2 2 2 2 2 2 2 2 2 2 2 2 2 2 2 2 2 2 2 2 2 2 2 2 2 2 2 2 2 2 2 2 2 2 2 2 2 2 2 2 2 2 2 2 2 2 2 2 2 2 2 6 7" xfId="15758" xr:uid="{00000000-0005-0000-0000-0000D0250000}"/>
    <cellStyle name="Normal 2 2 2 2 2 2 2 2 2 2 2 2 2 2 2 2 2 2 2 2 2 2 2 2 2 2 2 2 2 2 2 2 2 2 2 2 2 2 2 2 2 2 2 2 2 2 2 2 2 2 2 2 2 2 2 2 2 2 2 2 2 2 2 2 2 2 6 8" xfId="28193" xr:uid="{00000000-0005-0000-0000-0000D1250000}"/>
    <cellStyle name="Normal 2 2 2 2 2 2 2 2 2 2 2 2 2 2 2 2 2 2 2 2 2 2 2 2 2 2 2 2 2 2 2 2 2 2 2 2 2 2 2 2 2 2 2 2 2 2 2 2 2 2 2 2 2 2 2 2 2 2 2 2 2 2 2 2 2 2 6 9" xfId="25055" xr:uid="{00000000-0005-0000-0000-0000D2250000}"/>
    <cellStyle name="Normal 2 2 2 2 2 2 2 2 2 2 2 2 2 2 2 2 2 2 2 2 2 2 2 2 2 2 2 2 2 2 2 2 2 2 2 2 2 2 2 2 2 2 2 2 2 2 2 2 2 2 2 2 2 2 2 2 2 2 2 2 2 2 2 2 2 2 6_Tabla M" xfId="36637" xr:uid="{00000000-0005-0000-0000-0000D3250000}"/>
    <cellStyle name="Normal 2 2 2 2 2 2 2 2 2 2 2 2 2 2 2 2 2 2 2 2 2 2 2 2 2 2 2 2 2 2 2 2 2 2 2 2 2 2 2 2 2 2 2 2 2 2 2 2 2 2 2 2 2 2 2 2 2 2 2 2 2 2 2 2 2 2 7" xfId="3946" xr:uid="{00000000-0005-0000-0000-0000D4250000}"/>
    <cellStyle name="Normal 2 2 2 2 2 2 2 2 2 2 2 2 2 2 2 2 2 2 2 2 2 2 2 2 2 2 2 2 2 2 2 2 2 2 2 2 2 2 2 2 2 2 2 2 2 2 2 2 2 2 2 2 2 2 2 2 2 2 2 2 2 2 2 2 2 2 7 10" xfId="35355" xr:uid="{00000000-0005-0000-0000-0000D5250000}"/>
    <cellStyle name="Normal 2 2 2 2 2 2 2 2 2 2 2 2 2 2 2 2 2 2 2 2 2 2 2 2 2 2 2 2 2 2 2 2 2 2 2 2 2 2 2 2 2 2 2 2 2 2 2 2 2 2 2 2 2 2 2 2 2 2 2 2 2 2 2 2 2 2 7 2" xfId="8559" xr:uid="{00000000-0005-0000-0000-0000D6250000}"/>
    <cellStyle name="Normal 2 2 2 2 2 2 2 2 2 2 2 2 2 2 2 2 2 2 2 2 2 2 2 2 2 2 2 2 2 2 2 2 2 2 2 2 2 2 2 2 2 2 2 2 2 2 2 2 2 2 2 2 2 2 2 2 2 2 2 2 2 2 2 2 2 2 7 3" xfId="8831" xr:uid="{00000000-0005-0000-0000-0000D7250000}"/>
    <cellStyle name="Normal 2 2 2 2 2 2 2 2 2 2 2 2 2 2 2 2 2 2 2 2 2 2 2 2 2 2 2 2 2 2 2 2 2 2 2 2 2 2 2 2 2 2 2 2 2 2 2 2 2 2 2 2 2 2 2 2 2 2 2 2 2 2 2 2 2 2 7 4" xfId="8226" xr:uid="{00000000-0005-0000-0000-0000D8250000}"/>
    <cellStyle name="Normal 2 2 2 2 2 2 2 2 2 2 2 2 2 2 2 2 2 2 2 2 2 2 2 2 2 2 2 2 2 2 2 2 2 2 2 2 2 2 2 2 2 2 2 2 2 2 2 2 2 2 2 2 2 2 2 2 2 2 2 2 2 2 2 2 2 2 7 5" xfId="9500" xr:uid="{00000000-0005-0000-0000-0000D9250000}"/>
    <cellStyle name="Normal 2 2 2 2 2 2 2 2 2 2 2 2 2 2 2 2 2 2 2 2 2 2 2 2 2 2 2 2 2 2 2 2 2 2 2 2 2 2 2 2 2 2 2 2 2 2 2 2 2 2 2 2 2 2 2 2 2 2 2 2 2 2 2 2 2 2 7 6" xfId="12638" xr:uid="{00000000-0005-0000-0000-0000DA250000}"/>
    <cellStyle name="Normal 2 2 2 2 2 2 2 2 2 2 2 2 2 2 2 2 2 2 2 2 2 2 2 2 2 2 2 2 2 2 2 2 2 2 2 2 2 2 2 2 2 2 2 2 2 2 2 2 2 2 2 2 2 2 2 2 2 2 2 2 2 2 2 2 2 2 7 7" xfId="15757" xr:uid="{00000000-0005-0000-0000-0000DB250000}"/>
    <cellStyle name="Normal 2 2 2 2 2 2 2 2 2 2 2 2 2 2 2 2 2 2 2 2 2 2 2 2 2 2 2 2 2 2 2 2 2 2 2 2 2 2 2 2 2 2 2 2 2 2 2 2 2 2 2 2 2 2 2 2 2 2 2 2 2 2 2 2 2 2 7 8" xfId="32556" xr:uid="{00000000-0005-0000-0000-0000DC250000}"/>
    <cellStyle name="Normal 2 2 2 2 2 2 2 2 2 2 2 2 2 2 2 2 2 2 2 2 2 2 2 2 2 2 2 2 2 2 2 2 2 2 2 2 2 2 2 2 2 2 2 2 2 2 2 2 2 2 2 2 2 2 2 2 2 2 2 2 2 2 2 2 2 2 7 9" xfId="33960" xr:uid="{00000000-0005-0000-0000-0000DD250000}"/>
    <cellStyle name="Normal 2 2 2 2 2 2 2 2 2 2 2 2 2 2 2 2 2 2 2 2 2 2 2 2 2 2 2 2 2 2 2 2 2 2 2 2 2 2 2 2 2 2 2 2 2 2 2 2 2 2 2 2 2 2 2 2 2 2 2 2 2 2 2 2 2 2 7_Tabla M" xfId="36638" xr:uid="{00000000-0005-0000-0000-0000DE250000}"/>
    <cellStyle name="Normal 2 2 2 2 2 2 2 2 2 2 2 2 2 2 2 2 2 2 2 2 2 2 2 2 2 2 2 2 2 2 2 2 2 2 2 2 2 2 2 2 2 2 2 2 2 2 2 2 2 2 2 2 2 2 2 2 2 2 2 2 2 2 2 2 2 2 8" xfId="3947" xr:uid="{00000000-0005-0000-0000-0000DF250000}"/>
    <cellStyle name="Normal 2 2 2 2 2 2 2 2 2 2 2 2 2 2 2 2 2 2 2 2 2 2 2 2 2 2 2 2 2 2 2 2 2 2 2 2 2 2 2 2 2 2 2 2 2 2 2 2 2 2 2 2 2 2 2 2 2 2 2 2 2 2 2 2 2 2 8 10" xfId="34900" xr:uid="{00000000-0005-0000-0000-0000E0250000}"/>
    <cellStyle name="Normal 2 2 2 2 2 2 2 2 2 2 2 2 2 2 2 2 2 2 2 2 2 2 2 2 2 2 2 2 2 2 2 2 2 2 2 2 2 2 2 2 2 2 2 2 2 2 2 2 2 2 2 2 2 2 2 2 2 2 2 2 2 2 2 2 2 2 8 2" xfId="8560" xr:uid="{00000000-0005-0000-0000-0000E1250000}"/>
    <cellStyle name="Normal 2 2 2 2 2 2 2 2 2 2 2 2 2 2 2 2 2 2 2 2 2 2 2 2 2 2 2 2 2 2 2 2 2 2 2 2 2 2 2 2 2 2 2 2 2 2 2 2 2 2 2 2 2 2 2 2 2 2 2 2 2 2 2 2 2 2 8 3" xfId="8830" xr:uid="{00000000-0005-0000-0000-0000E2250000}"/>
    <cellStyle name="Normal 2 2 2 2 2 2 2 2 2 2 2 2 2 2 2 2 2 2 2 2 2 2 2 2 2 2 2 2 2 2 2 2 2 2 2 2 2 2 2 2 2 2 2 2 2 2 2 2 2 2 2 2 2 2 2 2 2 2 2 2 2 2 2 2 2 2 8 4" xfId="8227" xr:uid="{00000000-0005-0000-0000-0000E3250000}"/>
    <cellStyle name="Normal 2 2 2 2 2 2 2 2 2 2 2 2 2 2 2 2 2 2 2 2 2 2 2 2 2 2 2 2 2 2 2 2 2 2 2 2 2 2 2 2 2 2 2 2 2 2 2 2 2 2 2 2 2 2 2 2 2 2 2 2 2 2 2 2 2 2 8 5" xfId="9499" xr:uid="{00000000-0005-0000-0000-0000E4250000}"/>
    <cellStyle name="Normal 2 2 2 2 2 2 2 2 2 2 2 2 2 2 2 2 2 2 2 2 2 2 2 2 2 2 2 2 2 2 2 2 2 2 2 2 2 2 2 2 2 2 2 2 2 2 2 2 2 2 2 2 2 2 2 2 2 2 2 2 2 2 2 2 2 2 8 6" xfId="12637" xr:uid="{00000000-0005-0000-0000-0000E5250000}"/>
    <cellStyle name="Normal 2 2 2 2 2 2 2 2 2 2 2 2 2 2 2 2 2 2 2 2 2 2 2 2 2 2 2 2 2 2 2 2 2 2 2 2 2 2 2 2 2 2 2 2 2 2 2 2 2 2 2 2 2 2 2 2 2 2 2 2 2 2 2 2 2 2 8 7" xfId="15756" xr:uid="{00000000-0005-0000-0000-0000E6250000}"/>
    <cellStyle name="Normal 2 2 2 2 2 2 2 2 2 2 2 2 2 2 2 2 2 2 2 2 2 2 2 2 2 2 2 2 2 2 2 2 2 2 2 2 2 2 2 2 2 2 2 2 2 2 2 2 2 2 2 2 2 2 2 2 2 2 2 2 2 2 2 2 2 2 8 8" xfId="31603" xr:uid="{00000000-0005-0000-0000-0000E7250000}"/>
    <cellStyle name="Normal 2 2 2 2 2 2 2 2 2 2 2 2 2 2 2 2 2 2 2 2 2 2 2 2 2 2 2 2 2 2 2 2 2 2 2 2 2 2 2 2 2 2 2 2 2 2 2 2 2 2 2 2 2 2 2 2 2 2 2 2 2 2 2 2 2 2 8 9" xfId="33200" xr:uid="{00000000-0005-0000-0000-0000E8250000}"/>
    <cellStyle name="Normal 2 2 2 2 2 2 2 2 2 2 2 2 2 2 2 2 2 2 2 2 2 2 2 2 2 2 2 2 2 2 2 2 2 2 2 2 2 2 2 2 2 2 2 2 2 2 2 2 2 2 2 2 2 2 2 2 2 2 2 2 2 2 2 2 2 2 8_Tabla M" xfId="36639" xr:uid="{00000000-0005-0000-0000-0000E9250000}"/>
    <cellStyle name="Normal 2 2 2 2 2 2 2 2 2 2 2 2 2 2 2 2 2 2 2 2 2 2 2 2 2 2 2 2 2 2 2 2 2 2 2 2 2 2 2 2 2 2 2 2 2 2 2 2 2 2 2 2 2 2 2 2 2 2 2 2 2 2 2 2 2 2 9" xfId="3948" xr:uid="{00000000-0005-0000-0000-0000EA250000}"/>
    <cellStyle name="Normal 2 2 2 2 2 2 2 2 2 2 2 2 2 2 2 2 2 2 2 2 2 2 2 2 2 2 2 2 2 2 2 2 2 2 2 2 2 2 2 2 2 2 2 2 2 2 2 2 2 2 2 2 2 2 2 2 2 2 2 2 2 2 2 2 2 2 9 10" xfId="34446" xr:uid="{00000000-0005-0000-0000-0000EB250000}"/>
    <cellStyle name="Normal 2 2 2 2 2 2 2 2 2 2 2 2 2 2 2 2 2 2 2 2 2 2 2 2 2 2 2 2 2 2 2 2 2 2 2 2 2 2 2 2 2 2 2 2 2 2 2 2 2 2 2 2 2 2 2 2 2 2 2 2 2 2 2 2 2 2 9 2" xfId="8561" xr:uid="{00000000-0005-0000-0000-0000EC250000}"/>
    <cellStyle name="Normal 2 2 2 2 2 2 2 2 2 2 2 2 2 2 2 2 2 2 2 2 2 2 2 2 2 2 2 2 2 2 2 2 2 2 2 2 2 2 2 2 2 2 2 2 2 2 2 2 2 2 2 2 2 2 2 2 2 2 2 2 2 2 2 2 2 2 9 3" xfId="8829" xr:uid="{00000000-0005-0000-0000-0000ED250000}"/>
    <cellStyle name="Normal 2 2 2 2 2 2 2 2 2 2 2 2 2 2 2 2 2 2 2 2 2 2 2 2 2 2 2 2 2 2 2 2 2 2 2 2 2 2 2 2 2 2 2 2 2 2 2 2 2 2 2 2 2 2 2 2 2 2 2 2 2 2 2 2 2 2 9 4" xfId="8228" xr:uid="{00000000-0005-0000-0000-0000EE250000}"/>
    <cellStyle name="Normal 2 2 2 2 2 2 2 2 2 2 2 2 2 2 2 2 2 2 2 2 2 2 2 2 2 2 2 2 2 2 2 2 2 2 2 2 2 2 2 2 2 2 2 2 2 2 2 2 2 2 2 2 2 2 2 2 2 2 2 2 2 2 2 2 2 2 9 5" xfId="9498" xr:uid="{00000000-0005-0000-0000-0000EF250000}"/>
    <cellStyle name="Normal 2 2 2 2 2 2 2 2 2 2 2 2 2 2 2 2 2 2 2 2 2 2 2 2 2 2 2 2 2 2 2 2 2 2 2 2 2 2 2 2 2 2 2 2 2 2 2 2 2 2 2 2 2 2 2 2 2 2 2 2 2 2 2 2 2 2 9 6" xfId="12636" xr:uid="{00000000-0005-0000-0000-0000F0250000}"/>
    <cellStyle name="Normal 2 2 2 2 2 2 2 2 2 2 2 2 2 2 2 2 2 2 2 2 2 2 2 2 2 2 2 2 2 2 2 2 2 2 2 2 2 2 2 2 2 2 2 2 2 2 2 2 2 2 2 2 2 2 2 2 2 2 2 2 2 2 2 2 2 2 9 7" xfId="15755" xr:uid="{00000000-0005-0000-0000-0000F1250000}"/>
    <cellStyle name="Normal 2 2 2 2 2 2 2 2 2 2 2 2 2 2 2 2 2 2 2 2 2 2 2 2 2 2 2 2 2 2 2 2 2 2 2 2 2 2 2 2 2 2 2 2 2 2 2 2 2 2 2 2 2 2 2 2 2 2 2 2 2 2 2 2 2 2 9 8" xfId="30490" xr:uid="{00000000-0005-0000-0000-0000F2250000}"/>
    <cellStyle name="Normal 2 2 2 2 2 2 2 2 2 2 2 2 2 2 2 2 2 2 2 2 2 2 2 2 2 2 2 2 2 2 2 2 2 2 2 2 2 2 2 2 2 2 2 2 2 2 2 2 2 2 2 2 2 2 2 2 2 2 2 2 2 2 2 2 2 2 9 9" xfId="27419" xr:uid="{00000000-0005-0000-0000-0000F3250000}"/>
    <cellStyle name="Normal 2 2 2 2 2 2 2 2 2 2 2 2 2 2 2 2 2 2 2 2 2 2 2 2 2 2 2 2 2 2 2 2 2 2 2 2 2 2 2 2 2 2 2 2 2 2 2 2 2 2 2 2 2 2 2 2 2 2 2 2 2 2 2 2 2 2 9_Tabla M" xfId="36640" xr:uid="{00000000-0005-0000-0000-0000F4250000}"/>
    <cellStyle name="Normal 2 2 2 2 2 2 2 2 2 2 2 2 2 2 2 2 2 2 2 2 2 2 2 2 2 2 2 2 2 2 2 2 2 2 2 2 2 2 2 2 2 2 2 2 2 2 2 2 2 2 2 2 2 2 2 2 2 2 2 2 2 2 2 2 2 2_Tabla M" xfId="36612" xr:uid="{00000000-0005-0000-0000-0000F5250000}"/>
    <cellStyle name="Normal 2 2 2 2 2 2 2 2 2 2 2 2 2 2 2 2 2 2 2 2 2 2 2 2 2 2 2 2 2 2 2 2 2 2 2 2 2 2 2 2 2 2 2 2 2 2 2 2 2 2 2 2 2 2 2 2 2 2 2 2 2 2 2 2 2 3" xfId="3949" xr:uid="{00000000-0005-0000-0000-0000F6250000}"/>
    <cellStyle name="Normal 2 2 2 2 2 2 2 2 2 2 2 2 2 2 2 2 2 2 2 2 2 2 2 2 2 2 2 2 2 2 2 2 2 2 2 2 2 2 2 2 2 2 2 2 2 2 2 2 2 2 2 2 2 2 2 2 2 2 2 2 2 2 2 2 2 4" xfId="3950" xr:uid="{00000000-0005-0000-0000-0000F7250000}"/>
    <cellStyle name="Normal 2 2 2 2 2 2 2 2 2 2 2 2 2 2 2 2 2 2 2 2 2 2 2 2 2 2 2 2 2 2 2 2 2 2 2 2 2 2 2 2 2 2 2 2 2 2 2 2 2 2 2 2 2 2 2 2 2 2 2 2 2 2 2 2 2 5" xfId="3951" xr:uid="{00000000-0005-0000-0000-0000F8250000}"/>
    <cellStyle name="Normal 2 2 2 2 2 2 2 2 2 2 2 2 2 2 2 2 2 2 2 2 2 2 2 2 2 2 2 2 2 2 2 2 2 2 2 2 2 2 2 2 2 2 2 2 2 2 2 2 2 2 2 2 2 2 2 2 2 2 2 2 2 2 2 2 2 6" xfId="3952" xr:uid="{00000000-0005-0000-0000-0000F9250000}"/>
    <cellStyle name="Normal 2 2 2 2 2 2 2 2 2 2 2 2 2 2 2 2 2 2 2 2 2 2 2 2 2 2 2 2 2 2 2 2 2 2 2 2 2 2 2 2 2 2 2 2 2 2 2 2 2 2 2 2 2 2 2 2 2 2 2 2 2 2 2 2 2 7" xfId="3953" xr:uid="{00000000-0005-0000-0000-0000FA250000}"/>
    <cellStyle name="Normal 2 2 2 2 2 2 2 2 2 2 2 2 2 2 2 2 2 2 2 2 2 2 2 2 2 2 2 2 2 2 2 2 2 2 2 2 2 2 2 2 2 2 2 2 2 2 2 2 2 2 2 2 2 2 2 2 2 2 2 2 2 2 2 2 2 8" xfId="3954" xr:uid="{00000000-0005-0000-0000-0000FB250000}"/>
    <cellStyle name="Normal 2 2 2 2 2 2 2 2 2 2 2 2 2 2 2 2 2 2 2 2 2 2 2 2 2 2 2 2 2 2 2 2 2 2 2 2 2 2 2 2 2 2 2 2 2 2 2 2 2 2 2 2 2 2 2 2 2 2 2 2 2 2 2 2 2 9" xfId="3955" xr:uid="{00000000-0005-0000-0000-0000FC250000}"/>
    <cellStyle name="Normal 2 2 2 2 2 2 2 2 2 2 2 2 2 2 2 2 2 2 2 2 2 2 2 2 2 2 2 2 2 2 2 2 2 2 2 2 2 2 2 2 2 2 2 2 2 2 2 2 2 2 2 2 2 2 2 2 2 2 2 2 2 2 2 2 2_Tabla M" xfId="36611" xr:uid="{00000000-0005-0000-0000-0000FD250000}"/>
    <cellStyle name="Normal 2 2 2 2 2 2 2 2 2 2 2 2 2 2 2 2 2 2 2 2 2 2 2 2 2 2 2 2 2 2 2 2 2 2 2 2 2 2 2 2 2 2 2 2 2 2 2 2 2 2 2 2 2 2 2 2 2 2 2 2 2 2 2 2 20" xfId="30812" xr:uid="{00000000-0005-0000-0000-0000FE250000}"/>
    <cellStyle name="Normal 2 2 2 2 2 2 2 2 2 2 2 2 2 2 2 2 2 2 2 2 2 2 2 2 2 2 2 2 2 2 2 2 2 2 2 2 2 2 2 2 2 2 2 2 2 2 2 2 2 2 2 2 2 2 2 2 2 2 2 2 2 2 2 2 3" xfId="3956" xr:uid="{00000000-0005-0000-0000-0000FF250000}"/>
    <cellStyle name="Normal 2 2 2 2 2 2 2 2 2 2 2 2 2 2 2 2 2 2 2 2 2 2 2 2 2 2 2 2 2 2 2 2 2 2 2 2 2 2 2 2 2 2 2 2 2 2 2 2 2 2 2 2 2 2 2 2 2 2 2 2 2 2 2 2 3 10" xfId="25460" xr:uid="{00000000-0005-0000-0000-000000260000}"/>
    <cellStyle name="Normal 2 2 2 2 2 2 2 2 2 2 2 2 2 2 2 2 2 2 2 2 2 2 2 2 2 2 2 2 2 2 2 2 2 2 2 2 2 2 2 2 2 2 2 2 2 2 2 2 2 2 2 2 2 2 2 2 2 2 2 2 2 2 2 2 3 2" xfId="8569" xr:uid="{00000000-0005-0000-0000-000001260000}"/>
    <cellStyle name="Normal 2 2 2 2 2 2 2 2 2 2 2 2 2 2 2 2 2 2 2 2 2 2 2 2 2 2 2 2 2 2 2 2 2 2 2 2 2 2 2 2 2 2 2 2 2 2 2 2 2 2 2 2 2 2 2 2 2 2 2 2 2 2 2 2 3 3" xfId="8799" xr:uid="{00000000-0005-0000-0000-000002260000}"/>
    <cellStyle name="Normal 2 2 2 2 2 2 2 2 2 2 2 2 2 2 2 2 2 2 2 2 2 2 2 2 2 2 2 2 2 2 2 2 2 2 2 2 2 2 2 2 2 2 2 2 2 2 2 2 2 2 2 2 2 2 2 2 2 2 2 2 2 2 2 2 3 4" xfId="8294" xr:uid="{00000000-0005-0000-0000-000003260000}"/>
    <cellStyle name="Normal 2 2 2 2 2 2 2 2 2 2 2 2 2 2 2 2 2 2 2 2 2 2 2 2 2 2 2 2 2 2 2 2 2 2 2 2 2 2 2 2 2 2 2 2 2 2 2 2 2 2 2 2 2 2 2 2 2 2 2 2 2 2 2 2 3 5" xfId="9344" xr:uid="{00000000-0005-0000-0000-000004260000}"/>
    <cellStyle name="Normal 2 2 2 2 2 2 2 2 2 2 2 2 2 2 2 2 2 2 2 2 2 2 2 2 2 2 2 2 2 2 2 2 2 2 2 2 2 2 2 2 2 2 2 2 2 2 2 2 2 2 2 2 2 2 2 2 2 2 2 2 2 2 2 2 3 6" xfId="12482" xr:uid="{00000000-0005-0000-0000-000005260000}"/>
    <cellStyle name="Normal 2 2 2 2 2 2 2 2 2 2 2 2 2 2 2 2 2 2 2 2 2 2 2 2 2 2 2 2 2 2 2 2 2 2 2 2 2 2 2 2 2 2 2 2 2 2 2 2 2 2 2 2 2 2 2 2 2 2 2 2 2 2 2 2 3 7" xfId="15608" xr:uid="{00000000-0005-0000-0000-000006260000}"/>
    <cellStyle name="Normal 2 2 2 2 2 2 2 2 2 2 2 2 2 2 2 2 2 2 2 2 2 2 2 2 2 2 2 2 2 2 2 2 2 2 2 2 2 2 2 2 2 2 2 2 2 2 2 2 2 2 2 2 2 2 2 2 2 2 2 2 2 2 2 2 3 8" xfId="32555" xr:uid="{00000000-0005-0000-0000-000007260000}"/>
    <cellStyle name="Normal 2 2 2 2 2 2 2 2 2 2 2 2 2 2 2 2 2 2 2 2 2 2 2 2 2 2 2 2 2 2 2 2 2 2 2 2 2 2 2 2 2 2 2 2 2 2 2 2 2 2 2 2 2 2 2 2 2 2 2 2 2 2 2 2 3 9" xfId="33959" xr:uid="{00000000-0005-0000-0000-000008260000}"/>
    <cellStyle name="Normal 2 2 2 2 2 2 2 2 2 2 2 2 2 2 2 2 2 2 2 2 2 2 2 2 2 2 2 2 2 2 2 2 2 2 2 2 2 2 2 2 2 2 2 2 2 2 2 2 2 2 2 2 2 2 2 2 2 2 2 2 2 2 2 2 3_Tabla M" xfId="36641" xr:uid="{00000000-0005-0000-0000-000009260000}"/>
    <cellStyle name="Normal 2 2 2 2 2 2 2 2 2 2 2 2 2 2 2 2 2 2 2 2 2 2 2 2 2 2 2 2 2 2 2 2 2 2 2 2 2 2 2 2 2 2 2 2 2 2 2 2 2 2 2 2 2 2 2 2 2 2 2 2 2 2 2 2 4" xfId="3957" xr:uid="{00000000-0005-0000-0000-00000A260000}"/>
    <cellStyle name="Normal 2 2 2 2 2 2 2 2 2 2 2 2 2 2 2 2 2 2 2 2 2 2 2 2 2 2 2 2 2 2 2 2 2 2 2 2 2 2 2 2 2 2 2 2 2 2 2 2 2 2 2 2 2 2 2 2 2 2 2 2 2 2 2 2 4 10" xfId="32011" xr:uid="{00000000-0005-0000-0000-00000B260000}"/>
    <cellStyle name="Normal 2 2 2 2 2 2 2 2 2 2 2 2 2 2 2 2 2 2 2 2 2 2 2 2 2 2 2 2 2 2 2 2 2 2 2 2 2 2 2 2 2 2 2 2 2 2 2 2 2 2 2 2 2 2 2 2 2 2 2 2 2 2 2 2 4 2" xfId="8570" xr:uid="{00000000-0005-0000-0000-00000C260000}"/>
    <cellStyle name="Normal 2 2 2 2 2 2 2 2 2 2 2 2 2 2 2 2 2 2 2 2 2 2 2 2 2 2 2 2 2 2 2 2 2 2 2 2 2 2 2 2 2 2 2 2 2 2 2 2 2 2 2 2 2 2 2 2 2 2 2 2 2 2 2 2 4 3" xfId="8798" xr:uid="{00000000-0005-0000-0000-00000D260000}"/>
    <cellStyle name="Normal 2 2 2 2 2 2 2 2 2 2 2 2 2 2 2 2 2 2 2 2 2 2 2 2 2 2 2 2 2 2 2 2 2 2 2 2 2 2 2 2 2 2 2 2 2 2 2 2 2 2 2 2 2 2 2 2 2 2 2 2 2 2 2 2 4 4" xfId="8295" xr:uid="{00000000-0005-0000-0000-00000E260000}"/>
    <cellStyle name="Normal 2 2 2 2 2 2 2 2 2 2 2 2 2 2 2 2 2 2 2 2 2 2 2 2 2 2 2 2 2 2 2 2 2 2 2 2 2 2 2 2 2 2 2 2 2 2 2 2 2 2 2 2 2 2 2 2 2 2 2 2 2 2 2 2 4 5" xfId="9343" xr:uid="{00000000-0005-0000-0000-00000F260000}"/>
    <cellStyle name="Normal 2 2 2 2 2 2 2 2 2 2 2 2 2 2 2 2 2 2 2 2 2 2 2 2 2 2 2 2 2 2 2 2 2 2 2 2 2 2 2 2 2 2 2 2 2 2 2 2 2 2 2 2 2 2 2 2 2 2 2 2 2 2 2 2 4 6" xfId="12481" xr:uid="{00000000-0005-0000-0000-000010260000}"/>
    <cellStyle name="Normal 2 2 2 2 2 2 2 2 2 2 2 2 2 2 2 2 2 2 2 2 2 2 2 2 2 2 2 2 2 2 2 2 2 2 2 2 2 2 2 2 2 2 2 2 2 2 2 2 2 2 2 2 2 2 2 2 2 2 2 2 2 2 2 2 4 7" xfId="15607" xr:uid="{00000000-0005-0000-0000-000011260000}"/>
    <cellStyle name="Normal 2 2 2 2 2 2 2 2 2 2 2 2 2 2 2 2 2 2 2 2 2 2 2 2 2 2 2 2 2 2 2 2 2 2 2 2 2 2 2 2 2 2 2 2 2 2 2 2 2 2 2 2 2 2 2 2 2 2 2 2 2 2 2 2 4 8" xfId="31602" xr:uid="{00000000-0005-0000-0000-000012260000}"/>
    <cellStyle name="Normal 2 2 2 2 2 2 2 2 2 2 2 2 2 2 2 2 2 2 2 2 2 2 2 2 2 2 2 2 2 2 2 2 2 2 2 2 2 2 2 2 2 2 2 2 2 2 2 2 2 2 2 2 2 2 2 2 2 2 2 2 2 2 2 2 4 9" xfId="33199" xr:uid="{00000000-0005-0000-0000-000013260000}"/>
    <cellStyle name="Normal 2 2 2 2 2 2 2 2 2 2 2 2 2 2 2 2 2 2 2 2 2 2 2 2 2 2 2 2 2 2 2 2 2 2 2 2 2 2 2 2 2 2 2 2 2 2 2 2 2 2 2 2 2 2 2 2 2 2 2 2 2 2 2 2 4_Tabla M" xfId="36642" xr:uid="{00000000-0005-0000-0000-000014260000}"/>
    <cellStyle name="Normal 2 2 2 2 2 2 2 2 2 2 2 2 2 2 2 2 2 2 2 2 2 2 2 2 2 2 2 2 2 2 2 2 2 2 2 2 2 2 2 2 2 2 2 2 2 2 2 2 2 2 2 2 2 2 2 2 2 2 2 2 2 2 2 2 5" xfId="3958" xr:uid="{00000000-0005-0000-0000-000015260000}"/>
    <cellStyle name="Normal 2 2 2 2 2 2 2 2 2 2 2 2 2 2 2 2 2 2 2 2 2 2 2 2 2 2 2 2 2 2 2 2 2 2 2 2 2 2 2 2 2 2 2 2 2 2 2 2 2 2 2 2 2 2 2 2 2 2 2 2 2 2 2 2 5 10" xfId="29898" xr:uid="{00000000-0005-0000-0000-000016260000}"/>
    <cellStyle name="Normal 2 2 2 2 2 2 2 2 2 2 2 2 2 2 2 2 2 2 2 2 2 2 2 2 2 2 2 2 2 2 2 2 2 2 2 2 2 2 2 2 2 2 2 2 2 2 2 2 2 2 2 2 2 2 2 2 2 2 2 2 2 2 2 2 5 2" xfId="8571" xr:uid="{00000000-0005-0000-0000-000017260000}"/>
    <cellStyle name="Normal 2 2 2 2 2 2 2 2 2 2 2 2 2 2 2 2 2 2 2 2 2 2 2 2 2 2 2 2 2 2 2 2 2 2 2 2 2 2 2 2 2 2 2 2 2 2 2 2 2 2 2 2 2 2 2 2 2 2 2 2 2 2 2 2 5 3" xfId="8797" xr:uid="{00000000-0005-0000-0000-000018260000}"/>
    <cellStyle name="Normal 2 2 2 2 2 2 2 2 2 2 2 2 2 2 2 2 2 2 2 2 2 2 2 2 2 2 2 2 2 2 2 2 2 2 2 2 2 2 2 2 2 2 2 2 2 2 2 2 2 2 2 2 2 2 2 2 2 2 2 2 2 2 2 2 5 4" xfId="8296" xr:uid="{00000000-0005-0000-0000-000019260000}"/>
    <cellStyle name="Normal 2 2 2 2 2 2 2 2 2 2 2 2 2 2 2 2 2 2 2 2 2 2 2 2 2 2 2 2 2 2 2 2 2 2 2 2 2 2 2 2 2 2 2 2 2 2 2 2 2 2 2 2 2 2 2 2 2 2 2 2 2 2 2 2 5 5" xfId="9342" xr:uid="{00000000-0005-0000-0000-00001A260000}"/>
    <cellStyle name="Normal 2 2 2 2 2 2 2 2 2 2 2 2 2 2 2 2 2 2 2 2 2 2 2 2 2 2 2 2 2 2 2 2 2 2 2 2 2 2 2 2 2 2 2 2 2 2 2 2 2 2 2 2 2 2 2 2 2 2 2 2 2 2 2 2 5 6" xfId="12480" xr:uid="{00000000-0005-0000-0000-00001B260000}"/>
    <cellStyle name="Normal 2 2 2 2 2 2 2 2 2 2 2 2 2 2 2 2 2 2 2 2 2 2 2 2 2 2 2 2 2 2 2 2 2 2 2 2 2 2 2 2 2 2 2 2 2 2 2 2 2 2 2 2 2 2 2 2 2 2 2 2 2 2 2 2 5 7" xfId="15606" xr:uid="{00000000-0005-0000-0000-00001C260000}"/>
    <cellStyle name="Normal 2 2 2 2 2 2 2 2 2 2 2 2 2 2 2 2 2 2 2 2 2 2 2 2 2 2 2 2 2 2 2 2 2 2 2 2 2 2 2 2 2 2 2 2 2 2 2 2 2 2 2 2 2 2 2 2 2 2 2 2 2 2 2 2 5 8" xfId="30489" xr:uid="{00000000-0005-0000-0000-00001D260000}"/>
    <cellStyle name="Normal 2 2 2 2 2 2 2 2 2 2 2 2 2 2 2 2 2 2 2 2 2 2 2 2 2 2 2 2 2 2 2 2 2 2 2 2 2 2 2 2 2 2 2 2 2 2 2 2 2 2 2 2 2 2 2 2 2 2 2 2 2 2 2 2 5 9" xfId="29707" xr:uid="{00000000-0005-0000-0000-00001E260000}"/>
    <cellStyle name="Normal 2 2 2 2 2 2 2 2 2 2 2 2 2 2 2 2 2 2 2 2 2 2 2 2 2 2 2 2 2 2 2 2 2 2 2 2 2 2 2 2 2 2 2 2 2 2 2 2 2 2 2 2 2 2 2 2 2 2 2 2 2 2 2 2 5_Tabla M" xfId="36643" xr:uid="{00000000-0005-0000-0000-00001F260000}"/>
    <cellStyle name="Normal 2 2 2 2 2 2 2 2 2 2 2 2 2 2 2 2 2 2 2 2 2 2 2 2 2 2 2 2 2 2 2 2 2 2 2 2 2 2 2 2 2 2 2 2 2 2 2 2 2 2 2 2 2 2 2 2 2 2 2 2 2 2 2 2 6" xfId="3959" xr:uid="{00000000-0005-0000-0000-000020260000}"/>
    <cellStyle name="Normal 2 2 2 2 2 2 2 2 2 2 2 2 2 2 2 2 2 2 2 2 2 2 2 2 2 2 2 2 2 2 2 2 2 2 2 2 2 2 2 2 2 2 2 2 2 2 2 2 2 2 2 2 2 2 2 2 2 2 2 2 2 2 2 2 6 10" xfId="35745" xr:uid="{00000000-0005-0000-0000-000021260000}"/>
    <cellStyle name="Normal 2 2 2 2 2 2 2 2 2 2 2 2 2 2 2 2 2 2 2 2 2 2 2 2 2 2 2 2 2 2 2 2 2 2 2 2 2 2 2 2 2 2 2 2 2 2 2 2 2 2 2 2 2 2 2 2 2 2 2 2 2 2 2 2 6 2" xfId="8572" xr:uid="{00000000-0005-0000-0000-000022260000}"/>
    <cellStyle name="Normal 2 2 2 2 2 2 2 2 2 2 2 2 2 2 2 2 2 2 2 2 2 2 2 2 2 2 2 2 2 2 2 2 2 2 2 2 2 2 2 2 2 2 2 2 2 2 2 2 2 2 2 2 2 2 2 2 2 2 2 2 2 2 2 2 6 3" xfId="8796" xr:uid="{00000000-0005-0000-0000-000023260000}"/>
    <cellStyle name="Normal 2 2 2 2 2 2 2 2 2 2 2 2 2 2 2 2 2 2 2 2 2 2 2 2 2 2 2 2 2 2 2 2 2 2 2 2 2 2 2 2 2 2 2 2 2 2 2 2 2 2 2 2 2 2 2 2 2 2 2 2 2 2 2 2 6 4" xfId="8309" xr:uid="{00000000-0005-0000-0000-000024260000}"/>
    <cellStyle name="Normal 2 2 2 2 2 2 2 2 2 2 2 2 2 2 2 2 2 2 2 2 2 2 2 2 2 2 2 2 2 2 2 2 2 2 2 2 2 2 2 2 2 2 2 2 2 2 2 2 2 2 2 2 2 2 2 2 2 2 2 2 2 2 2 2 6 5" xfId="9329" xr:uid="{00000000-0005-0000-0000-000025260000}"/>
    <cellStyle name="Normal 2 2 2 2 2 2 2 2 2 2 2 2 2 2 2 2 2 2 2 2 2 2 2 2 2 2 2 2 2 2 2 2 2 2 2 2 2 2 2 2 2 2 2 2 2 2 2 2 2 2 2 2 2 2 2 2 2 2 2 2 2 2 2 2 6 6" xfId="12467" xr:uid="{00000000-0005-0000-0000-000026260000}"/>
    <cellStyle name="Normal 2 2 2 2 2 2 2 2 2 2 2 2 2 2 2 2 2 2 2 2 2 2 2 2 2 2 2 2 2 2 2 2 2 2 2 2 2 2 2 2 2 2 2 2 2 2 2 2 2 2 2 2 2 2 2 2 2 2 2 2 2 2 2 2 6 7" xfId="15593" xr:uid="{00000000-0005-0000-0000-000027260000}"/>
    <cellStyle name="Normal 2 2 2 2 2 2 2 2 2 2 2 2 2 2 2 2 2 2 2 2 2 2 2 2 2 2 2 2 2 2 2 2 2 2 2 2 2 2 2 2 2 2 2 2 2 2 2 2 2 2 2 2 2 2 2 2 2 2 2 2 2 2 2 2 6 8" xfId="29321" xr:uid="{00000000-0005-0000-0000-000028260000}"/>
    <cellStyle name="Normal 2 2 2 2 2 2 2 2 2 2 2 2 2 2 2 2 2 2 2 2 2 2 2 2 2 2 2 2 2 2 2 2 2 2 2 2 2 2 2 2 2 2 2 2 2 2 2 2 2 2 2 2 2 2 2 2 2 2 2 2 2 2 2 2 6 9" xfId="31774" xr:uid="{00000000-0005-0000-0000-000029260000}"/>
    <cellStyle name="Normal 2 2 2 2 2 2 2 2 2 2 2 2 2 2 2 2 2 2 2 2 2 2 2 2 2 2 2 2 2 2 2 2 2 2 2 2 2 2 2 2 2 2 2 2 2 2 2 2 2 2 2 2 2 2 2 2 2 2 2 2 2 2 2 2 6_Tabla M" xfId="36644" xr:uid="{00000000-0005-0000-0000-00002A260000}"/>
    <cellStyle name="Normal 2 2 2 2 2 2 2 2 2 2 2 2 2 2 2 2 2 2 2 2 2 2 2 2 2 2 2 2 2 2 2 2 2 2 2 2 2 2 2 2 2 2 2 2 2 2 2 2 2 2 2 2 2 2 2 2 2 2 2 2 2 2 2 2 7" xfId="3960" xr:uid="{00000000-0005-0000-0000-00002B260000}"/>
    <cellStyle name="Normal 2 2 2 2 2 2 2 2 2 2 2 2 2 2 2 2 2 2 2 2 2 2 2 2 2 2 2 2 2 2 2 2 2 2 2 2 2 2 2 2 2 2 2 2 2 2 2 2 2 2 2 2 2 2 2 2 2 2 2 2 2 2 2 2 7 10" xfId="35354" xr:uid="{00000000-0005-0000-0000-00002C260000}"/>
    <cellStyle name="Normal 2 2 2 2 2 2 2 2 2 2 2 2 2 2 2 2 2 2 2 2 2 2 2 2 2 2 2 2 2 2 2 2 2 2 2 2 2 2 2 2 2 2 2 2 2 2 2 2 2 2 2 2 2 2 2 2 2 2 2 2 2 2 2 2 7 2" xfId="8573" xr:uid="{00000000-0005-0000-0000-00002D260000}"/>
    <cellStyle name="Normal 2 2 2 2 2 2 2 2 2 2 2 2 2 2 2 2 2 2 2 2 2 2 2 2 2 2 2 2 2 2 2 2 2 2 2 2 2 2 2 2 2 2 2 2 2 2 2 2 2 2 2 2 2 2 2 2 2 2 2 2 2 2 2 2 7 3" xfId="8795" xr:uid="{00000000-0005-0000-0000-00002E260000}"/>
    <cellStyle name="Normal 2 2 2 2 2 2 2 2 2 2 2 2 2 2 2 2 2 2 2 2 2 2 2 2 2 2 2 2 2 2 2 2 2 2 2 2 2 2 2 2 2 2 2 2 2 2 2 2 2 2 2 2 2 2 2 2 2 2 2 2 2 2 2 2 7 4" xfId="8310" xr:uid="{00000000-0005-0000-0000-00002F260000}"/>
    <cellStyle name="Normal 2 2 2 2 2 2 2 2 2 2 2 2 2 2 2 2 2 2 2 2 2 2 2 2 2 2 2 2 2 2 2 2 2 2 2 2 2 2 2 2 2 2 2 2 2 2 2 2 2 2 2 2 2 2 2 2 2 2 2 2 2 2 2 2 7 5" xfId="9328" xr:uid="{00000000-0005-0000-0000-000030260000}"/>
    <cellStyle name="Normal 2 2 2 2 2 2 2 2 2 2 2 2 2 2 2 2 2 2 2 2 2 2 2 2 2 2 2 2 2 2 2 2 2 2 2 2 2 2 2 2 2 2 2 2 2 2 2 2 2 2 2 2 2 2 2 2 2 2 2 2 2 2 2 2 7 6" xfId="12466" xr:uid="{00000000-0005-0000-0000-000031260000}"/>
    <cellStyle name="Normal 2 2 2 2 2 2 2 2 2 2 2 2 2 2 2 2 2 2 2 2 2 2 2 2 2 2 2 2 2 2 2 2 2 2 2 2 2 2 2 2 2 2 2 2 2 2 2 2 2 2 2 2 2 2 2 2 2 2 2 2 2 2 2 2 7 7" xfId="15592" xr:uid="{00000000-0005-0000-0000-000032260000}"/>
    <cellStyle name="Normal 2 2 2 2 2 2 2 2 2 2 2 2 2 2 2 2 2 2 2 2 2 2 2 2 2 2 2 2 2 2 2 2 2 2 2 2 2 2 2 2 2 2 2 2 2 2 2 2 2 2 2 2 2 2 2 2 2 2 2 2 2 2 2 2 7 8" xfId="28192" xr:uid="{00000000-0005-0000-0000-000033260000}"/>
    <cellStyle name="Normal 2 2 2 2 2 2 2 2 2 2 2 2 2 2 2 2 2 2 2 2 2 2 2 2 2 2 2 2 2 2 2 2 2 2 2 2 2 2 2 2 2 2 2 2 2 2 2 2 2 2 2 2 2 2 2 2 2 2 2 2 2 2 2 2 7 9" xfId="25056" xr:uid="{00000000-0005-0000-0000-000034260000}"/>
    <cellStyle name="Normal 2 2 2 2 2 2 2 2 2 2 2 2 2 2 2 2 2 2 2 2 2 2 2 2 2 2 2 2 2 2 2 2 2 2 2 2 2 2 2 2 2 2 2 2 2 2 2 2 2 2 2 2 2 2 2 2 2 2 2 2 2 2 2 2 7_Tabla M" xfId="36645" xr:uid="{00000000-0005-0000-0000-000035260000}"/>
    <cellStyle name="Normal 2 2 2 2 2 2 2 2 2 2 2 2 2 2 2 2 2 2 2 2 2 2 2 2 2 2 2 2 2 2 2 2 2 2 2 2 2 2 2 2 2 2 2 2 2 2 2 2 2 2 2 2 2 2 2 2 2 2 2 2 2 2 2 2 8" xfId="3961" xr:uid="{00000000-0005-0000-0000-000036260000}"/>
    <cellStyle name="Normal 2 2 2 2 2 2 2 2 2 2 2 2 2 2 2 2 2 2 2 2 2 2 2 2 2 2 2 2 2 2 2 2 2 2 2 2 2 2 2 2 2 2 2 2 2 2 2 2 2 2 2 2 2 2 2 2 2 2 2 2 2 2 2 2 8 10" xfId="34899" xr:uid="{00000000-0005-0000-0000-000037260000}"/>
    <cellStyle name="Normal 2 2 2 2 2 2 2 2 2 2 2 2 2 2 2 2 2 2 2 2 2 2 2 2 2 2 2 2 2 2 2 2 2 2 2 2 2 2 2 2 2 2 2 2 2 2 2 2 2 2 2 2 2 2 2 2 2 2 2 2 2 2 2 2 8 2" xfId="8574" xr:uid="{00000000-0005-0000-0000-000038260000}"/>
    <cellStyle name="Normal 2 2 2 2 2 2 2 2 2 2 2 2 2 2 2 2 2 2 2 2 2 2 2 2 2 2 2 2 2 2 2 2 2 2 2 2 2 2 2 2 2 2 2 2 2 2 2 2 2 2 2 2 2 2 2 2 2 2 2 2 2 2 2 2 8 3" xfId="8794" xr:uid="{00000000-0005-0000-0000-000039260000}"/>
    <cellStyle name="Normal 2 2 2 2 2 2 2 2 2 2 2 2 2 2 2 2 2 2 2 2 2 2 2 2 2 2 2 2 2 2 2 2 2 2 2 2 2 2 2 2 2 2 2 2 2 2 2 2 2 2 2 2 2 2 2 2 2 2 2 2 2 2 2 2 8 4" xfId="8311" xr:uid="{00000000-0005-0000-0000-00003A260000}"/>
    <cellStyle name="Normal 2 2 2 2 2 2 2 2 2 2 2 2 2 2 2 2 2 2 2 2 2 2 2 2 2 2 2 2 2 2 2 2 2 2 2 2 2 2 2 2 2 2 2 2 2 2 2 2 2 2 2 2 2 2 2 2 2 2 2 2 2 2 2 2 8 5" xfId="9327" xr:uid="{00000000-0005-0000-0000-00003B260000}"/>
    <cellStyle name="Normal 2 2 2 2 2 2 2 2 2 2 2 2 2 2 2 2 2 2 2 2 2 2 2 2 2 2 2 2 2 2 2 2 2 2 2 2 2 2 2 2 2 2 2 2 2 2 2 2 2 2 2 2 2 2 2 2 2 2 2 2 2 2 2 2 8 6" xfId="12465" xr:uid="{00000000-0005-0000-0000-00003C260000}"/>
    <cellStyle name="Normal 2 2 2 2 2 2 2 2 2 2 2 2 2 2 2 2 2 2 2 2 2 2 2 2 2 2 2 2 2 2 2 2 2 2 2 2 2 2 2 2 2 2 2 2 2 2 2 2 2 2 2 2 2 2 2 2 2 2 2 2 2 2 2 2 8 7" xfId="15591" xr:uid="{00000000-0005-0000-0000-00003D260000}"/>
    <cellStyle name="Normal 2 2 2 2 2 2 2 2 2 2 2 2 2 2 2 2 2 2 2 2 2 2 2 2 2 2 2 2 2 2 2 2 2 2 2 2 2 2 2 2 2 2 2 2 2 2 2 2 2 2 2 2 2 2 2 2 2 2 2 2 2 2 2 2 8 8" xfId="32554" xr:uid="{00000000-0005-0000-0000-00003E260000}"/>
    <cellStyle name="Normal 2 2 2 2 2 2 2 2 2 2 2 2 2 2 2 2 2 2 2 2 2 2 2 2 2 2 2 2 2 2 2 2 2 2 2 2 2 2 2 2 2 2 2 2 2 2 2 2 2 2 2 2 2 2 2 2 2 2 2 2 2 2 2 2 8 9" xfId="33958" xr:uid="{00000000-0005-0000-0000-00003F260000}"/>
    <cellStyle name="Normal 2 2 2 2 2 2 2 2 2 2 2 2 2 2 2 2 2 2 2 2 2 2 2 2 2 2 2 2 2 2 2 2 2 2 2 2 2 2 2 2 2 2 2 2 2 2 2 2 2 2 2 2 2 2 2 2 2 2 2 2 2 2 2 2 8_Tabla M" xfId="36646" xr:uid="{00000000-0005-0000-0000-000040260000}"/>
    <cellStyle name="Normal 2 2 2 2 2 2 2 2 2 2 2 2 2 2 2 2 2 2 2 2 2 2 2 2 2 2 2 2 2 2 2 2 2 2 2 2 2 2 2 2 2 2 2 2 2 2 2 2 2 2 2 2 2 2 2 2 2 2 2 2 2 2 2 2 9" xfId="3962" xr:uid="{00000000-0005-0000-0000-000041260000}"/>
    <cellStyle name="Normal 2 2 2 2 2 2 2 2 2 2 2 2 2 2 2 2 2 2 2 2 2 2 2 2 2 2 2 2 2 2 2 2 2 2 2 2 2 2 2 2 2 2 2 2 2 2 2 2 2 2 2 2 2 2 2 2 2 2 2 2 2 2 2 2 9 10" xfId="34445" xr:uid="{00000000-0005-0000-0000-000042260000}"/>
    <cellStyle name="Normal 2 2 2 2 2 2 2 2 2 2 2 2 2 2 2 2 2 2 2 2 2 2 2 2 2 2 2 2 2 2 2 2 2 2 2 2 2 2 2 2 2 2 2 2 2 2 2 2 2 2 2 2 2 2 2 2 2 2 2 2 2 2 2 2 9 2" xfId="8575" xr:uid="{00000000-0005-0000-0000-000043260000}"/>
    <cellStyle name="Normal 2 2 2 2 2 2 2 2 2 2 2 2 2 2 2 2 2 2 2 2 2 2 2 2 2 2 2 2 2 2 2 2 2 2 2 2 2 2 2 2 2 2 2 2 2 2 2 2 2 2 2 2 2 2 2 2 2 2 2 2 2 2 2 2 9 3" xfId="8793" xr:uid="{00000000-0005-0000-0000-000044260000}"/>
    <cellStyle name="Normal 2 2 2 2 2 2 2 2 2 2 2 2 2 2 2 2 2 2 2 2 2 2 2 2 2 2 2 2 2 2 2 2 2 2 2 2 2 2 2 2 2 2 2 2 2 2 2 2 2 2 2 2 2 2 2 2 2 2 2 2 2 2 2 2 9 4" xfId="8312" xr:uid="{00000000-0005-0000-0000-000045260000}"/>
    <cellStyle name="Normal 2 2 2 2 2 2 2 2 2 2 2 2 2 2 2 2 2 2 2 2 2 2 2 2 2 2 2 2 2 2 2 2 2 2 2 2 2 2 2 2 2 2 2 2 2 2 2 2 2 2 2 2 2 2 2 2 2 2 2 2 2 2 2 2 9 5" xfId="9326" xr:uid="{00000000-0005-0000-0000-000046260000}"/>
    <cellStyle name="Normal 2 2 2 2 2 2 2 2 2 2 2 2 2 2 2 2 2 2 2 2 2 2 2 2 2 2 2 2 2 2 2 2 2 2 2 2 2 2 2 2 2 2 2 2 2 2 2 2 2 2 2 2 2 2 2 2 2 2 2 2 2 2 2 2 9 6" xfId="12464" xr:uid="{00000000-0005-0000-0000-000047260000}"/>
    <cellStyle name="Normal 2 2 2 2 2 2 2 2 2 2 2 2 2 2 2 2 2 2 2 2 2 2 2 2 2 2 2 2 2 2 2 2 2 2 2 2 2 2 2 2 2 2 2 2 2 2 2 2 2 2 2 2 2 2 2 2 2 2 2 2 2 2 2 2 9 7" xfId="15590" xr:uid="{00000000-0005-0000-0000-000048260000}"/>
    <cellStyle name="Normal 2 2 2 2 2 2 2 2 2 2 2 2 2 2 2 2 2 2 2 2 2 2 2 2 2 2 2 2 2 2 2 2 2 2 2 2 2 2 2 2 2 2 2 2 2 2 2 2 2 2 2 2 2 2 2 2 2 2 2 2 2 2 2 2 9 8" xfId="31601" xr:uid="{00000000-0005-0000-0000-000049260000}"/>
    <cellStyle name="Normal 2 2 2 2 2 2 2 2 2 2 2 2 2 2 2 2 2 2 2 2 2 2 2 2 2 2 2 2 2 2 2 2 2 2 2 2 2 2 2 2 2 2 2 2 2 2 2 2 2 2 2 2 2 2 2 2 2 2 2 2 2 2 2 2 9 9" xfId="33198" xr:uid="{00000000-0005-0000-0000-00004A260000}"/>
    <cellStyle name="Normal 2 2 2 2 2 2 2 2 2 2 2 2 2 2 2 2 2 2 2 2 2 2 2 2 2 2 2 2 2 2 2 2 2 2 2 2 2 2 2 2 2 2 2 2 2 2 2 2 2 2 2 2 2 2 2 2 2 2 2 2 2 2 2 2 9_Tabla M" xfId="36647" xr:uid="{00000000-0005-0000-0000-00004B260000}"/>
    <cellStyle name="Normal 2 2 2 2 2 2 2 2 2 2 2 2 2 2 2 2 2 2 2 2 2 2 2 2 2 2 2 2 2 2 2 2 2 2 2 2 2 2 2 2 2 2 2 2 2 2 2 2 2 2 2 2 2 2 2 2 2 2 2 2 2 2 2 2_Tabla M" xfId="36608" xr:uid="{00000000-0005-0000-0000-00004C260000}"/>
    <cellStyle name="Normal 2 2 2 2 2 2 2 2 2 2 2 2 2 2 2 2 2 2 2 2 2 2 2 2 2 2 2 2 2 2 2 2 2 2 2 2 2 2 2 2 2 2 2 2 2 2 2 2 2 2 2 2 2 2 2 2 2 2 2 2 2 2 2 20" xfId="35358" xr:uid="{00000000-0005-0000-0000-00004D260000}"/>
    <cellStyle name="Normal 2 2 2 2 2 2 2 2 2 2 2 2 2 2 2 2 2 2 2 2 2 2 2 2 2 2 2 2 2 2 2 2 2 2 2 2 2 2 2 2 2 2 2 2 2 2 2 2 2 2 2 2 2 2 2 2 2 2 2 2 2 2 2 3" xfId="3963" xr:uid="{00000000-0005-0000-0000-00004E260000}"/>
    <cellStyle name="Normal 2 2 2 2 2 2 2 2 2 2 2 2 2 2 2 2 2 2 2 2 2 2 2 2 2 2 2 2 2 2 2 2 2 2 2 2 2 2 2 2 2 2 2 2 2 2 2 2 2 2 2 2 2 2 2 2 2 2 2 2 2 2 2 4" xfId="3964" xr:uid="{00000000-0005-0000-0000-00004F260000}"/>
    <cellStyle name="Normal 2 2 2 2 2 2 2 2 2 2 2 2 2 2 2 2 2 2 2 2 2 2 2 2 2 2 2 2 2 2 2 2 2 2 2 2 2 2 2 2 2 2 2 2 2 2 2 2 2 2 2 2 2 2 2 2 2 2 2 2 2 2 2 5" xfId="3965" xr:uid="{00000000-0005-0000-0000-000050260000}"/>
    <cellStyle name="Normal 2 2 2 2 2 2 2 2 2 2 2 2 2 2 2 2 2 2 2 2 2 2 2 2 2 2 2 2 2 2 2 2 2 2 2 2 2 2 2 2 2 2 2 2 2 2 2 2 2 2 2 2 2 2 2 2 2 2 2 2 2 2 2 6" xfId="3966" xr:uid="{00000000-0005-0000-0000-000051260000}"/>
    <cellStyle name="Normal 2 2 2 2 2 2 2 2 2 2 2 2 2 2 2 2 2 2 2 2 2 2 2 2 2 2 2 2 2 2 2 2 2 2 2 2 2 2 2 2 2 2 2 2 2 2 2 2 2 2 2 2 2 2 2 2 2 2 2 2 2 2 2 7" xfId="3967" xr:uid="{00000000-0005-0000-0000-000052260000}"/>
    <cellStyle name="Normal 2 2 2 2 2 2 2 2 2 2 2 2 2 2 2 2 2 2 2 2 2 2 2 2 2 2 2 2 2 2 2 2 2 2 2 2 2 2 2 2 2 2 2 2 2 2 2 2 2 2 2 2 2 2 2 2 2 2 2 2 2 2 2 8" xfId="3968" xr:uid="{00000000-0005-0000-0000-000053260000}"/>
    <cellStyle name="Normal 2 2 2 2 2 2 2 2 2 2 2 2 2 2 2 2 2 2 2 2 2 2 2 2 2 2 2 2 2 2 2 2 2 2 2 2 2 2 2 2 2 2 2 2 2 2 2 2 2 2 2 2 2 2 2 2 2 2 2 2 2 2 2 9" xfId="3969" xr:uid="{00000000-0005-0000-0000-000054260000}"/>
    <cellStyle name="Normal 2 2 2 2 2 2 2 2 2 2 2 2 2 2 2 2 2 2 2 2 2 2 2 2 2 2 2 2 2 2 2 2 2 2 2 2 2 2 2 2 2 2 2 2 2 2 2 2 2 2 2 2 2 2 2 2 2 2 2 2 2 2 2_Tabla M" xfId="36607" xr:uid="{00000000-0005-0000-0000-000055260000}"/>
    <cellStyle name="Normal 2 2 2 2 2 2 2 2 2 2 2 2 2 2 2 2 2 2 2 2 2 2 2 2 2 2 2 2 2 2 2 2 2 2 2 2 2 2 2 2 2 2 2 2 2 2 2 2 2 2 2 2 2 2 2 2 2 2 2 2 2 2 20" xfId="29329" xr:uid="{00000000-0005-0000-0000-000056260000}"/>
    <cellStyle name="Normal 2 2 2 2 2 2 2 2 2 2 2 2 2 2 2 2 2 2 2 2 2 2 2 2 2 2 2 2 2 2 2 2 2 2 2 2 2 2 2 2 2 2 2 2 2 2 2 2 2 2 2 2 2 2 2 2 2 2 2 2 2 2 21" xfId="29490" xr:uid="{00000000-0005-0000-0000-000057260000}"/>
    <cellStyle name="Normal 2 2 2 2 2 2 2 2 2 2 2 2 2 2 2 2 2 2 2 2 2 2 2 2 2 2 2 2 2 2 2 2 2 2 2 2 2 2 2 2 2 2 2 2 2 2 2 2 2 2 2 2 2 2 2 2 2 2 2 2 2 2 22" xfId="34452" xr:uid="{00000000-0005-0000-0000-000058260000}"/>
    <cellStyle name="Normal 2 2 2 2 2 2 2 2 2 2 2 2 2 2 2 2 2 2 2 2 2 2 2 2 2 2 2 2 2 2 2 2 2 2 2 2 2 2 2 2 2 2 2 2 2 2 2 2 2 2 2 2 2 2 2 2 2 2 2 2 2 2 3" xfId="3970" xr:uid="{00000000-0005-0000-0000-000059260000}"/>
    <cellStyle name="Normal 2 2 2 2 2 2 2 2 2 2 2 2 2 2 2 2 2 2 2 2 2 2 2 2 2 2 2 2 2 2 2 2 2 2 2 2 2 2 2 2 2 2 2 2 2 2 2 2 2 2 2 2 2 2 2 2 2 2 2 2 2 2 3 10" xfId="27085" xr:uid="{00000000-0005-0000-0000-00005A260000}"/>
    <cellStyle name="Normal 2 2 2 2 2 2 2 2 2 2 2 2 2 2 2 2 2 2 2 2 2 2 2 2 2 2 2 2 2 2 2 2 2 2 2 2 2 2 2 2 2 2 2 2 2 2 2 2 2 2 2 2 2 2 2 2 2 2 2 2 2 2 3 2" xfId="8583" xr:uid="{00000000-0005-0000-0000-00005B260000}"/>
    <cellStyle name="Normal 2 2 2 2 2 2 2 2 2 2 2 2 2 2 2 2 2 2 2 2 2 2 2 2 2 2 2 2 2 2 2 2 2 2 2 2 2 2 2 2 2 2 2 2 2 2 2 2 2 2 2 2 2 2 2 2 2 2 2 2 2 2 3 3" xfId="8766" xr:uid="{00000000-0005-0000-0000-00005C260000}"/>
    <cellStyle name="Normal 2 2 2 2 2 2 2 2 2 2 2 2 2 2 2 2 2 2 2 2 2 2 2 2 2 2 2 2 2 2 2 2 2 2 2 2 2 2 2 2 2 2 2 2 2 2 2 2 2 2 2 2 2 2 2 2 2 2 2 2 2 2 3 4" xfId="8375" xr:uid="{00000000-0005-0000-0000-00005D260000}"/>
    <cellStyle name="Normal 2 2 2 2 2 2 2 2 2 2 2 2 2 2 2 2 2 2 2 2 2 2 2 2 2 2 2 2 2 2 2 2 2 2 2 2 2 2 2 2 2 2 2 2 2 2 2 2 2 2 2 2 2 2 2 2 2 2 2 2 2 2 3 5" xfId="9187" xr:uid="{00000000-0005-0000-0000-00005E260000}"/>
    <cellStyle name="Normal 2 2 2 2 2 2 2 2 2 2 2 2 2 2 2 2 2 2 2 2 2 2 2 2 2 2 2 2 2 2 2 2 2 2 2 2 2 2 2 2 2 2 2 2 2 2 2 2 2 2 2 2 2 2 2 2 2 2 2 2 2 2 3 6" xfId="12327" xr:uid="{00000000-0005-0000-0000-00005F260000}"/>
    <cellStyle name="Normal 2 2 2 2 2 2 2 2 2 2 2 2 2 2 2 2 2 2 2 2 2 2 2 2 2 2 2 2 2 2 2 2 2 2 2 2 2 2 2 2 2 2 2 2 2 2 2 2 2 2 2 2 2 2 2 2 2 2 2 2 2 2 3 7" xfId="15458" xr:uid="{00000000-0005-0000-0000-000060260000}"/>
    <cellStyle name="Normal 2 2 2 2 2 2 2 2 2 2 2 2 2 2 2 2 2 2 2 2 2 2 2 2 2 2 2 2 2 2 2 2 2 2 2 2 2 2 2 2 2 2 2 2 2 2 2 2 2 2 2 2 2 2 2 2 2 2 2 2 2 2 3 8" xfId="28191" xr:uid="{00000000-0005-0000-0000-000061260000}"/>
    <cellStyle name="Normal 2 2 2 2 2 2 2 2 2 2 2 2 2 2 2 2 2 2 2 2 2 2 2 2 2 2 2 2 2 2 2 2 2 2 2 2 2 2 2 2 2 2 2 2 2 2 2 2 2 2 2 2 2 2 2 2 2 2 2 2 2 2 3 9" xfId="25057" xr:uid="{00000000-0005-0000-0000-000062260000}"/>
    <cellStyle name="Normal 2 2 2 2 2 2 2 2 2 2 2 2 2 2 2 2 2 2 2 2 2 2 2 2 2 2 2 2 2 2 2 2 2 2 2 2 2 2 2 2 2 2 2 2 2 2 2 2 2 2 2 2 2 2 2 2 2 2 2 2 2 2 3_Tabla M" xfId="36648" xr:uid="{00000000-0005-0000-0000-000063260000}"/>
    <cellStyle name="Normal 2 2 2 2 2 2 2 2 2 2 2 2 2 2 2 2 2 2 2 2 2 2 2 2 2 2 2 2 2 2 2 2 2 2 2 2 2 2 2 2 2 2 2 2 2 2 2 2 2 2 2 2 2 2 2 2 2 2 2 2 2 2 4" xfId="3971" xr:uid="{00000000-0005-0000-0000-000064260000}"/>
    <cellStyle name="Normal 2 2 2 2 2 2 2 2 2 2 2 2 2 2 2 2 2 2 2 2 2 2 2 2 2 2 2 2 2 2 2 2 2 2 2 2 2 2 2 2 2 2 2 2 2 2 2 2 2 2 2 2 2 2 2 2 2 2 2 2 2 2 4 10" xfId="29915" xr:uid="{00000000-0005-0000-0000-000065260000}"/>
    <cellStyle name="Normal 2 2 2 2 2 2 2 2 2 2 2 2 2 2 2 2 2 2 2 2 2 2 2 2 2 2 2 2 2 2 2 2 2 2 2 2 2 2 2 2 2 2 2 2 2 2 2 2 2 2 2 2 2 2 2 2 2 2 2 2 2 2 4 2" xfId="8584" xr:uid="{00000000-0005-0000-0000-000066260000}"/>
    <cellStyle name="Normal 2 2 2 2 2 2 2 2 2 2 2 2 2 2 2 2 2 2 2 2 2 2 2 2 2 2 2 2 2 2 2 2 2 2 2 2 2 2 2 2 2 2 2 2 2 2 2 2 2 2 2 2 2 2 2 2 2 2 2 2 2 2 4 3" xfId="8765" xr:uid="{00000000-0005-0000-0000-000067260000}"/>
    <cellStyle name="Normal 2 2 2 2 2 2 2 2 2 2 2 2 2 2 2 2 2 2 2 2 2 2 2 2 2 2 2 2 2 2 2 2 2 2 2 2 2 2 2 2 2 2 2 2 2 2 2 2 2 2 2 2 2 2 2 2 2 2 2 2 2 2 4 4" xfId="8376" xr:uid="{00000000-0005-0000-0000-000068260000}"/>
    <cellStyle name="Normal 2 2 2 2 2 2 2 2 2 2 2 2 2 2 2 2 2 2 2 2 2 2 2 2 2 2 2 2 2 2 2 2 2 2 2 2 2 2 2 2 2 2 2 2 2 2 2 2 2 2 2 2 2 2 2 2 2 2 2 2 2 2 4 5" xfId="9186" xr:uid="{00000000-0005-0000-0000-000069260000}"/>
    <cellStyle name="Normal 2 2 2 2 2 2 2 2 2 2 2 2 2 2 2 2 2 2 2 2 2 2 2 2 2 2 2 2 2 2 2 2 2 2 2 2 2 2 2 2 2 2 2 2 2 2 2 2 2 2 2 2 2 2 2 2 2 2 2 2 2 2 4 6" xfId="12326" xr:uid="{00000000-0005-0000-0000-00006A260000}"/>
    <cellStyle name="Normal 2 2 2 2 2 2 2 2 2 2 2 2 2 2 2 2 2 2 2 2 2 2 2 2 2 2 2 2 2 2 2 2 2 2 2 2 2 2 2 2 2 2 2 2 2 2 2 2 2 2 2 2 2 2 2 2 2 2 2 2 2 2 4 7" xfId="15457" xr:uid="{00000000-0005-0000-0000-00006B260000}"/>
    <cellStyle name="Normal 2 2 2 2 2 2 2 2 2 2 2 2 2 2 2 2 2 2 2 2 2 2 2 2 2 2 2 2 2 2 2 2 2 2 2 2 2 2 2 2 2 2 2 2 2 2 2 2 2 2 2 2 2 2 2 2 2 2 2 2 2 2 4 8" xfId="32553" xr:uid="{00000000-0005-0000-0000-00006C260000}"/>
    <cellStyle name="Normal 2 2 2 2 2 2 2 2 2 2 2 2 2 2 2 2 2 2 2 2 2 2 2 2 2 2 2 2 2 2 2 2 2 2 2 2 2 2 2 2 2 2 2 2 2 2 2 2 2 2 2 2 2 2 2 2 2 2 2 2 2 2 4 9" xfId="33957" xr:uid="{00000000-0005-0000-0000-00006D260000}"/>
    <cellStyle name="Normal 2 2 2 2 2 2 2 2 2 2 2 2 2 2 2 2 2 2 2 2 2 2 2 2 2 2 2 2 2 2 2 2 2 2 2 2 2 2 2 2 2 2 2 2 2 2 2 2 2 2 2 2 2 2 2 2 2 2 2 2 2 2 4_Tabla M" xfId="36649" xr:uid="{00000000-0005-0000-0000-00006E260000}"/>
    <cellStyle name="Normal 2 2 2 2 2 2 2 2 2 2 2 2 2 2 2 2 2 2 2 2 2 2 2 2 2 2 2 2 2 2 2 2 2 2 2 2 2 2 2 2 2 2 2 2 2 2 2 2 2 2 2 2 2 2 2 2 2 2 2 2 2 2 5" xfId="3972" xr:uid="{00000000-0005-0000-0000-00006F260000}"/>
    <cellStyle name="Normal 2 2 2 2 2 2 2 2 2 2 2 2 2 2 2 2 2 2 2 2 2 2 2 2 2 2 2 2 2 2 2 2 2 2 2 2 2 2 2 2 2 2 2 2 2 2 2 2 2 2 2 2 2 2 2 2 2 2 2 2 2 2 5 10" xfId="25472" xr:uid="{00000000-0005-0000-0000-000070260000}"/>
    <cellStyle name="Normal 2 2 2 2 2 2 2 2 2 2 2 2 2 2 2 2 2 2 2 2 2 2 2 2 2 2 2 2 2 2 2 2 2 2 2 2 2 2 2 2 2 2 2 2 2 2 2 2 2 2 2 2 2 2 2 2 2 2 2 2 2 2 5 2" xfId="8585" xr:uid="{00000000-0005-0000-0000-000071260000}"/>
    <cellStyle name="Normal 2 2 2 2 2 2 2 2 2 2 2 2 2 2 2 2 2 2 2 2 2 2 2 2 2 2 2 2 2 2 2 2 2 2 2 2 2 2 2 2 2 2 2 2 2 2 2 2 2 2 2 2 2 2 2 2 2 2 2 2 2 2 5 3" xfId="8764" xr:uid="{00000000-0005-0000-0000-000072260000}"/>
    <cellStyle name="Normal 2 2 2 2 2 2 2 2 2 2 2 2 2 2 2 2 2 2 2 2 2 2 2 2 2 2 2 2 2 2 2 2 2 2 2 2 2 2 2 2 2 2 2 2 2 2 2 2 2 2 2 2 2 2 2 2 2 2 2 2 2 2 5 4" xfId="8377" xr:uid="{00000000-0005-0000-0000-000073260000}"/>
    <cellStyle name="Normal 2 2 2 2 2 2 2 2 2 2 2 2 2 2 2 2 2 2 2 2 2 2 2 2 2 2 2 2 2 2 2 2 2 2 2 2 2 2 2 2 2 2 2 2 2 2 2 2 2 2 2 2 2 2 2 2 2 2 2 2 2 2 5 5" xfId="9185" xr:uid="{00000000-0005-0000-0000-000074260000}"/>
    <cellStyle name="Normal 2 2 2 2 2 2 2 2 2 2 2 2 2 2 2 2 2 2 2 2 2 2 2 2 2 2 2 2 2 2 2 2 2 2 2 2 2 2 2 2 2 2 2 2 2 2 2 2 2 2 2 2 2 2 2 2 2 2 2 2 2 2 5 6" xfId="12325" xr:uid="{00000000-0005-0000-0000-000075260000}"/>
    <cellStyle name="Normal 2 2 2 2 2 2 2 2 2 2 2 2 2 2 2 2 2 2 2 2 2 2 2 2 2 2 2 2 2 2 2 2 2 2 2 2 2 2 2 2 2 2 2 2 2 2 2 2 2 2 2 2 2 2 2 2 2 2 2 2 2 2 5 7" xfId="15456" xr:uid="{00000000-0005-0000-0000-000076260000}"/>
    <cellStyle name="Normal 2 2 2 2 2 2 2 2 2 2 2 2 2 2 2 2 2 2 2 2 2 2 2 2 2 2 2 2 2 2 2 2 2 2 2 2 2 2 2 2 2 2 2 2 2 2 2 2 2 2 2 2 2 2 2 2 2 2 2 2 2 2 5 8" xfId="31600" xr:uid="{00000000-0005-0000-0000-000077260000}"/>
    <cellStyle name="Normal 2 2 2 2 2 2 2 2 2 2 2 2 2 2 2 2 2 2 2 2 2 2 2 2 2 2 2 2 2 2 2 2 2 2 2 2 2 2 2 2 2 2 2 2 2 2 2 2 2 2 2 2 2 2 2 2 2 2 2 2 2 2 5 9" xfId="33197" xr:uid="{00000000-0005-0000-0000-000078260000}"/>
    <cellStyle name="Normal 2 2 2 2 2 2 2 2 2 2 2 2 2 2 2 2 2 2 2 2 2 2 2 2 2 2 2 2 2 2 2 2 2 2 2 2 2 2 2 2 2 2 2 2 2 2 2 2 2 2 2 2 2 2 2 2 2 2 2 2 2 2 5_Tabla M" xfId="36650" xr:uid="{00000000-0005-0000-0000-000079260000}"/>
    <cellStyle name="Normal 2 2 2 2 2 2 2 2 2 2 2 2 2 2 2 2 2 2 2 2 2 2 2 2 2 2 2 2 2 2 2 2 2 2 2 2 2 2 2 2 2 2 2 2 2 2 2 2 2 2 2 2 2 2 2 2 2 2 2 2 2 2 6" xfId="3973" xr:uid="{00000000-0005-0000-0000-00007A260000}"/>
    <cellStyle name="Normal 2 2 2 2 2 2 2 2 2 2 2 2 2 2 2 2 2 2 2 2 2 2 2 2 2 2 2 2 2 2 2 2 2 2 2 2 2 2 2 2 2 2 2 2 2 2 2 2 2 2 2 2 2 2 2 2 2 2 2 2 2 2 6 10" xfId="35480" xr:uid="{00000000-0005-0000-0000-00007B260000}"/>
    <cellStyle name="Normal 2 2 2 2 2 2 2 2 2 2 2 2 2 2 2 2 2 2 2 2 2 2 2 2 2 2 2 2 2 2 2 2 2 2 2 2 2 2 2 2 2 2 2 2 2 2 2 2 2 2 2 2 2 2 2 2 2 2 2 2 2 2 6 2" xfId="8586" xr:uid="{00000000-0005-0000-0000-00007C260000}"/>
    <cellStyle name="Normal 2 2 2 2 2 2 2 2 2 2 2 2 2 2 2 2 2 2 2 2 2 2 2 2 2 2 2 2 2 2 2 2 2 2 2 2 2 2 2 2 2 2 2 2 2 2 2 2 2 2 2 2 2 2 2 2 2 2 2 2 2 2 6 3" xfId="8763" xr:uid="{00000000-0005-0000-0000-00007D260000}"/>
    <cellStyle name="Normal 2 2 2 2 2 2 2 2 2 2 2 2 2 2 2 2 2 2 2 2 2 2 2 2 2 2 2 2 2 2 2 2 2 2 2 2 2 2 2 2 2 2 2 2 2 2 2 2 2 2 2 2 2 2 2 2 2 2 2 2 2 2 6 4" xfId="8378" xr:uid="{00000000-0005-0000-0000-00007E260000}"/>
    <cellStyle name="Normal 2 2 2 2 2 2 2 2 2 2 2 2 2 2 2 2 2 2 2 2 2 2 2 2 2 2 2 2 2 2 2 2 2 2 2 2 2 2 2 2 2 2 2 2 2 2 2 2 2 2 2 2 2 2 2 2 2 2 2 2 2 2 6 5" xfId="9184" xr:uid="{00000000-0005-0000-0000-00007F260000}"/>
    <cellStyle name="Normal 2 2 2 2 2 2 2 2 2 2 2 2 2 2 2 2 2 2 2 2 2 2 2 2 2 2 2 2 2 2 2 2 2 2 2 2 2 2 2 2 2 2 2 2 2 2 2 2 2 2 2 2 2 2 2 2 2 2 2 2 2 2 6 6" xfId="12324" xr:uid="{00000000-0005-0000-0000-000080260000}"/>
    <cellStyle name="Normal 2 2 2 2 2 2 2 2 2 2 2 2 2 2 2 2 2 2 2 2 2 2 2 2 2 2 2 2 2 2 2 2 2 2 2 2 2 2 2 2 2 2 2 2 2 2 2 2 2 2 2 2 2 2 2 2 2 2 2 2 2 2 6 7" xfId="15455" xr:uid="{00000000-0005-0000-0000-000081260000}"/>
    <cellStyle name="Normal 2 2 2 2 2 2 2 2 2 2 2 2 2 2 2 2 2 2 2 2 2 2 2 2 2 2 2 2 2 2 2 2 2 2 2 2 2 2 2 2 2 2 2 2 2 2 2 2 2 2 2 2 2 2 2 2 2 2 2 2 2 2 6 8" xfId="30488" xr:uid="{00000000-0005-0000-0000-000082260000}"/>
    <cellStyle name="Normal 2 2 2 2 2 2 2 2 2 2 2 2 2 2 2 2 2 2 2 2 2 2 2 2 2 2 2 2 2 2 2 2 2 2 2 2 2 2 2 2 2 2 2 2 2 2 2 2 2 2 2 2 2 2 2 2 2 2 2 2 2 2 6 9" xfId="27418" xr:uid="{00000000-0005-0000-0000-000083260000}"/>
    <cellStyle name="Normal 2 2 2 2 2 2 2 2 2 2 2 2 2 2 2 2 2 2 2 2 2 2 2 2 2 2 2 2 2 2 2 2 2 2 2 2 2 2 2 2 2 2 2 2 2 2 2 2 2 2 2 2 2 2 2 2 2 2 2 2 2 2 6_Tabla M" xfId="36651" xr:uid="{00000000-0005-0000-0000-000084260000}"/>
    <cellStyle name="Normal 2 2 2 2 2 2 2 2 2 2 2 2 2 2 2 2 2 2 2 2 2 2 2 2 2 2 2 2 2 2 2 2 2 2 2 2 2 2 2 2 2 2 2 2 2 2 2 2 2 2 2 2 2 2 2 2 2 2 2 2 2 2 7" xfId="3974" xr:uid="{00000000-0005-0000-0000-000085260000}"/>
    <cellStyle name="Normal 2 2 2 2 2 2 2 2 2 2 2 2 2 2 2 2 2 2 2 2 2 2 2 2 2 2 2 2 2 2 2 2 2 2 2 2 2 2 2 2 2 2 2 2 2 2 2 2 2 2 2 2 2 2 2 2 2 2 2 2 2 2 7 10" xfId="35353" xr:uid="{00000000-0005-0000-0000-000086260000}"/>
    <cellStyle name="Normal 2 2 2 2 2 2 2 2 2 2 2 2 2 2 2 2 2 2 2 2 2 2 2 2 2 2 2 2 2 2 2 2 2 2 2 2 2 2 2 2 2 2 2 2 2 2 2 2 2 2 2 2 2 2 2 2 2 2 2 2 2 2 7 2" xfId="8587" xr:uid="{00000000-0005-0000-0000-000087260000}"/>
    <cellStyle name="Normal 2 2 2 2 2 2 2 2 2 2 2 2 2 2 2 2 2 2 2 2 2 2 2 2 2 2 2 2 2 2 2 2 2 2 2 2 2 2 2 2 2 2 2 2 2 2 2 2 2 2 2 2 2 2 2 2 2 2 2 2 2 2 7 3" xfId="8762" xr:uid="{00000000-0005-0000-0000-000088260000}"/>
    <cellStyle name="Normal 2 2 2 2 2 2 2 2 2 2 2 2 2 2 2 2 2 2 2 2 2 2 2 2 2 2 2 2 2 2 2 2 2 2 2 2 2 2 2 2 2 2 2 2 2 2 2 2 2 2 2 2 2 2 2 2 2 2 2 2 2 2 7 4" xfId="8379" xr:uid="{00000000-0005-0000-0000-000089260000}"/>
    <cellStyle name="Normal 2 2 2 2 2 2 2 2 2 2 2 2 2 2 2 2 2 2 2 2 2 2 2 2 2 2 2 2 2 2 2 2 2 2 2 2 2 2 2 2 2 2 2 2 2 2 2 2 2 2 2 2 2 2 2 2 2 2 2 2 2 2 7 5" xfId="9183" xr:uid="{00000000-0005-0000-0000-00008A260000}"/>
    <cellStyle name="Normal 2 2 2 2 2 2 2 2 2 2 2 2 2 2 2 2 2 2 2 2 2 2 2 2 2 2 2 2 2 2 2 2 2 2 2 2 2 2 2 2 2 2 2 2 2 2 2 2 2 2 2 2 2 2 2 2 2 2 2 2 2 2 7 6" xfId="12323" xr:uid="{00000000-0005-0000-0000-00008B260000}"/>
    <cellStyle name="Normal 2 2 2 2 2 2 2 2 2 2 2 2 2 2 2 2 2 2 2 2 2 2 2 2 2 2 2 2 2 2 2 2 2 2 2 2 2 2 2 2 2 2 2 2 2 2 2 2 2 2 2 2 2 2 2 2 2 2 2 2 2 2 7 7" xfId="15454" xr:uid="{00000000-0005-0000-0000-00008C260000}"/>
    <cellStyle name="Normal 2 2 2 2 2 2 2 2 2 2 2 2 2 2 2 2 2 2 2 2 2 2 2 2 2 2 2 2 2 2 2 2 2 2 2 2 2 2 2 2 2 2 2 2 2 2 2 2 2 2 2 2 2 2 2 2 2 2 2 2 2 2 7 8" xfId="29320" xr:uid="{00000000-0005-0000-0000-00008D260000}"/>
    <cellStyle name="Normal 2 2 2 2 2 2 2 2 2 2 2 2 2 2 2 2 2 2 2 2 2 2 2 2 2 2 2 2 2 2 2 2 2 2 2 2 2 2 2 2 2 2 2 2 2 2 2 2 2 2 2 2 2 2 2 2 2 2 2 2 2 2 7 9" xfId="29492" xr:uid="{00000000-0005-0000-0000-00008E260000}"/>
    <cellStyle name="Normal 2 2 2 2 2 2 2 2 2 2 2 2 2 2 2 2 2 2 2 2 2 2 2 2 2 2 2 2 2 2 2 2 2 2 2 2 2 2 2 2 2 2 2 2 2 2 2 2 2 2 2 2 2 2 2 2 2 2 2 2 2 2 7_Tabla M" xfId="36652" xr:uid="{00000000-0005-0000-0000-00008F260000}"/>
    <cellStyle name="Normal 2 2 2 2 2 2 2 2 2 2 2 2 2 2 2 2 2 2 2 2 2 2 2 2 2 2 2 2 2 2 2 2 2 2 2 2 2 2 2 2 2 2 2 2 2 2 2 2 2 2 2 2 2 2 2 2 2 2 2 2 2 2 8" xfId="3975" xr:uid="{00000000-0005-0000-0000-000090260000}"/>
    <cellStyle name="Normal 2 2 2 2 2 2 2 2 2 2 2 2 2 2 2 2 2 2 2 2 2 2 2 2 2 2 2 2 2 2 2 2 2 2 2 2 2 2 2 2 2 2 2 2 2 2 2 2 2 2 2 2 2 2 2 2 2 2 2 2 2 2 8 10" xfId="34898" xr:uid="{00000000-0005-0000-0000-000091260000}"/>
    <cellStyle name="Normal 2 2 2 2 2 2 2 2 2 2 2 2 2 2 2 2 2 2 2 2 2 2 2 2 2 2 2 2 2 2 2 2 2 2 2 2 2 2 2 2 2 2 2 2 2 2 2 2 2 2 2 2 2 2 2 2 2 2 2 2 2 2 8 2" xfId="8588" xr:uid="{00000000-0005-0000-0000-000092260000}"/>
    <cellStyle name="Normal 2 2 2 2 2 2 2 2 2 2 2 2 2 2 2 2 2 2 2 2 2 2 2 2 2 2 2 2 2 2 2 2 2 2 2 2 2 2 2 2 2 2 2 2 2 2 2 2 2 2 2 2 2 2 2 2 2 2 2 2 2 2 8 3" xfId="8761" xr:uid="{00000000-0005-0000-0000-000093260000}"/>
    <cellStyle name="Normal 2 2 2 2 2 2 2 2 2 2 2 2 2 2 2 2 2 2 2 2 2 2 2 2 2 2 2 2 2 2 2 2 2 2 2 2 2 2 2 2 2 2 2 2 2 2 2 2 2 2 2 2 2 2 2 2 2 2 2 2 2 2 8 4" xfId="8380" xr:uid="{00000000-0005-0000-0000-000094260000}"/>
    <cellStyle name="Normal 2 2 2 2 2 2 2 2 2 2 2 2 2 2 2 2 2 2 2 2 2 2 2 2 2 2 2 2 2 2 2 2 2 2 2 2 2 2 2 2 2 2 2 2 2 2 2 2 2 2 2 2 2 2 2 2 2 2 2 2 2 2 8 5" xfId="9182" xr:uid="{00000000-0005-0000-0000-000095260000}"/>
    <cellStyle name="Normal 2 2 2 2 2 2 2 2 2 2 2 2 2 2 2 2 2 2 2 2 2 2 2 2 2 2 2 2 2 2 2 2 2 2 2 2 2 2 2 2 2 2 2 2 2 2 2 2 2 2 2 2 2 2 2 2 2 2 2 2 2 2 8 6" xfId="12322" xr:uid="{00000000-0005-0000-0000-000096260000}"/>
    <cellStyle name="Normal 2 2 2 2 2 2 2 2 2 2 2 2 2 2 2 2 2 2 2 2 2 2 2 2 2 2 2 2 2 2 2 2 2 2 2 2 2 2 2 2 2 2 2 2 2 2 2 2 2 2 2 2 2 2 2 2 2 2 2 2 2 2 8 7" xfId="15453" xr:uid="{00000000-0005-0000-0000-000097260000}"/>
    <cellStyle name="Normal 2 2 2 2 2 2 2 2 2 2 2 2 2 2 2 2 2 2 2 2 2 2 2 2 2 2 2 2 2 2 2 2 2 2 2 2 2 2 2 2 2 2 2 2 2 2 2 2 2 2 2 2 2 2 2 2 2 2 2 2 2 2 8 8" xfId="28190" xr:uid="{00000000-0005-0000-0000-000098260000}"/>
    <cellStyle name="Normal 2 2 2 2 2 2 2 2 2 2 2 2 2 2 2 2 2 2 2 2 2 2 2 2 2 2 2 2 2 2 2 2 2 2 2 2 2 2 2 2 2 2 2 2 2 2 2 2 2 2 2 2 2 2 2 2 2 2 2 2 2 2 8 9" xfId="25058" xr:uid="{00000000-0005-0000-0000-000099260000}"/>
    <cellStyle name="Normal 2 2 2 2 2 2 2 2 2 2 2 2 2 2 2 2 2 2 2 2 2 2 2 2 2 2 2 2 2 2 2 2 2 2 2 2 2 2 2 2 2 2 2 2 2 2 2 2 2 2 2 2 2 2 2 2 2 2 2 2 2 2 8_Tabla M" xfId="36653" xr:uid="{00000000-0005-0000-0000-00009A260000}"/>
    <cellStyle name="Normal 2 2 2 2 2 2 2 2 2 2 2 2 2 2 2 2 2 2 2 2 2 2 2 2 2 2 2 2 2 2 2 2 2 2 2 2 2 2 2 2 2 2 2 2 2 2 2 2 2 2 2 2 2 2 2 2 2 2 2 2 2 2 9" xfId="3976" xr:uid="{00000000-0005-0000-0000-00009B260000}"/>
    <cellStyle name="Normal 2 2 2 2 2 2 2 2 2 2 2 2 2 2 2 2 2 2 2 2 2 2 2 2 2 2 2 2 2 2 2 2 2 2 2 2 2 2 2 2 2 2 2 2 2 2 2 2 2 2 2 2 2 2 2 2 2 2 2 2 2 2 9 10" xfId="34444" xr:uid="{00000000-0005-0000-0000-00009C260000}"/>
    <cellStyle name="Normal 2 2 2 2 2 2 2 2 2 2 2 2 2 2 2 2 2 2 2 2 2 2 2 2 2 2 2 2 2 2 2 2 2 2 2 2 2 2 2 2 2 2 2 2 2 2 2 2 2 2 2 2 2 2 2 2 2 2 2 2 2 2 9 2" xfId="8589" xr:uid="{00000000-0005-0000-0000-00009D260000}"/>
    <cellStyle name="Normal 2 2 2 2 2 2 2 2 2 2 2 2 2 2 2 2 2 2 2 2 2 2 2 2 2 2 2 2 2 2 2 2 2 2 2 2 2 2 2 2 2 2 2 2 2 2 2 2 2 2 2 2 2 2 2 2 2 2 2 2 2 2 9 3" xfId="8760" xr:uid="{00000000-0005-0000-0000-00009E260000}"/>
    <cellStyle name="Normal 2 2 2 2 2 2 2 2 2 2 2 2 2 2 2 2 2 2 2 2 2 2 2 2 2 2 2 2 2 2 2 2 2 2 2 2 2 2 2 2 2 2 2 2 2 2 2 2 2 2 2 2 2 2 2 2 2 2 2 2 2 2 9 4" xfId="8381" xr:uid="{00000000-0005-0000-0000-00009F260000}"/>
    <cellStyle name="Normal 2 2 2 2 2 2 2 2 2 2 2 2 2 2 2 2 2 2 2 2 2 2 2 2 2 2 2 2 2 2 2 2 2 2 2 2 2 2 2 2 2 2 2 2 2 2 2 2 2 2 2 2 2 2 2 2 2 2 2 2 2 2 9 5" xfId="9181" xr:uid="{00000000-0005-0000-0000-0000A0260000}"/>
    <cellStyle name="Normal 2 2 2 2 2 2 2 2 2 2 2 2 2 2 2 2 2 2 2 2 2 2 2 2 2 2 2 2 2 2 2 2 2 2 2 2 2 2 2 2 2 2 2 2 2 2 2 2 2 2 2 2 2 2 2 2 2 2 2 2 2 2 9 6" xfId="12321" xr:uid="{00000000-0005-0000-0000-0000A1260000}"/>
    <cellStyle name="Normal 2 2 2 2 2 2 2 2 2 2 2 2 2 2 2 2 2 2 2 2 2 2 2 2 2 2 2 2 2 2 2 2 2 2 2 2 2 2 2 2 2 2 2 2 2 2 2 2 2 2 2 2 2 2 2 2 2 2 2 2 2 2 9 7" xfId="15452" xr:uid="{00000000-0005-0000-0000-0000A2260000}"/>
    <cellStyle name="Normal 2 2 2 2 2 2 2 2 2 2 2 2 2 2 2 2 2 2 2 2 2 2 2 2 2 2 2 2 2 2 2 2 2 2 2 2 2 2 2 2 2 2 2 2 2 2 2 2 2 2 2 2 2 2 2 2 2 2 2 2 2 2 9 8" xfId="32552" xr:uid="{00000000-0005-0000-0000-0000A3260000}"/>
    <cellStyle name="Normal 2 2 2 2 2 2 2 2 2 2 2 2 2 2 2 2 2 2 2 2 2 2 2 2 2 2 2 2 2 2 2 2 2 2 2 2 2 2 2 2 2 2 2 2 2 2 2 2 2 2 2 2 2 2 2 2 2 2 2 2 2 2 9 9" xfId="33956" xr:uid="{00000000-0005-0000-0000-0000A4260000}"/>
    <cellStyle name="Normal 2 2 2 2 2 2 2 2 2 2 2 2 2 2 2 2 2 2 2 2 2 2 2 2 2 2 2 2 2 2 2 2 2 2 2 2 2 2 2 2 2 2 2 2 2 2 2 2 2 2 2 2 2 2 2 2 2 2 2 2 2 2 9_Tabla M" xfId="36654" xr:uid="{00000000-0005-0000-0000-0000A5260000}"/>
    <cellStyle name="Normal 2 2 2 2 2 2 2 2 2 2 2 2 2 2 2 2 2 2 2 2 2 2 2 2 2 2 2 2 2 2 2 2 2 2 2 2 2 2 2 2 2 2 2 2 2 2 2 2 2 2 2 2 2 2 2 2 2 2 2 2 2 2_Tabla M" xfId="36602" xr:uid="{00000000-0005-0000-0000-0000A6260000}"/>
    <cellStyle name="Normal 2 2 2 2 2 2 2 2 2 2 2 2 2 2 2 2 2 2 2 2 2 2 2 2 2 2 2 2 2 2 2 2 2 2 2 2 2 2 2 2 2 2 2 2 2 2 2 2 2 2 2 2 2 2 2 2 2 2 2 2 2 20" xfId="31612" xr:uid="{00000000-0005-0000-0000-0000A7260000}"/>
    <cellStyle name="Normal 2 2 2 2 2 2 2 2 2 2 2 2 2 2 2 2 2 2 2 2 2 2 2 2 2 2 2 2 2 2 2 2 2 2 2 2 2 2 2 2 2 2 2 2 2 2 2 2 2 2 2 2 2 2 2 2 2 2 2 2 2 21" xfId="33209" xr:uid="{00000000-0005-0000-0000-0000A8260000}"/>
    <cellStyle name="Normal 2 2 2 2 2 2 2 2 2 2 2 2 2 2 2 2 2 2 2 2 2 2 2 2 2 2 2 2 2 2 2 2 2 2 2 2 2 2 2 2 2 2 2 2 2 2 2 2 2 2 2 2 2 2 2 2 2 2 2 2 2 22" xfId="34453" xr:uid="{00000000-0005-0000-0000-0000A9260000}"/>
    <cellStyle name="Normal 2 2 2 2 2 2 2 2 2 2 2 2 2 2 2 2 2 2 2 2 2 2 2 2 2 2 2 2 2 2 2 2 2 2 2 2 2 2 2 2 2 2 2 2 2 2 2 2 2 2 2 2 2 2 2 2 2 2 2 2 2 3" xfId="3977" xr:uid="{00000000-0005-0000-0000-0000AA260000}"/>
    <cellStyle name="Normal 2 2 2 2 2 2 2 2 2 2 2 2 2 2 2 2 2 2 2 2 2 2 2 2 2 2 2 2 2 2 2 2 2 2 2 2 2 2 2 2 2 2 2 2 2 2 2 2 2 2 2 2 2 2 2 2 2 2 2 2 2 4" xfId="3978" xr:uid="{00000000-0005-0000-0000-0000AB260000}"/>
    <cellStyle name="Normal 2 2 2 2 2 2 2 2 2 2 2 2 2 2 2 2 2 2 2 2 2 2 2 2 2 2 2 2 2 2 2 2 2 2 2 2 2 2 2 2 2 2 2 2 2 2 2 2 2 2 2 2 2 2 2 2 2 2 2 2 2 5" xfId="3979" xr:uid="{00000000-0005-0000-0000-0000AC260000}"/>
    <cellStyle name="Normal 2 2 2 2 2 2 2 2 2 2 2 2 2 2 2 2 2 2 2 2 2 2 2 2 2 2 2 2 2 2 2 2 2 2 2 2 2 2 2 2 2 2 2 2 2 2 2 2 2 2 2 2 2 2 2 2 2 2 2 2 2 6" xfId="3980" xr:uid="{00000000-0005-0000-0000-0000AD260000}"/>
    <cellStyle name="Normal 2 2 2 2 2 2 2 2 2 2 2 2 2 2 2 2 2 2 2 2 2 2 2 2 2 2 2 2 2 2 2 2 2 2 2 2 2 2 2 2 2 2 2 2 2 2 2 2 2 2 2 2 2 2 2 2 2 2 2 2 2 7" xfId="3981" xr:uid="{00000000-0005-0000-0000-0000AE260000}"/>
    <cellStyle name="Normal 2 2 2 2 2 2 2 2 2 2 2 2 2 2 2 2 2 2 2 2 2 2 2 2 2 2 2 2 2 2 2 2 2 2 2 2 2 2 2 2 2 2 2 2 2 2 2 2 2 2 2 2 2 2 2 2 2 2 2 2 2 8" xfId="3982" xr:uid="{00000000-0005-0000-0000-0000AF260000}"/>
    <cellStyle name="Normal 2 2 2 2 2 2 2 2 2 2 2 2 2 2 2 2 2 2 2 2 2 2 2 2 2 2 2 2 2 2 2 2 2 2 2 2 2 2 2 2 2 2 2 2 2 2 2 2 2 2 2 2 2 2 2 2 2 2 2 2 2 9" xfId="3983" xr:uid="{00000000-0005-0000-0000-0000B0260000}"/>
    <cellStyle name="Normal 2 2 2 2 2 2 2 2 2 2 2 2 2 2 2 2 2 2 2 2 2 2 2 2 2 2 2 2 2 2 2 2 2 2 2 2 2 2 2 2 2 2 2 2 2 2 2 2 2 2 2 2 2 2 2 2 2 2 2 2 2_Tabla M" xfId="36601" xr:uid="{00000000-0005-0000-0000-0000B1260000}"/>
    <cellStyle name="Normal 2 2 2 2 2 2 2 2 2 2 2 2 2 2 2 2 2 2 2 2 2 2 2 2 2 2 2 2 2 2 2 2 2 2 2 2 2 2 2 2 2 2 2 2 2 2 2 2 2 2 2 2 2 2 2 2 2 2 2 2 20" xfId="13132" xr:uid="{00000000-0005-0000-0000-0000B2260000}"/>
    <cellStyle name="Normal 2 2 2 2 2 2 2 2 2 2 2 2 2 2 2 2 2 2 2 2 2 2 2 2 2 2 2 2 2 2 2 2 2 2 2 2 2 2 2 2 2 2 2 2 2 2 2 2 2 2 2 2 2 2 2 2 2 2 2 2 21" xfId="16234" xr:uid="{00000000-0005-0000-0000-0000B3260000}"/>
    <cellStyle name="Normal 2 2 2 2 2 2 2 2 2 2 2 2 2 2 2 2 2 2 2 2 2 2 2 2 2 2 2 2 2 2 2 2 2 2 2 2 2 2 2 2 2 2 2 2 2 2 2 2 2 2 2 2 2 2 2 2 2 2 2 2 22" xfId="28199" xr:uid="{00000000-0005-0000-0000-0000B4260000}"/>
    <cellStyle name="Normal 2 2 2 2 2 2 2 2 2 2 2 2 2 2 2 2 2 2 2 2 2 2 2 2 2 2 2 2 2 2 2 2 2 2 2 2 2 2 2 2 2 2 2 2 2 2 2 2 2 2 2 2 2 2 2 2 2 2 2 2 23" xfId="29753" xr:uid="{00000000-0005-0000-0000-0000B5260000}"/>
    <cellStyle name="Normal 2 2 2 2 2 2 2 2 2 2 2 2 2 2 2 2 2 2 2 2 2 2 2 2 2 2 2 2 2 2 2 2 2 2 2 2 2 2 2 2 2 2 2 2 2 2 2 2 2 2 2 2 2 2 2 2 2 2 2 2 24" xfId="34454" xr:uid="{00000000-0005-0000-0000-0000B6260000}"/>
    <cellStyle name="Normal 2 2 2 2 2 2 2 2 2 2 2 2 2 2 2 2 2 2 2 2 2 2 2 2 2 2 2 2 2 2 2 2 2 2 2 2 2 2 2 2 2 2 2 2 2 2 2 2 2 2 2 2 2 2 2 2 2 2 2 2 3" xfId="3984" xr:uid="{00000000-0005-0000-0000-0000B7260000}"/>
    <cellStyle name="Normal 2 2 2 2 2 2 2 2 2 2 2 2 2 2 2 2 2 2 2 2 2 2 2 2 2 2 2 2 2 2 2 2 2 2 2 2 2 2 2 2 2 2 2 2 2 2 2 2 2 2 2 2 2 2 2 2 2 2 2 2 3 10" xfId="32029" xr:uid="{00000000-0005-0000-0000-0000B8260000}"/>
    <cellStyle name="Normal 2 2 2 2 2 2 2 2 2 2 2 2 2 2 2 2 2 2 2 2 2 2 2 2 2 2 2 2 2 2 2 2 2 2 2 2 2 2 2 2 2 2 2 2 2 2 2 2 2 2 2 2 2 2 2 2 2 2 2 2 3 2" xfId="8597" xr:uid="{00000000-0005-0000-0000-0000B9260000}"/>
    <cellStyle name="Normal 2 2 2 2 2 2 2 2 2 2 2 2 2 2 2 2 2 2 2 2 2 2 2 2 2 2 2 2 2 2 2 2 2 2 2 2 2 2 2 2 2 2 2 2 2 2 2 2 2 2 2 2 2 2 2 2 2 2 2 2 3 3" xfId="8752" xr:uid="{00000000-0005-0000-0000-0000BA260000}"/>
    <cellStyle name="Normal 2 2 2 2 2 2 2 2 2 2 2 2 2 2 2 2 2 2 2 2 2 2 2 2 2 2 2 2 2 2 2 2 2 2 2 2 2 2 2 2 2 2 2 2 2 2 2 2 2 2 2 2 2 2 2 2 2 2 2 2 3 4" xfId="8397" xr:uid="{00000000-0005-0000-0000-0000BB260000}"/>
    <cellStyle name="Normal 2 2 2 2 2 2 2 2 2 2 2 2 2 2 2 2 2 2 2 2 2 2 2 2 2 2 2 2 2 2 2 2 2 2 2 2 2 2 2 2 2 2 2 2 2 2 2 2 2 2 2 2 2 2 2 2 2 2 2 2 3 5" xfId="9166" xr:uid="{00000000-0005-0000-0000-0000BC260000}"/>
    <cellStyle name="Normal 2 2 2 2 2 2 2 2 2 2 2 2 2 2 2 2 2 2 2 2 2 2 2 2 2 2 2 2 2 2 2 2 2 2 2 2 2 2 2 2 2 2 2 2 2 2 2 2 2 2 2 2 2 2 2 2 2 2 2 2 3 6" xfId="12305" xr:uid="{00000000-0005-0000-0000-0000BD260000}"/>
    <cellStyle name="Normal 2 2 2 2 2 2 2 2 2 2 2 2 2 2 2 2 2 2 2 2 2 2 2 2 2 2 2 2 2 2 2 2 2 2 2 2 2 2 2 2 2 2 2 2 2 2 2 2 2 2 2 2 2 2 2 2 2 2 2 2 3 7" xfId="15439" xr:uid="{00000000-0005-0000-0000-0000BE260000}"/>
    <cellStyle name="Normal 2 2 2 2 2 2 2 2 2 2 2 2 2 2 2 2 2 2 2 2 2 2 2 2 2 2 2 2 2 2 2 2 2 2 2 2 2 2 2 2 2 2 2 2 2 2 2 2 2 2 2 2 2 2 2 2 2 2 2 2 3 8" xfId="29319" xr:uid="{00000000-0005-0000-0000-0000BF260000}"/>
    <cellStyle name="Normal 2 2 2 2 2 2 2 2 2 2 2 2 2 2 2 2 2 2 2 2 2 2 2 2 2 2 2 2 2 2 2 2 2 2 2 2 2 2 2 2 2 2 2 2 2 2 2 2 2 2 2 2 2 2 2 2 2 2 2 2 3 9" xfId="31775" xr:uid="{00000000-0005-0000-0000-0000C0260000}"/>
    <cellStyle name="Normal 2 2 2 2 2 2 2 2 2 2 2 2 2 2 2 2 2 2 2 2 2 2 2 2 2 2 2 2 2 2 2 2 2 2 2 2 2 2 2 2 2 2 2 2 2 2 2 2 2 2 2 2 2 2 2 2 2 2 2 2 3_Tabla M" xfId="36655" xr:uid="{00000000-0005-0000-0000-0000C1260000}"/>
    <cellStyle name="Normal 2 2 2 2 2 2 2 2 2 2 2 2 2 2 2 2 2 2 2 2 2 2 2 2 2 2 2 2 2 2 2 2 2 2 2 2 2 2 2 2 2 2 2 2 2 2 2 2 2 2 2 2 2 2 2 2 2 2 2 2 4" xfId="3985" xr:uid="{00000000-0005-0000-0000-0000C2260000}"/>
    <cellStyle name="Normal 2 2 2 2 2 2 2 2 2 2 2 2 2 2 2 2 2 2 2 2 2 2 2 2 2 2 2 2 2 2 2 2 2 2 2 2 2 2 2 2 2 2 2 2 2 2 2 2 2 2 2 2 2 2 2 2 2 2 2 2 4 10" xfId="27124" xr:uid="{00000000-0005-0000-0000-0000C3260000}"/>
    <cellStyle name="Normal 2 2 2 2 2 2 2 2 2 2 2 2 2 2 2 2 2 2 2 2 2 2 2 2 2 2 2 2 2 2 2 2 2 2 2 2 2 2 2 2 2 2 2 2 2 2 2 2 2 2 2 2 2 2 2 2 2 2 2 2 4 2" xfId="8598" xr:uid="{00000000-0005-0000-0000-0000C4260000}"/>
    <cellStyle name="Normal 2 2 2 2 2 2 2 2 2 2 2 2 2 2 2 2 2 2 2 2 2 2 2 2 2 2 2 2 2 2 2 2 2 2 2 2 2 2 2 2 2 2 2 2 2 2 2 2 2 2 2 2 2 2 2 2 2 2 2 2 4 3" xfId="8734" xr:uid="{00000000-0005-0000-0000-0000C5260000}"/>
    <cellStyle name="Normal 2 2 2 2 2 2 2 2 2 2 2 2 2 2 2 2 2 2 2 2 2 2 2 2 2 2 2 2 2 2 2 2 2 2 2 2 2 2 2 2 2 2 2 2 2 2 2 2 2 2 2 2 2 2 2 2 2 2 2 2 4 4" xfId="8439" xr:uid="{00000000-0005-0000-0000-0000C6260000}"/>
    <cellStyle name="Normal 2 2 2 2 2 2 2 2 2 2 2 2 2 2 2 2 2 2 2 2 2 2 2 2 2 2 2 2 2 2 2 2 2 2 2 2 2 2 2 2 2 2 2 2 2 2 2 2 2 2 2 2 2 2 2 2 2 2 2 2 4 5" xfId="9057" xr:uid="{00000000-0005-0000-0000-0000C7260000}"/>
    <cellStyle name="Normal 2 2 2 2 2 2 2 2 2 2 2 2 2 2 2 2 2 2 2 2 2 2 2 2 2 2 2 2 2 2 2 2 2 2 2 2 2 2 2 2 2 2 2 2 2 2 2 2 2 2 2 2 2 2 2 2 2 2 2 2 4 6" xfId="12196" xr:uid="{00000000-0005-0000-0000-0000C8260000}"/>
    <cellStyle name="Normal 2 2 2 2 2 2 2 2 2 2 2 2 2 2 2 2 2 2 2 2 2 2 2 2 2 2 2 2 2 2 2 2 2 2 2 2 2 2 2 2 2 2 2 2 2 2 2 2 2 2 2 2 2 2 2 2 2 2 2 2 4 7" xfId="15330" xr:uid="{00000000-0005-0000-0000-0000C9260000}"/>
    <cellStyle name="Normal 2 2 2 2 2 2 2 2 2 2 2 2 2 2 2 2 2 2 2 2 2 2 2 2 2 2 2 2 2 2 2 2 2 2 2 2 2 2 2 2 2 2 2 2 2 2 2 2 2 2 2 2 2 2 2 2 2 2 2 2 4 8" xfId="28189" xr:uid="{00000000-0005-0000-0000-0000CA260000}"/>
    <cellStyle name="Normal 2 2 2 2 2 2 2 2 2 2 2 2 2 2 2 2 2 2 2 2 2 2 2 2 2 2 2 2 2 2 2 2 2 2 2 2 2 2 2 2 2 2 2 2 2 2 2 2 2 2 2 2 2 2 2 2 2 2 2 2 4 9" xfId="25059" xr:uid="{00000000-0005-0000-0000-0000CB260000}"/>
    <cellStyle name="Normal 2 2 2 2 2 2 2 2 2 2 2 2 2 2 2 2 2 2 2 2 2 2 2 2 2 2 2 2 2 2 2 2 2 2 2 2 2 2 2 2 2 2 2 2 2 2 2 2 2 2 2 2 2 2 2 2 2 2 2 2 4_Tabla M" xfId="36656" xr:uid="{00000000-0005-0000-0000-0000CC260000}"/>
    <cellStyle name="Normal 2 2 2 2 2 2 2 2 2 2 2 2 2 2 2 2 2 2 2 2 2 2 2 2 2 2 2 2 2 2 2 2 2 2 2 2 2 2 2 2 2 2 2 2 2 2 2 2 2 2 2 2 2 2 2 2 2 2 2 2 5" xfId="3986" xr:uid="{00000000-0005-0000-0000-0000CD260000}"/>
    <cellStyle name="Normal 2 2 2 2 2 2 2 2 2 2 2 2 2 2 2 2 2 2 2 2 2 2 2 2 2 2 2 2 2 2 2 2 2 2 2 2 2 2 2 2 2 2 2 2 2 2 2 2 2 2 2 2 2 2 2 2 2 2 2 2 5 10" xfId="27104" xr:uid="{00000000-0005-0000-0000-0000CE260000}"/>
    <cellStyle name="Normal 2 2 2 2 2 2 2 2 2 2 2 2 2 2 2 2 2 2 2 2 2 2 2 2 2 2 2 2 2 2 2 2 2 2 2 2 2 2 2 2 2 2 2 2 2 2 2 2 2 2 2 2 2 2 2 2 2 2 2 2 5 2" xfId="8599" xr:uid="{00000000-0005-0000-0000-0000CF260000}"/>
    <cellStyle name="Normal 2 2 2 2 2 2 2 2 2 2 2 2 2 2 2 2 2 2 2 2 2 2 2 2 2 2 2 2 2 2 2 2 2 2 2 2 2 2 2 2 2 2 2 2 2 2 2 2 2 2 2 2 2 2 2 2 2 2 2 2 5 3" xfId="8733" xr:uid="{00000000-0005-0000-0000-0000D0260000}"/>
    <cellStyle name="Normal 2 2 2 2 2 2 2 2 2 2 2 2 2 2 2 2 2 2 2 2 2 2 2 2 2 2 2 2 2 2 2 2 2 2 2 2 2 2 2 2 2 2 2 2 2 2 2 2 2 2 2 2 2 2 2 2 2 2 2 2 5 4" xfId="8440" xr:uid="{00000000-0005-0000-0000-0000D1260000}"/>
    <cellStyle name="Normal 2 2 2 2 2 2 2 2 2 2 2 2 2 2 2 2 2 2 2 2 2 2 2 2 2 2 2 2 2 2 2 2 2 2 2 2 2 2 2 2 2 2 2 2 2 2 2 2 2 2 2 2 2 2 2 2 2 2 2 2 5 5" xfId="9056" xr:uid="{00000000-0005-0000-0000-0000D2260000}"/>
    <cellStyle name="Normal 2 2 2 2 2 2 2 2 2 2 2 2 2 2 2 2 2 2 2 2 2 2 2 2 2 2 2 2 2 2 2 2 2 2 2 2 2 2 2 2 2 2 2 2 2 2 2 2 2 2 2 2 2 2 2 2 2 2 2 2 5 6" xfId="12195" xr:uid="{00000000-0005-0000-0000-0000D3260000}"/>
    <cellStyle name="Normal 2 2 2 2 2 2 2 2 2 2 2 2 2 2 2 2 2 2 2 2 2 2 2 2 2 2 2 2 2 2 2 2 2 2 2 2 2 2 2 2 2 2 2 2 2 2 2 2 2 2 2 2 2 2 2 2 2 2 2 2 5 7" xfId="15329" xr:uid="{00000000-0005-0000-0000-0000D4260000}"/>
    <cellStyle name="Normal 2 2 2 2 2 2 2 2 2 2 2 2 2 2 2 2 2 2 2 2 2 2 2 2 2 2 2 2 2 2 2 2 2 2 2 2 2 2 2 2 2 2 2 2 2 2 2 2 2 2 2 2 2 2 2 2 2 2 2 2 5 8" xfId="32551" xr:uid="{00000000-0005-0000-0000-0000D5260000}"/>
    <cellStyle name="Normal 2 2 2 2 2 2 2 2 2 2 2 2 2 2 2 2 2 2 2 2 2 2 2 2 2 2 2 2 2 2 2 2 2 2 2 2 2 2 2 2 2 2 2 2 2 2 2 2 2 2 2 2 2 2 2 2 2 2 2 2 5 9" xfId="33955" xr:uid="{00000000-0005-0000-0000-0000D6260000}"/>
    <cellStyle name="Normal 2 2 2 2 2 2 2 2 2 2 2 2 2 2 2 2 2 2 2 2 2 2 2 2 2 2 2 2 2 2 2 2 2 2 2 2 2 2 2 2 2 2 2 2 2 2 2 2 2 2 2 2 2 2 2 2 2 2 2 2 5_Tabla M" xfId="36657" xr:uid="{00000000-0005-0000-0000-0000D7260000}"/>
    <cellStyle name="Normal 2 2 2 2 2 2 2 2 2 2 2 2 2 2 2 2 2 2 2 2 2 2 2 2 2 2 2 2 2 2 2 2 2 2 2 2 2 2 2 2 2 2 2 2 2 2 2 2 2 2 2 2 2 2 2 2 2 2 2 2 6" xfId="3987" xr:uid="{00000000-0005-0000-0000-0000D8260000}"/>
    <cellStyle name="Normal 2 2 2 2 2 2 2 2 2 2 2 2 2 2 2 2 2 2 2 2 2 2 2 2 2 2 2 2 2 2 2 2 2 2 2 2 2 2 2 2 2 2 2 2 2 2 2 2 2 2 2 2 2 2 2 2 2 2 2 2 6 10" xfId="35654" xr:uid="{00000000-0005-0000-0000-0000D9260000}"/>
    <cellStyle name="Normal 2 2 2 2 2 2 2 2 2 2 2 2 2 2 2 2 2 2 2 2 2 2 2 2 2 2 2 2 2 2 2 2 2 2 2 2 2 2 2 2 2 2 2 2 2 2 2 2 2 2 2 2 2 2 2 2 2 2 2 2 6 2" xfId="8600" xr:uid="{00000000-0005-0000-0000-0000DA260000}"/>
    <cellStyle name="Normal 2 2 2 2 2 2 2 2 2 2 2 2 2 2 2 2 2 2 2 2 2 2 2 2 2 2 2 2 2 2 2 2 2 2 2 2 2 2 2 2 2 2 2 2 2 2 2 2 2 2 2 2 2 2 2 2 2 2 2 2 6 3" xfId="8732" xr:uid="{00000000-0005-0000-0000-0000DB260000}"/>
    <cellStyle name="Normal 2 2 2 2 2 2 2 2 2 2 2 2 2 2 2 2 2 2 2 2 2 2 2 2 2 2 2 2 2 2 2 2 2 2 2 2 2 2 2 2 2 2 2 2 2 2 2 2 2 2 2 2 2 2 2 2 2 2 2 2 6 4" xfId="8441" xr:uid="{00000000-0005-0000-0000-0000DC260000}"/>
    <cellStyle name="Normal 2 2 2 2 2 2 2 2 2 2 2 2 2 2 2 2 2 2 2 2 2 2 2 2 2 2 2 2 2 2 2 2 2 2 2 2 2 2 2 2 2 2 2 2 2 2 2 2 2 2 2 2 2 2 2 2 2 2 2 2 6 5" xfId="9055" xr:uid="{00000000-0005-0000-0000-0000DD260000}"/>
    <cellStyle name="Normal 2 2 2 2 2 2 2 2 2 2 2 2 2 2 2 2 2 2 2 2 2 2 2 2 2 2 2 2 2 2 2 2 2 2 2 2 2 2 2 2 2 2 2 2 2 2 2 2 2 2 2 2 2 2 2 2 2 2 2 2 6 6" xfId="12194" xr:uid="{00000000-0005-0000-0000-0000DE260000}"/>
    <cellStyle name="Normal 2 2 2 2 2 2 2 2 2 2 2 2 2 2 2 2 2 2 2 2 2 2 2 2 2 2 2 2 2 2 2 2 2 2 2 2 2 2 2 2 2 2 2 2 2 2 2 2 2 2 2 2 2 2 2 2 2 2 2 2 6 7" xfId="15328" xr:uid="{00000000-0005-0000-0000-0000DF260000}"/>
    <cellStyle name="Normal 2 2 2 2 2 2 2 2 2 2 2 2 2 2 2 2 2 2 2 2 2 2 2 2 2 2 2 2 2 2 2 2 2 2 2 2 2 2 2 2 2 2 2 2 2 2 2 2 2 2 2 2 2 2 2 2 2 2 2 2 6 8" xfId="31599" xr:uid="{00000000-0005-0000-0000-0000E0260000}"/>
    <cellStyle name="Normal 2 2 2 2 2 2 2 2 2 2 2 2 2 2 2 2 2 2 2 2 2 2 2 2 2 2 2 2 2 2 2 2 2 2 2 2 2 2 2 2 2 2 2 2 2 2 2 2 2 2 2 2 2 2 2 2 2 2 2 2 6 9" xfId="33196" xr:uid="{00000000-0005-0000-0000-0000E1260000}"/>
    <cellStyle name="Normal 2 2 2 2 2 2 2 2 2 2 2 2 2 2 2 2 2 2 2 2 2 2 2 2 2 2 2 2 2 2 2 2 2 2 2 2 2 2 2 2 2 2 2 2 2 2 2 2 2 2 2 2 2 2 2 2 2 2 2 2 6_Tabla M" xfId="36658" xr:uid="{00000000-0005-0000-0000-0000E2260000}"/>
    <cellStyle name="Normal 2 2 2 2 2 2 2 2 2 2 2 2 2 2 2 2 2 2 2 2 2 2 2 2 2 2 2 2 2 2 2 2 2 2 2 2 2 2 2 2 2 2 2 2 2 2 2 2 2 2 2 2 2 2 2 2 2 2 2 2 7" xfId="3988" xr:uid="{00000000-0005-0000-0000-0000E3260000}"/>
    <cellStyle name="Normal 2 2 2 2 2 2 2 2 2 2 2 2 2 2 2 2 2 2 2 2 2 2 2 2 2 2 2 2 2 2 2 2 2 2 2 2 2 2 2 2 2 2 2 2 2 2 2 2 2 2 2 2 2 2 2 2 2 2 2 2 7 10" xfId="35352" xr:uid="{00000000-0005-0000-0000-0000E4260000}"/>
    <cellStyle name="Normal 2 2 2 2 2 2 2 2 2 2 2 2 2 2 2 2 2 2 2 2 2 2 2 2 2 2 2 2 2 2 2 2 2 2 2 2 2 2 2 2 2 2 2 2 2 2 2 2 2 2 2 2 2 2 2 2 2 2 2 2 7 2" xfId="8601" xr:uid="{00000000-0005-0000-0000-0000E5260000}"/>
    <cellStyle name="Normal 2 2 2 2 2 2 2 2 2 2 2 2 2 2 2 2 2 2 2 2 2 2 2 2 2 2 2 2 2 2 2 2 2 2 2 2 2 2 2 2 2 2 2 2 2 2 2 2 2 2 2 2 2 2 2 2 2 2 2 2 7 3" xfId="8731" xr:uid="{00000000-0005-0000-0000-0000E6260000}"/>
    <cellStyle name="Normal 2 2 2 2 2 2 2 2 2 2 2 2 2 2 2 2 2 2 2 2 2 2 2 2 2 2 2 2 2 2 2 2 2 2 2 2 2 2 2 2 2 2 2 2 2 2 2 2 2 2 2 2 2 2 2 2 2 2 2 2 7 4" xfId="8442" xr:uid="{00000000-0005-0000-0000-0000E7260000}"/>
    <cellStyle name="Normal 2 2 2 2 2 2 2 2 2 2 2 2 2 2 2 2 2 2 2 2 2 2 2 2 2 2 2 2 2 2 2 2 2 2 2 2 2 2 2 2 2 2 2 2 2 2 2 2 2 2 2 2 2 2 2 2 2 2 2 2 7 5" xfId="9054" xr:uid="{00000000-0005-0000-0000-0000E8260000}"/>
    <cellStyle name="Normal 2 2 2 2 2 2 2 2 2 2 2 2 2 2 2 2 2 2 2 2 2 2 2 2 2 2 2 2 2 2 2 2 2 2 2 2 2 2 2 2 2 2 2 2 2 2 2 2 2 2 2 2 2 2 2 2 2 2 2 2 7 6" xfId="12193" xr:uid="{00000000-0005-0000-0000-0000E9260000}"/>
    <cellStyle name="Normal 2 2 2 2 2 2 2 2 2 2 2 2 2 2 2 2 2 2 2 2 2 2 2 2 2 2 2 2 2 2 2 2 2 2 2 2 2 2 2 2 2 2 2 2 2 2 2 2 2 2 2 2 2 2 2 2 2 2 2 2 7 7" xfId="15327" xr:uid="{00000000-0005-0000-0000-0000EA260000}"/>
    <cellStyle name="Normal 2 2 2 2 2 2 2 2 2 2 2 2 2 2 2 2 2 2 2 2 2 2 2 2 2 2 2 2 2 2 2 2 2 2 2 2 2 2 2 2 2 2 2 2 2 2 2 2 2 2 2 2 2 2 2 2 2 2 2 2 7 8" xfId="30487" xr:uid="{00000000-0005-0000-0000-0000EB260000}"/>
    <cellStyle name="Normal 2 2 2 2 2 2 2 2 2 2 2 2 2 2 2 2 2 2 2 2 2 2 2 2 2 2 2 2 2 2 2 2 2 2 2 2 2 2 2 2 2 2 2 2 2 2 2 2 2 2 2 2 2 2 2 2 2 2 2 2 7 9" xfId="30850" xr:uid="{00000000-0005-0000-0000-0000EC260000}"/>
    <cellStyle name="Normal 2 2 2 2 2 2 2 2 2 2 2 2 2 2 2 2 2 2 2 2 2 2 2 2 2 2 2 2 2 2 2 2 2 2 2 2 2 2 2 2 2 2 2 2 2 2 2 2 2 2 2 2 2 2 2 2 2 2 2 2 7_Tabla M" xfId="36659" xr:uid="{00000000-0005-0000-0000-0000ED260000}"/>
    <cellStyle name="Normal 2 2 2 2 2 2 2 2 2 2 2 2 2 2 2 2 2 2 2 2 2 2 2 2 2 2 2 2 2 2 2 2 2 2 2 2 2 2 2 2 2 2 2 2 2 2 2 2 2 2 2 2 2 2 2 2 2 2 2 2 8" xfId="3989" xr:uid="{00000000-0005-0000-0000-0000EE260000}"/>
    <cellStyle name="Normal 2 2 2 2 2 2 2 2 2 2 2 2 2 2 2 2 2 2 2 2 2 2 2 2 2 2 2 2 2 2 2 2 2 2 2 2 2 2 2 2 2 2 2 2 2 2 2 2 2 2 2 2 2 2 2 2 2 2 2 2 8 10" xfId="34897" xr:uid="{00000000-0005-0000-0000-0000EF260000}"/>
    <cellStyle name="Normal 2 2 2 2 2 2 2 2 2 2 2 2 2 2 2 2 2 2 2 2 2 2 2 2 2 2 2 2 2 2 2 2 2 2 2 2 2 2 2 2 2 2 2 2 2 2 2 2 2 2 2 2 2 2 2 2 2 2 2 2 8 2" xfId="8602" xr:uid="{00000000-0005-0000-0000-0000F0260000}"/>
    <cellStyle name="Normal 2 2 2 2 2 2 2 2 2 2 2 2 2 2 2 2 2 2 2 2 2 2 2 2 2 2 2 2 2 2 2 2 2 2 2 2 2 2 2 2 2 2 2 2 2 2 2 2 2 2 2 2 2 2 2 2 2 2 2 2 8 3" xfId="8730" xr:uid="{00000000-0005-0000-0000-0000F1260000}"/>
    <cellStyle name="Normal 2 2 2 2 2 2 2 2 2 2 2 2 2 2 2 2 2 2 2 2 2 2 2 2 2 2 2 2 2 2 2 2 2 2 2 2 2 2 2 2 2 2 2 2 2 2 2 2 2 2 2 2 2 2 2 2 2 2 2 2 8 4" xfId="8443" xr:uid="{00000000-0005-0000-0000-0000F2260000}"/>
    <cellStyle name="Normal 2 2 2 2 2 2 2 2 2 2 2 2 2 2 2 2 2 2 2 2 2 2 2 2 2 2 2 2 2 2 2 2 2 2 2 2 2 2 2 2 2 2 2 2 2 2 2 2 2 2 2 2 2 2 2 2 2 2 2 2 8 5" xfId="9053" xr:uid="{00000000-0005-0000-0000-0000F3260000}"/>
    <cellStyle name="Normal 2 2 2 2 2 2 2 2 2 2 2 2 2 2 2 2 2 2 2 2 2 2 2 2 2 2 2 2 2 2 2 2 2 2 2 2 2 2 2 2 2 2 2 2 2 2 2 2 2 2 2 2 2 2 2 2 2 2 2 2 8 6" xfId="12192" xr:uid="{00000000-0005-0000-0000-0000F4260000}"/>
    <cellStyle name="Normal 2 2 2 2 2 2 2 2 2 2 2 2 2 2 2 2 2 2 2 2 2 2 2 2 2 2 2 2 2 2 2 2 2 2 2 2 2 2 2 2 2 2 2 2 2 2 2 2 2 2 2 2 2 2 2 2 2 2 2 2 8 7" xfId="15326" xr:uid="{00000000-0005-0000-0000-0000F5260000}"/>
    <cellStyle name="Normal 2 2 2 2 2 2 2 2 2 2 2 2 2 2 2 2 2 2 2 2 2 2 2 2 2 2 2 2 2 2 2 2 2 2 2 2 2 2 2 2 2 2 2 2 2 2 2 2 2 2 2 2 2 2 2 2 2 2 2 2 8 8" xfId="29318" xr:uid="{00000000-0005-0000-0000-0000F6260000}"/>
    <cellStyle name="Normal 2 2 2 2 2 2 2 2 2 2 2 2 2 2 2 2 2 2 2 2 2 2 2 2 2 2 2 2 2 2 2 2 2 2 2 2 2 2 2 2 2 2 2 2 2 2 2 2 2 2 2 2 2 2 2 2 2 2 2 2 8 9" xfId="27204" xr:uid="{00000000-0005-0000-0000-0000F7260000}"/>
    <cellStyle name="Normal 2 2 2 2 2 2 2 2 2 2 2 2 2 2 2 2 2 2 2 2 2 2 2 2 2 2 2 2 2 2 2 2 2 2 2 2 2 2 2 2 2 2 2 2 2 2 2 2 2 2 2 2 2 2 2 2 2 2 2 2 8_Tabla M" xfId="36660" xr:uid="{00000000-0005-0000-0000-0000F8260000}"/>
    <cellStyle name="Normal 2 2 2 2 2 2 2 2 2 2 2 2 2 2 2 2 2 2 2 2 2 2 2 2 2 2 2 2 2 2 2 2 2 2 2 2 2 2 2 2 2 2 2 2 2 2 2 2 2 2 2 2 2 2 2 2 2 2 2 2 9" xfId="3990" xr:uid="{00000000-0005-0000-0000-0000F9260000}"/>
    <cellStyle name="Normal 2 2 2 2 2 2 2 2 2 2 2 2 2 2 2 2 2 2 2 2 2 2 2 2 2 2 2 2 2 2 2 2 2 2 2 2 2 2 2 2 2 2 2 2 2 2 2 2 2 2 2 2 2 2 2 2 2 2 2 2 9 10" xfId="34443" xr:uid="{00000000-0005-0000-0000-0000FA260000}"/>
    <cellStyle name="Normal 2 2 2 2 2 2 2 2 2 2 2 2 2 2 2 2 2 2 2 2 2 2 2 2 2 2 2 2 2 2 2 2 2 2 2 2 2 2 2 2 2 2 2 2 2 2 2 2 2 2 2 2 2 2 2 2 2 2 2 2 9 2" xfId="8603" xr:uid="{00000000-0005-0000-0000-0000FB260000}"/>
    <cellStyle name="Normal 2 2 2 2 2 2 2 2 2 2 2 2 2 2 2 2 2 2 2 2 2 2 2 2 2 2 2 2 2 2 2 2 2 2 2 2 2 2 2 2 2 2 2 2 2 2 2 2 2 2 2 2 2 2 2 2 2 2 2 2 9 3" xfId="8729" xr:uid="{00000000-0005-0000-0000-0000FC260000}"/>
    <cellStyle name="Normal 2 2 2 2 2 2 2 2 2 2 2 2 2 2 2 2 2 2 2 2 2 2 2 2 2 2 2 2 2 2 2 2 2 2 2 2 2 2 2 2 2 2 2 2 2 2 2 2 2 2 2 2 2 2 2 2 2 2 2 2 9 4" xfId="8444" xr:uid="{00000000-0005-0000-0000-0000FD260000}"/>
    <cellStyle name="Normal 2 2 2 2 2 2 2 2 2 2 2 2 2 2 2 2 2 2 2 2 2 2 2 2 2 2 2 2 2 2 2 2 2 2 2 2 2 2 2 2 2 2 2 2 2 2 2 2 2 2 2 2 2 2 2 2 2 2 2 2 9 5" xfId="9052" xr:uid="{00000000-0005-0000-0000-0000FE260000}"/>
    <cellStyle name="Normal 2 2 2 2 2 2 2 2 2 2 2 2 2 2 2 2 2 2 2 2 2 2 2 2 2 2 2 2 2 2 2 2 2 2 2 2 2 2 2 2 2 2 2 2 2 2 2 2 2 2 2 2 2 2 2 2 2 2 2 2 9 6" xfId="12191" xr:uid="{00000000-0005-0000-0000-0000FF260000}"/>
    <cellStyle name="Normal 2 2 2 2 2 2 2 2 2 2 2 2 2 2 2 2 2 2 2 2 2 2 2 2 2 2 2 2 2 2 2 2 2 2 2 2 2 2 2 2 2 2 2 2 2 2 2 2 2 2 2 2 2 2 2 2 2 2 2 2 9 7" xfId="15325" xr:uid="{00000000-0005-0000-0000-000000270000}"/>
    <cellStyle name="Normal 2 2 2 2 2 2 2 2 2 2 2 2 2 2 2 2 2 2 2 2 2 2 2 2 2 2 2 2 2 2 2 2 2 2 2 2 2 2 2 2 2 2 2 2 2 2 2 2 2 2 2 2 2 2 2 2 2 2 2 2 9 8" xfId="28188" xr:uid="{00000000-0005-0000-0000-000001270000}"/>
    <cellStyle name="Normal 2 2 2 2 2 2 2 2 2 2 2 2 2 2 2 2 2 2 2 2 2 2 2 2 2 2 2 2 2 2 2 2 2 2 2 2 2 2 2 2 2 2 2 2 2 2 2 2 2 2 2 2 2 2 2 2 2 2 2 2 9 9" xfId="25060" xr:uid="{00000000-0005-0000-0000-000002270000}"/>
    <cellStyle name="Normal 2 2 2 2 2 2 2 2 2 2 2 2 2 2 2 2 2 2 2 2 2 2 2 2 2 2 2 2 2 2 2 2 2 2 2 2 2 2 2 2 2 2 2 2 2 2 2 2 2 2 2 2 2 2 2 2 2 2 2 2 9_Tabla M" xfId="36661" xr:uid="{00000000-0005-0000-0000-000003270000}"/>
    <cellStyle name="Normal 2 2 2 2 2 2 2 2 2 2 2 2 2 2 2 2 2 2 2 2 2 2 2 2 2 2 2 2 2 2 2 2 2 2 2 2 2 2 2 2 2 2 2 2 2 2 2 2 2 2 2 2 2 2 2 2 2 2 2 2_Tabla M" xfId="36594" xr:uid="{00000000-0005-0000-0000-000004270000}"/>
    <cellStyle name="Normal 2 2 2 2 2 2 2 2 2 2 2 2 2 2 2 2 2 2 2 2 2 2 2 2 2 2 2 2 2 2 2 2 2 2 2 2 2 2 2 2 2 2 2 2 2 2 2 2 2 2 2 2 2 2 2 2 2 2 2 20" xfId="13274" xr:uid="{00000000-0005-0000-0000-000005270000}"/>
    <cellStyle name="Normal 2 2 2 2 2 2 2 2 2 2 2 2 2 2 2 2 2 2 2 2 2 2 2 2 2 2 2 2 2 2 2 2 2 2 2 2 2 2 2 2 2 2 2 2 2 2 2 2 2 2 2 2 2 2 2 2 2 2 2 21" xfId="16376" xr:uid="{00000000-0005-0000-0000-000006270000}"/>
    <cellStyle name="Normal 2 2 2 2 2 2 2 2 2 2 2 2 2 2 2 2 2 2 2 2 2 2 2 2 2 2 2 2 2 2 2 2 2 2 2 2 2 2 2 2 2 2 2 2 2 2 2 2 2 2 2 2 2 2 2 2 2 2 2 22" xfId="32564" xr:uid="{00000000-0005-0000-0000-000007270000}"/>
    <cellStyle name="Normal 2 2 2 2 2 2 2 2 2 2 2 2 2 2 2 2 2 2 2 2 2 2 2 2 2 2 2 2 2 2 2 2 2 2 2 2 2 2 2 2 2 2 2 2 2 2 2 2 2 2 2 2 2 2 2 2 2 2 2 23" xfId="33968" xr:uid="{00000000-0005-0000-0000-000008270000}"/>
    <cellStyle name="Normal 2 2 2 2 2 2 2 2 2 2 2 2 2 2 2 2 2 2 2 2 2 2 2 2 2 2 2 2 2 2 2 2 2 2 2 2 2 2 2 2 2 2 2 2 2 2 2 2 2 2 2 2 2 2 2 2 2 2 2 24" xfId="35361" xr:uid="{00000000-0005-0000-0000-000009270000}"/>
    <cellStyle name="Normal 2 2 2 2 2 2 2 2 2 2 2 2 2 2 2 2 2 2 2 2 2 2 2 2 2 2 2 2 2 2 2 2 2 2 2 2 2 2 2 2 2 2 2 2 2 2 2 2 2 2 2 2 2 2 2 2 2 2 2 3" xfId="3991" xr:uid="{00000000-0005-0000-0000-00000A270000}"/>
    <cellStyle name="Normal 2 2 2 2 2 2 2 2 2 2 2 2 2 2 2 2 2 2 2 2 2 2 2 2 2 2 2 2 2 2 2 2 2 2 2 2 2 2 2 2 2 2 2 2 2 2 2 2 2 2 2 2 2 2 2 2 2 2 2 4" xfId="3992" xr:uid="{00000000-0005-0000-0000-00000B270000}"/>
    <cellStyle name="Normal 2 2 2 2 2 2 2 2 2 2 2 2 2 2 2 2 2 2 2 2 2 2 2 2 2 2 2 2 2 2 2 2 2 2 2 2 2 2 2 2 2 2 2 2 2 2 2 2 2 2 2 2 2 2 2 2 2 2 2 5" xfId="3993" xr:uid="{00000000-0005-0000-0000-00000C270000}"/>
    <cellStyle name="Normal 2 2 2 2 2 2 2 2 2 2 2 2 2 2 2 2 2 2 2 2 2 2 2 2 2 2 2 2 2 2 2 2 2 2 2 2 2 2 2 2 2 2 2 2 2 2 2 2 2 2 2 2 2 2 2 2 2 2 2 6" xfId="3994" xr:uid="{00000000-0005-0000-0000-00000D270000}"/>
    <cellStyle name="Normal 2 2 2 2 2 2 2 2 2 2 2 2 2 2 2 2 2 2 2 2 2 2 2 2 2 2 2 2 2 2 2 2 2 2 2 2 2 2 2 2 2 2 2 2 2 2 2 2 2 2 2 2 2 2 2 2 2 2 2 7" xfId="3995" xr:uid="{00000000-0005-0000-0000-00000E270000}"/>
    <cellStyle name="Normal 2 2 2 2 2 2 2 2 2 2 2 2 2 2 2 2 2 2 2 2 2 2 2 2 2 2 2 2 2 2 2 2 2 2 2 2 2 2 2 2 2 2 2 2 2 2 2 2 2 2 2 2 2 2 2 2 2 2 2 8" xfId="3996" xr:uid="{00000000-0005-0000-0000-00000F270000}"/>
    <cellStyle name="Normal 2 2 2 2 2 2 2 2 2 2 2 2 2 2 2 2 2 2 2 2 2 2 2 2 2 2 2 2 2 2 2 2 2 2 2 2 2 2 2 2 2 2 2 2 2 2 2 2 2 2 2 2 2 2 2 2 2 2 2 9" xfId="3997" xr:uid="{00000000-0005-0000-0000-000010270000}"/>
    <cellStyle name="Normal 2 2 2 2 2 2 2 2 2 2 2 2 2 2 2 2 2 2 2 2 2 2 2 2 2 2 2 2 2 2 2 2 2 2 2 2 2 2 2 2 2 2 2 2 2 2 2 2 2 2 2 2 2 2 2 2 2 2 2_Tabla M" xfId="36593" xr:uid="{00000000-0005-0000-0000-000011270000}"/>
    <cellStyle name="Normal 2 2 2 2 2 2 2 2 2 2 2 2 2 2 2 2 2 2 2 2 2 2 2 2 2 2 2 2 2 2 2 2 2 2 2 2 2 2 2 2 2 2 2 2 2 2 2 2 2 2 2 2 2 2 2 2 2 2 20" xfId="7879" xr:uid="{00000000-0005-0000-0000-000012270000}"/>
    <cellStyle name="Normal 2 2 2 2 2 2 2 2 2 2 2 2 2 2 2 2 2 2 2 2 2 2 2 2 2 2 2 2 2 2 2 2 2 2 2 2 2 2 2 2 2 2 2 2 2 2 2 2 2 2 2 2 2 2 2 2 2 2 21" xfId="10213" xr:uid="{00000000-0005-0000-0000-000013270000}"/>
    <cellStyle name="Normal 2 2 2 2 2 2 2 2 2 2 2 2 2 2 2 2 2 2 2 2 2 2 2 2 2 2 2 2 2 2 2 2 2 2 2 2 2 2 2 2 2 2 2 2 2 2 2 2 2 2 2 2 2 2 2 2 2 2 22" xfId="13354" xr:uid="{00000000-0005-0000-0000-000014270000}"/>
    <cellStyle name="Normal 2 2 2 2 2 2 2 2 2 2 2 2 2 2 2 2 2 2 2 2 2 2 2 2 2 2 2 2 2 2 2 2 2 2 2 2 2 2 2 2 2 2 2 2 2 2 2 2 2 2 2 2 2 2 2 2 2 2 23" xfId="16449" xr:uid="{00000000-0005-0000-0000-000015270000}"/>
    <cellStyle name="Normal 2 2 2 2 2 2 2 2 2 2 2 2 2 2 2 2 2 2 2 2 2 2 2 2 2 2 2 2 2 2 2 2 2 2 2 2 2 2 2 2 2 2 2 2 2 2 2 2 2 2 2 2 2 2 2 2 2 2 24" xfId="31615" xr:uid="{00000000-0005-0000-0000-000016270000}"/>
    <cellStyle name="Normal 2 2 2 2 2 2 2 2 2 2 2 2 2 2 2 2 2 2 2 2 2 2 2 2 2 2 2 2 2 2 2 2 2 2 2 2 2 2 2 2 2 2 2 2 2 2 2 2 2 2 2 2 2 2 2 2 2 2 25" xfId="33212" xr:uid="{00000000-0005-0000-0000-000017270000}"/>
    <cellStyle name="Normal 2 2 2 2 2 2 2 2 2 2 2 2 2 2 2 2 2 2 2 2 2 2 2 2 2 2 2 2 2 2 2 2 2 2 2 2 2 2 2 2 2 2 2 2 2 2 2 2 2 2 2 2 2 2 2 2 2 2 26" xfId="25473" xr:uid="{00000000-0005-0000-0000-000018270000}"/>
    <cellStyle name="Normal 2 2 2 2 2 2 2 2 2 2 2 2 2 2 2 2 2 2 2 2 2 2 2 2 2 2 2 2 2 2 2 2 2 2 2 2 2 2 2 2 2 2 2 2 2 2 2 2 2 2 2 2 2 2 2 2 2 2 3" xfId="3998" xr:uid="{00000000-0005-0000-0000-000019270000}"/>
    <cellStyle name="Normal 2 2 2 2 2 2 2 2 2 2 2 2 2 2 2 2 2 2 2 2 2 2 2 2 2 2 2 2 2 2 2 2 2 2 2 2 2 2 2 2 2 2 2 2 2 2 2 2 2 2 2 2 2 2 2 2 2 2 3 10" xfId="30808" xr:uid="{00000000-0005-0000-0000-00001A270000}"/>
    <cellStyle name="Normal 2 2 2 2 2 2 2 2 2 2 2 2 2 2 2 2 2 2 2 2 2 2 2 2 2 2 2 2 2 2 2 2 2 2 2 2 2 2 2 2 2 2 2 2 2 2 2 2 2 2 2 2 2 2 2 2 2 2 3 2" xfId="8611" xr:uid="{00000000-0005-0000-0000-00001B270000}"/>
    <cellStyle name="Normal 2 2 2 2 2 2 2 2 2 2 2 2 2 2 2 2 2 2 2 2 2 2 2 2 2 2 2 2 2 2 2 2 2 2 2 2 2 2 2 2 2 2 2 2 2 2 2 2 2 2 2 2 2 2 2 2 2 2 3 3" xfId="8721" xr:uid="{00000000-0005-0000-0000-00001C270000}"/>
    <cellStyle name="Normal 2 2 2 2 2 2 2 2 2 2 2 2 2 2 2 2 2 2 2 2 2 2 2 2 2 2 2 2 2 2 2 2 2 2 2 2 2 2 2 2 2 2 2 2 2 2 2 2 2 2 2 2 2 2 2 2 2 2 3 4" xfId="8464" xr:uid="{00000000-0005-0000-0000-00001D270000}"/>
    <cellStyle name="Normal 2 2 2 2 2 2 2 2 2 2 2 2 2 2 2 2 2 2 2 2 2 2 2 2 2 2 2 2 2 2 2 2 2 2 2 2 2 2 2 2 2 2 2 2 2 2 2 2 2 2 2 2 2 2 2 2 2 2 3 5" xfId="9002" xr:uid="{00000000-0005-0000-0000-00001E270000}"/>
    <cellStyle name="Normal 2 2 2 2 2 2 2 2 2 2 2 2 2 2 2 2 2 2 2 2 2 2 2 2 2 2 2 2 2 2 2 2 2 2 2 2 2 2 2 2 2 2 2 2 2 2 2 2 2 2 2 2 2 2 2 2 2 2 3 6" xfId="12141" xr:uid="{00000000-0005-0000-0000-00001F270000}"/>
    <cellStyle name="Normal 2 2 2 2 2 2 2 2 2 2 2 2 2 2 2 2 2 2 2 2 2 2 2 2 2 2 2 2 2 2 2 2 2 2 2 2 2 2 2 2 2 2 2 2 2 2 2 2 2 2 2 2 2 2 2 2 2 2 3 7" xfId="15282" xr:uid="{00000000-0005-0000-0000-000020270000}"/>
    <cellStyle name="Normal 2 2 2 2 2 2 2 2 2 2 2 2 2 2 2 2 2 2 2 2 2 2 2 2 2 2 2 2 2 2 2 2 2 2 2 2 2 2 2 2 2 2 2 2 2 2 2 2 2 2 2 2 2 2 2 2 2 2 3 8" xfId="30486" xr:uid="{00000000-0005-0000-0000-000021270000}"/>
    <cellStyle name="Normal 2 2 2 2 2 2 2 2 2 2 2 2 2 2 2 2 2 2 2 2 2 2 2 2 2 2 2 2 2 2 2 2 2 2 2 2 2 2 2 2 2 2 2 2 2 2 2 2 2 2 2 2 2 2 2 2 2 2 3 9" xfId="22179" xr:uid="{00000000-0005-0000-0000-000022270000}"/>
    <cellStyle name="Normal 2 2 2 2 2 2 2 2 2 2 2 2 2 2 2 2 2 2 2 2 2 2 2 2 2 2 2 2 2 2 2 2 2 2 2 2 2 2 2 2 2 2 2 2 2 2 2 2 2 2 2 2 2 2 2 2 2 2 3_Tabla M" xfId="36662" xr:uid="{00000000-0005-0000-0000-000023270000}"/>
    <cellStyle name="Normal 2 2 2 2 2 2 2 2 2 2 2 2 2 2 2 2 2 2 2 2 2 2 2 2 2 2 2 2 2 2 2 2 2 2 2 2 2 2 2 2 2 2 2 2 2 2 2 2 2 2 2 2 2 2 2 2 2 2 4" xfId="3999" xr:uid="{00000000-0005-0000-0000-000024270000}"/>
    <cellStyle name="Normal 2 2 2 2 2 2 2 2 2 2 2 2 2 2 2 2 2 2 2 2 2 2 2 2 2 2 2 2 2 2 2 2 2 2 2 2 2 2 2 2 2 2 2 2 2 2 2 2 2 2 2 2 2 2 2 2 2 2 4 10" xfId="31080" xr:uid="{00000000-0005-0000-0000-000025270000}"/>
    <cellStyle name="Normal 2 2 2 2 2 2 2 2 2 2 2 2 2 2 2 2 2 2 2 2 2 2 2 2 2 2 2 2 2 2 2 2 2 2 2 2 2 2 2 2 2 2 2 2 2 2 2 2 2 2 2 2 2 2 2 2 2 2 4 2" xfId="8612" xr:uid="{00000000-0005-0000-0000-000026270000}"/>
    <cellStyle name="Normal 2 2 2 2 2 2 2 2 2 2 2 2 2 2 2 2 2 2 2 2 2 2 2 2 2 2 2 2 2 2 2 2 2 2 2 2 2 2 2 2 2 2 2 2 2 2 2 2 2 2 2 2 2 2 2 2 2 2 4 3" xfId="8720" xr:uid="{00000000-0005-0000-0000-000027270000}"/>
    <cellStyle name="Normal 2 2 2 2 2 2 2 2 2 2 2 2 2 2 2 2 2 2 2 2 2 2 2 2 2 2 2 2 2 2 2 2 2 2 2 2 2 2 2 2 2 2 2 2 2 2 2 2 2 2 2 2 2 2 2 2 2 2 4 4" xfId="8465" xr:uid="{00000000-0005-0000-0000-000028270000}"/>
    <cellStyle name="Normal 2 2 2 2 2 2 2 2 2 2 2 2 2 2 2 2 2 2 2 2 2 2 2 2 2 2 2 2 2 2 2 2 2 2 2 2 2 2 2 2 2 2 2 2 2 2 2 2 2 2 2 2 2 2 2 2 2 2 4 5" xfId="9001" xr:uid="{00000000-0005-0000-0000-000029270000}"/>
    <cellStyle name="Normal 2 2 2 2 2 2 2 2 2 2 2 2 2 2 2 2 2 2 2 2 2 2 2 2 2 2 2 2 2 2 2 2 2 2 2 2 2 2 2 2 2 2 2 2 2 2 2 2 2 2 2 2 2 2 2 2 2 2 4 6" xfId="12140" xr:uid="{00000000-0005-0000-0000-00002A270000}"/>
    <cellStyle name="Normal 2 2 2 2 2 2 2 2 2 2 2 2 2 2 2 2 2 2 2 2 2 2 2 2 2 2 2 2 2 2 2 2 2 2 2 2 2 2 2 2 2 2 2 2 2 2 2 2 2 2 2 2 2 2 2 2 2 2 4 7" xfId="15281" xr:uid="{00000000-0005-0000-0000-00002B270000}"/>
    <cellStyle name="Normal 2 2 2 2 2 2 2 2 2 2 2 2 2 2 2 2 2 2 2 2 2 2 2 2 2 2 2 2 2 2 2 2 2 2 2 2 2 2 2 2 2 2 2 2 2 2 2 2 2 2 2 2 2 2 2 2 2 2 4 8" xfId="29317" xr:uid="{00000000-0005-0000-0000-00002C270000}"/>
    <cellStyle name="Normal 2 2 2 2 2 2 2 2 2 2 2 2 2 2 2 2 2 2 2 2 2 2 2 2 2 2 2 2 2 2 2 2 2 2 2 2 2 2 2 2 2 2 2 2 2 2 2 2 2 2 2 2 2 2 2 2 2 2 4 9" xfId="29493" xr:uid="{00000000-0005-0000-0000-00002D270000}"/>
    <cellStyle name="Normal 2 2 2 2 2 2 2 2 2 2 2 2 2 2 2 2 2 2 2 2 2 2 2 2 2 2 2 2 2 2 2 2 2 2 2 2 2 2 2 2 2 2 2 2 2 2 2 2 2 2 2 2 2 2 2 2 2 2 4_Tabla M" xfId="36663" xr:uid="{00000000-0005-0000-0000-00002E270000}"/>
    <cellStyle name="Normal 2 2 2 2 2 2 2 2 2 2 2 2 2 2 2 2 2 2 2 2 2 2 2 2 2 2 2 2 2 2 2 2 2 2 2 2 2 2 2 2 2 2 2 2 2 2 2 2 2 2 2 2 2 2 2 2 2 2 5" xfId="4000" xr:uid="{00000000-0005-0000-0000-00002F270000}"/>
    <cellStyle name="Normal 2 2 2 2 2 2 2 2 2 2 2 2 2 2 2 2 2 2 2 2 2 2 2 2 2 2 2 2 2 2 2 2 2 2 2 2 2 2 2 2 2 2 2 2 2 2 2 2 2 2 2 2 2 2 2 2 2 2 5 10" xfId="33420" xr:uid="{00000000-0005-0000-0000-000030270000}"/>
    <cellStyle name="Normal 2 2 2 2 2 2 2 2 2 2 2 2 2 2 2 2 2 2 2 2 2 2 2 2 2 2 2 2 2 2 2 2 2 2 2 2 2 2 2 2 2 2 2 2 2 2 2 2 2 2 2 2 2 2 2 2 2 2 5 2" xfId="8613" xr:uid="{00000000-0005-0000-0000-000031270000}"/>
    <cellStyle name="Normal 2 2 2 2 2 2 2 2 2 2 2 2 2 2 2 2 2 2 2 2 2 2 2 2 2 2 2 2 2 2 2 2 2 2 2 2 2 2 2 2 2 2 2 2 2 2 2 2 2 2 2 2 2 2 2 2 2 2 5 3" xfId="8704" xr:uid="{00000000-0005-0000-0000-000032270000}"/>
    <cellStyle name="Normal 2 2 2 2 2 2 2 2 2 2 2 2 2 2 2 2 2 2 2 2 2 2 2 2 2 2 2 2 2 2 2 2 2 2 2 2 2 2 2 2 2 2 2 2 2 2 2 2 2 2 2 2 2 2 2 2 2 2 5 4" xfId="8503" xr:uid="{00000000-0005-0000-0000-000033270000}"/>
    <cellStyle name="Normal 2 2 2 2 2 2 2 2 2 2 2 2 2 2 2 2 2 2 2 2 2 2 2 2 2 2 2 2 2 2 2 2 2 2 2 2 2 2 2 2 2 2 2 2 2 2 2 2 2 2 2 2 2 2 2 2 2 2 5 5" xfId="8935" xr:uid="{00000000-0005-0000-0000-000034270000}"/>
    <cellStyle name="Normal 2 2 2 2 2 2 2 2 2 2 2 2 2 2 2 2 2 2 2 2 2 2 2 2 2 2 2 2 2 2 2 2 2 2 2 2 2 2 2 2 2 2 2 2 2 2 2 2 2 2 2 2 2 2 2 2 2 2 5 6" xfId="7990" xr:uid="{00000000-0005-0000-0000-000035270000}"/>
    <cellStyle name="Normal 2 2 2 2 2 2 2 2 2 2 2 2 2 2 2 2 2 2 2 2 2 2 2 2 2 2 2 2 2 2 2 2 2 2 2 2 2 2 2 2 2 2 2 2 2 2 2 2 2 2 2 2 2 2 2 2 2 2 5 7" xfId="9986" xr:uid="{00000000-0005-0000-0000-000036270000}"/>
    <cellStyle name="Normal 2 2 2 2 2 2 2 2 2 2 2 2 2 2 2 2 2 2 2 2 2 2 2 2 2 2 2 2 2 2 2 2 2 2 2 2 2 2 2 2 2 2 2 2 2 2 2 2 2 2 2 2 2 2 2 2 2 2 5 8" xfId="28187" xr:uid="{00000000-0005-0000-0000-000037270000}"/>
    <cellStyle name="Normal 2 2 2 2 2 2 2 2 2 2 2 2 2 2 2 2 2 2 2 2 2 2 2 2 2 2 2 2 2 2 2 2 2 2 2 2 2 2 2 2 2 2 2 2 2 2 2 2 2 2 2 2 2 2 2 2 2 2 5 9" xfId="25061" xr:uid="{00000000-0005-0000-0000-000038270000}"/>
    <cellStyle name="Normal 2 2 2 2 2 2 2 2 2 2 2 2 2 2 2 2 2 2 2 2 2 2 2 2 2 2 2 2 2 2 2 2 2 2 2 2 2 2 2 2 2 2 2 2 2 2 2 2 2 2 2 2 2 2 2 2 2 2 5_Tabla M" xfId="36664" xr:uid="{00000000-0005-0000-0000-000039270000}"/>
    <cellStyle name="Normal 2 2 2 2 2 2 2 2 2 2 2 2 2 2 2 2 2 2 2 2 2 2 2 2 2 2 2 2 2 2 2 2 2 2 2 2 2 2 2 2 2 2 2 2 2 2 2 2 2 2 2 2 2 2 2 2 2 2 6" xfId="4001" xr:uid="{00000000-0005-0000-0000-00003A270000}"/>
    <cellStyle name="Normal 2 2 2 2 2 2 2 2 2 2 2 2 2 2 2 2 2 2 2 2 2 2 2 2 2 2 2 2 2 2 2 2 2 2 2 2 2 2 2 2 2 2 2 2 2 2 2 2 2 2 2 2 2 2 2 2 2 2 6 10" xfId="35839" xr:uid="{00000000-0005-0000-0000-00003B270000}"/>
    <cellStyle name="Normal 2 2 2 2 2 2 2 2 2 2 2 2 2 2 2 2 2 2 2 2 2 2 2 2 2 2 2 2 2 2 2 2 2 2 2 2 2 2 2 2 2 2 2 2 2 2 2 2 2 2 2 2 2 2 2 2 2 2 6 2" xfId="8614" xr:uid="{00000000-0005-0000-0000-00003C270000}"/>
    <cellStyle name="Normal 2 2 2 2 2 2 2 2 2 2 2 2 2 2 2 2 2 2 2 2 2 2 2 2 2 2 2 2 2 2 2 2 2 2 2 2 2 2 2 2 2 2 2 2 2 2 2 2 2 2 2 2 2 2 2 2 2 2 6 3" xfId="8703" xr:uid="{00000000-0005-0000-0000-00003D270000}"/>
    <cellStyle name="Normal 2 2 2 2 2 2 2 2 2 2 2 2 2 2 2 2 2 2 2 2 2 2 2 2 2 2 2 2 2 2 2 2 2 2 2 2 2 2 2 2 2 2 2 2 2 2 2 2 2 2 2 2 2 2 2 2 2 2 6 4" xfId="8504" xr:uid="{00000000-0005-0000-0000-00003E270000}"/>
    <cellStyle name="Normal 2 2 2 2 2 2 2 2 2 2 2 2 2 2 2 2 2 2 2 2 2 2 2 2 2 2 2 2 2 2 2 2 2 2 2 2 2 2 2 2 2 2 2 2 2 2 2 2 2 2 2 2 2 2 2 2 2 2 6 5" xfId="8934" xr:uid="{00000000-0005-0000-0000-00003F270000}"/>
    <cellStyle name="Normal 2 2 2 2 2 2 2 2 2 2 2 2 2 2 2 2 2 2 2 2 2 2 2 2 2 2 2 2 2 2 2 2 2 2 2 2 2 2 2 2 2 2 2 2 2 2 2 2 2 2 2 2 2 2 2 2 2 2 6 6" xfId="8003" xr:uid="{00000000-0005-0000-0000-000040270000}"/>
    <cellStyle name="Normal 2 2 2 2 2 2 2 2 2 2 2 2 2 2 2 2 2 2 2 2 2 2 2 2 2 2 2 2 2 2 2 2 2 2 2 2 2 2 2 2 2 2 2 2 2 2 2 2 2 2 2 2 2 2 2 2 2 2 6 7" xfId="9973" xr:uid="{00000000-0005-0000-0000-000041270000}"/>
    <cellStyle name="Normal 2 2 2 2 2 2 2 2 2 2 2 2 2 2 2 2 2 2 2 2 2 2 2 2 2 2 2 2 2 2 2 2 2 2 2 2 2 2 2 2 2 2 2 2 2 2 2 2 2 2 2 2 2 2 2 2 2 2 6 8" xfId="32550" xr:uid="{00000000-0005-0000-0000-000042270000}"/>
    <cellStyle name="Normal 2 2 2 2 2 2 2 2 2 2 2 2 2 2 2 2 2 2 2 2 2 2 2 2 2 2 2 2 2 2 2 2 2 2 2 2 2 2 2 2 2 2 2 2 2 2 2 2 2 2 2 2 2 2 2 2 2 2 6 9" xfId="33954" xr:uid="{00000000-0005-0000-0000-000043270000}"/>
    <cellStyle name="Normal 2 2 2 2 2 2 2 2 2 2 2 2 2 2 2 2 2 2 2 2 2 2 2 2 2 2 2 2 2 2 2 2 2 2 2 2 2 2 2 2 2 2 2 2 2 2 2 2 2 2 2 2 2 2 2 2 2 2 6_Tabla M" xfId="36665" xr:uid="{00000000-0005-0000-0000-000044270000}"/>
    <cellStyle name="Normal 2 2 2 2 2 2 2 2 2 2 2 2 2 2 2 2 2 2 2 2 2 2 2 2 2 2 2 2 2 2 2 2 2 2 2 2 2 2 2 2 2 2 2 2 2 2 2 2 2 2 2 2 2 2 2 2 2 2 7" xfId="4002" xr:uid="{00000000-0005-0000-0000-000045270000}"/>
    <cellStyle name="Normal 2 2 2 2 2 2 2 2 2 2 2 2 2 2 2 2 2 2 2 2 2 2 2 2 2 2 2 2 2 2 2 2 2 2 2 2 2 2 2 2 2 2 2 2 2 2 2 2 2 2 2 2 2 2 2 2 2 2 7 10" xfId="35351" xr:uid="{00000000-0005-0000-0000-000046270000}"/>
    <cellStyle name="Normal 2 2 2 2 2 2 2 2 2 2 2 2 2 2 2 2 2 2 2 2 2 2 2 2 2 2 2 2 2 2 2 2 2 2 2 2 2 2 2 2 2 2 2 2 2 2 2 2 2 2 2 2 2 2 2 2 2 2 7 2" xfId="8615" xr:uid="{00000000-0005-0000-0000-000047270000}"/>
    <cellStyle name="Normal 2 2 2 2 2 2 2 2 2 2 2 2 2 2 2 2 2 2 2 2 2 2 2 2 2 2 2 2 2 2 2 2 2 2 2 2 2 2 2 2 2 2 2 2 2 2 2 2 2 2 2 2 2 2 2 2 2 2 7 3" xfId="8702" xr:uid="{00000000-0005-0000-0000-000048270000}"/>
    <cellStyle name="Normal 2 2 2 2 2 2 2 2 2 2 2 2 2 2 2 2 2 2 2 2 2 2 2 2 2 2 2 2 2 2 2 2 2 2 2 2 2 2 2 2 2 2 2 2 2 2 2 2 2 2 2 2 2 2 2 2 2 2 7 4" xfId="8513" xr:uid="{00000000-0005-0000-0000-000049270000}"/>
    <cellStyle name="Normal 2 2 2 2 2 2 2 2 2 2 2 2 2 2 2 2 2 2 2 2 2 2 2 2 2 2 2 2 2 2 2 2 2 2 2 2 2 2 2 2 2 2 2 2 2 2 2 2 2 2 2 2 2 2 2 2 2 2 7 5" xfId="8925" xr:uid="{00000000-0005-0000-0000-00004A270000}"/>
    <cellStyle name="Normal 2 2 2 2 2 2 2 2 2 2 2 2 2 2 2 2 2 2 2 2 2 2 2 2 2 2 2 2 2 2 2 2 2 2 2 2 2 2 2 2 2 2 2 2 2 2 2 2 2 2 2 2 2 2 2 2 2 2 7 6" xfId="8012" xr:uid="{00000000-0005-0000-0000-00004B270000}"/>
    <cellStyle name="Normal 2 2 2 2 2 2 2 2 2 2 2 2 2 2 2 2 2 2 2 2 2 2 2 2 2 2 2 2 2 2 2 2 2 2 2 2 2 2 2 2 2 2 2 2 2 2 2 2 2 2 2 2 2 2 2 2 2 2 7 7" xfId="9909" xr:uid="{00000000-0005-0000-0000-00004C270000}"/>
    <cellStyle name="Normal 2 2 2 2 2 2 2 2 2 2 2 2 2 2 2 2 2 2 2 2 2 2 2 2 2 2 2 2 2 2 2 2 2 2 2 2 2 2 2 2 2 2 2 2 2 2 2 2 2 2 2 2 2 2 2 2 2 2 7 8" xfId="31598" xr:uid="{00000000-0005-0000-0000-00004D270000}"/>
    <cellStyle name="Normal 2 2 2 2 2 2 2 2 2 2 2 2 2 2 2 2 2 2 2 2 2 2 2 2 2 2 2 2 2 2 2 2 2 2 2 2 2 2 2 2 2 2 2 2 2 2 2 2 2 2 2 2 2 2 2 2 2 2 7 9" xfId="33195" xr:uid="{00000000-0005-0000-0000-00004E270000}"/>
    <cellStyle name="Normal 2 2 2 2 2 2 2 2 2 2 2 2 2 2 2 2 2 2 2 2 2 2 2 2 2 2 2 2 2 2 2 2 2 2 2 2 2 2 2 2 2 2 2 2 2 2 2 2 2 2 2 2 2 2 2 2 2 2 7_Tabla M" xfId="36666" xr:uid="{00000000-0005-0000-0000-00004F270000}"/>
    <cellStyle name="Normal 2 2 2 2 2 2 2 2 2 2 2 2 2 2 2 2 2 2 2 2 2 2 2 2 2 2 2 2 2 2 2 2 2 2 2 2 2 2 2 2 2 2 2 2 2 2 2 2 2 2 2 2 2 2 2 2 2 2 8" xfId="4003" xr:uid="{00000000-0005-0000-0000-000050270000}"/>
    <cellStyle name="Normal 2 2 2 2 2 2 2 2 2 2 2 2 2 2 2 2 2 2 2 2 2 2 2 2 2 2 2 2 2 2 2 2 2 2 2 2 2 2 2 2 2 2 2 2 2 2 2 2 2 2 2 2 2 2 2 2 2 2 8 10" xfId="34896" xr:uid="{00000000-0005-0000-0000-000051270000}"/>
    <cellStyle name="Normal 2 2 2 2 2 2 2 2 2 2 2 2 2 2 2 2 2 2 2 2 2 2 2 2 2 2 2 2 2 2 2 2 2 2 2 2 2 2 2 2 2 2 2 2 2 2 2 2 2 2 2 2 2 2 2 2 2 2 8 2" xfId="8616" xr:uid="{00000000-0005-0000-0000-000052270000}"/>
    <cellStyle name="Normal 2 2 2 2 2 2 2 2 2 2 2 2 2 2 2 2 2 2 2 2 2 2 2 2 2 2 2 2 2 2 2 2 2 2 2 2 2 2 2 2 2 2 2 2 2 2 2 2 2 2 2 2 2 2 2 2 2 2 8 3" xfId="8701" xr:uid="{00000000-0005-0000-0000-000053270000}"/>
    <cellStyle name="Normal 2 2 2 2 2 2 2 2 2 2 2 2 2 2 2 2 2 2 2 2 2 2 2 2 2 2 2 2 2 2 2 2 2 2 2 2 2 2 2 2 2 2 2 2 2 2 2 2 2 2 2 2 2 2 2 2 2 2 8 4" xfId="8514" xr:uid="{00000000-0005-0000-0000-000054270000}"/>
    <cellStyle name="Normal 2 2 2 2 2 2 2 2 2 2 2 2 2 2 2 2 2 2 2 2 2 2 2 2 2 2 2 2 2 2 2 2 2 2 2 2 2 2 2 2 2 2 2 2 2 2 2 2 2 2 2 2 2 2 2 2 2 2 8 5" xfId="8924" xr:uid="{00000000-0005-0000-0000-000055270000}"/>
    <cellStyle name="Normal 2 2 2 2 2 2 2 2 2 2 2 2 2 2 2 2 2 2 2 2 2 2 2 2 2 2 2 2 2 2 2 2 2 2 2 2 2 2 2 2 2 2 2 2 2 2 2 2 2 2 2 2 2 2 2 2 2 2 8 6" xfId="8025" xr:uid="{00000000-0005-0000-0000-000056270000}"/>
    <cellStyle name="Normal 2 2 2 2 2 2 2 2 2 2 2 2 2 2 2 2 2 2 2 2 2 2 2 2 2 2 2 2 2 2 2 2 2 2 2 2 2 2 2 2 2 2 2 2 2 2 2 2 2 2 2 2 2 2 2 2 2 2 8 7" xfId="9896" xr:uid="{00000000-0005-0000-0000-000057270000}"/>
    <cellStyle name="Normal 2 2 2 2 2 2 2 2 2 2 2 2 2 2 2 2 2 2 2 2 2 2 2 2 2 2 2 2 2 2 2 2 2 2 2 2 2 2 2 2 2 2 2 2 2 2 2 2 2 2 2 2 2 2 2 2 2 2 8 8" xfId="30485" xr:uid="{00000000-0005-0000-0000-000058270000}"/>
    <cellStyle name="Normal 2 2 2 2 2 2 2 2 2 2 2 2 2 2 2 2 2 2 2 2 2 2 2 2 2 2 2 2 2 2 2 2 2 2 2 2 2 2 2 2 2 2 2 2 2 2 2 2 2 2 2 2 2 2 2 2 2 2 8 9" xfId="22178" xr:uid="{00000000-0005-0000-0000-000059270000}"/>
    <cellStyle name="Normal 2 2 2 2 2 2 2 2 2 2 2 2 2 2 2 2 2 2 2 2 2 2 2 2 2 2 2 2 2 2 2 2 2 2 2 2 2 2 2 2 2 2 2 2 2 2 2 2 2 2 2 2 2 2 2 2 2 2 8_Tabla M" xfId="36667" xr:uid="{00000000-0005-0000-0000-00005A270000}"/>
    <cellStyle name="Normal 2 2 2 2 2 2 2 2 2 2 2 2 2 2 2 2 2 2 2 2 2 2 2 2 2 2 2 2 2 2 2 2 2 2 2 2 2 2 2 2 2 2 2 2 2 2 2 2 2 2 2 2 2 2 2 2 2 2 9" xfId="4004" xr:uid="{00000000-0005-0000-0000-00005B270000}"/>
    <cellStyle name="Normal 2 2 2 2 2 2 2 2 2 2 2 2 2 2 2 2 2 2 2 2 2 2 2 2 2 2 2 2 2 2 2 2 2 2 2 2 2 2 2 2 2 2 2 2 2 2 2 2 2 2 2 2 2 2 2 2 2 2 9 10" xfId="34442" xr:uid="{00000000-0005-0000-0000-00005C270000}"/>
    <cellStyle name="Normal 2 2 2 2 2 2 2 2 2 2 2 2 2 2 2 2 2 2 2 2 2 2 2 2 2 2 2 2 2 2 2 2 2 2 2 2 2 2 2 2 2 2 2 2 2 2 2 2 2 2 2 2 2 2 2 2 2 2 9 2" xfId="8617" xr:uid="{00000000-0005-0000-0000-00005D270000}"/>
    <cellStyle name="Normal 2 2 2 2 2 2 2 2 2 2 2 2 2 2 2 2 2 2 2 2 2 2 2 2 2 2 2 2 2 2 2 2 2 2 2 2 2 2 2 2 2 2 2 2 2 2 2 2 2 2 2 2 2 2 2 2 2 2 9 3" xfId="8700" xr:uid="{00000000-0005-0000-0000-00005E270000}"/>
    <cellStyle name="Normal 2 2 2 2 2 2 2 2 2 2 2 2 2 2 2 2 2 2 2 2 2 2 2 2 2 2 2 2 2 2 2 2 2 2 2 2 2 2 2 2 2 2 2 2 2 2 2 2 2 2 2 2 2 2 2 2 2 2 9 4" xfId="8515" xr:uid="{00000000-0005-0000-0000-00005F270000}"/>
    <cellStyle name="Normal 2 2 2 2 2 2 2 2 2 2 2 2 2 2 2 2 2 2 2 2 2 2 2 2 2 2 2 2 2 2 2 2 2 2 2 2 2 2 2 2 2 2 2 2 2 2 2 2 2 2 2 2 2 2 2 2 2 2 9 5" xfId="8923" xr:uid="{00000000-0005-0000-0000-000060270000}"/>
    <cellStyle name="Normal 2 2 2 2 2 2 2 2 2 2 2 2 2 2 2 2 2 2 2 2 2 2 2 2 2 2 2 2 2 2 2 2 2 2 2 2 2 2 2 2 2 2 2 2 2 2 2 2 2 2 2 2 2 2 2 2 2 2 9 6" xfId="8026" xr:uid="{00000000-0005-0000-0000-000061270000}"/>
    <cellStyle name="Normal 2 2 2 2 2 2 2 2 2 2 2 2 2 2 2 2 2 2 2 2 2 2 2 2 2 2 2 2 2 2 2 2 2 2 2 2 2 2 2 2 2 2 2 2 2 2 2 2 2 2 2 2 2 2 2 2 2 2 9 7" xfId="9895" xr:uid="{00000000-0005-0000-0000-000062270000}"/>
    <cellStyle name="Normal 2 2 2 2 2 2 2 2 2 2 2 2 2 2 2 2 2 2 2 2 2 2 2 2 2 2 2 2 2 2 2 2 2 2 2 2 2 2 2 2 2 2 2 2 2 2 2 2 2 2 2 2 2 2 2 2 2 2 9 8" xfId="29316" xr:uid="{00000000-0005-0000-0000-000063270000}"/>
    <cellStyle name="Normal 2 2 2 2 2 2 2 2 2 2 2 2 2 2 2 2 2 2 2 2 2 2 2 2 2 2 2 2 2 2 2 2 2 2 2 2 2 2 2 2 2 2 2 2 2 2 2 2 2 2 2 2 2 2 2 2 2 2 9 9" xfId="30657" xr:uid="{00000000-0005-0000-0000-000064270000}"/>
    <cellStyle name="Normal 2 2 2 2 2 2 2 2 2 2 2 2 2 2 2 2 2 2 2 2 2 2 2 2 2 2 2 2 2 2 2 2 2 2 2 2 2 2 2 2 2 2 2 2 2 2 2 2 2 2 2 2 2 2 2 2 2 2 9_Tabla M" xfId="36668" xr:uid="{00000000-0005-0000-0000-000065270000}"/>
    <cellStyle name="Normal 2 2 2 2 2 2 2 2 2 2 2 2 2 2 2 2 2 2 2 2 2 2 2 2 2 2 2 2 2 2 2 2 2 2 2 2 2 2 2 2 2 2 2 2 2 2 2 2 2 2 2 2 2 2 2 2 2 2_Tabla M" xfId="36584" xr:uid="{00000000-0005-0000-0000-000066270000}"/>
    <cellStyle name="Normal 2 2 2 2 2 2 2 2 2 2 2 2 2 2 2 2 2 2 2 2 2 2 2 2 2 2 2 2 2 2 2 2 2 2 2 2 2 2 2 2 2 2 2 2 2 2 2 2 2 2 2 2 2 2 2 2 2 20" xfId="12136" xr:uid="{00000000-0005-0000-0000-000067270000}"/>
    <cellStyle name="Normal 2 2 2 2 2 2 2 2 2 2 2 2 2 2 2 2 2 2 2 2 2 2 2 2 2 2 2 2 2 2 2 2 2 2 2 2 2 2 2 2 2 2 2 2 2 2 2 2 2 2 2 2 2 2 2 2 2 21" xfId="15277" xr:uid="{00000000-0005-0000-0000-000068270000}"/>
    <cellStyle name="Normal 2 2 2 2 2 2 2 2 2 2 2 2 2 2 2 2 2 2 2 2 2 2 2 2 2 2 2 2 2 2 2 2 2 2 2 2 2 2 2 2 2 2 2 2 2 2 2 2 2 2 2 2 2 2 2 2 2 22" xfId="18372" xr:uid="{00000000-0005-0000-0000-000069270000}"/>
    <cellStyle name="Normal 2 2 2 2 2 2 2 2 2 2 2 2 2 2 2 2 2 2 2 2 2 2 2 2 2 2 2 2 2 2 2 2 2 2 2 2 2 2 2 2 2 2 2 2 2 2 2 2 2 2 2 2 2 2 2 2 2 23" xfId="21410" xr:uid="{00000000-0005-0000-0000-00006A270000}"/>
    <cellStyle name="Normal 2 2 2 2 2 2 2 2 2 2 2 2 2 2 2 2 2 2 2 2 2 2 2 2 2 2 2 2 2 2 2 2 2 2 2 2 2 2 2 2 2 2 2 2 2 2 2 2 2 2 2 2 2 2 2 2 2 24" xfId="32567" xr:uid="{00000000-0005-0000-0000-00006B270000}"/>
    <cellStyle name="Normal 2 2 2 2 2 2 2 2 2 2 2 2 2 2 2 2 2 2 2 2 2 2 2 2 2 2 2 2 2 2 2 2 2 2 2 2 2 2 2 2 2 2 2 2 2 2 2 2 2 2 2 2 2 2 2 2 2 25" xfId="33971" xr:uid="{00000000-0005-0000-0000-00006C270000}"/>
    <cellStyle name="Normal 2 2 2 2 2 2 2 2 2 2 2 2 2 2 2 2 2 2 2 2 2 2 2 2 2 2 2 2 2 2 2 2 2 2 2 2 2 2 2 2 2 2 2 2 2 2 2 2 2 2 2 2 2 2 2 2 2 26" xfId="34910" xr:uid="{00000000-0005-0000-0000-00006D270000}"/>
    <cellStyle name="Normal 2 2 2 2 2 2 2 2 2 2 2 2 2 2 2 2 2 2 2 2 2 2 2 2 2 2 2 2 2 2 2 2 2 2 2 2 2 2 2 2 2 2 2 2 2 2 2 2 2 2 2 2 2 2 2 2 2 3" xfId="4005" xr:uid="{00000000-0005-0000-0000-00006E270000}"/>
    <cellStyle name="Normal 2 2 2 2 2 2 2 2 2 2 2 2 2 2 2 2 2 2 2 2 2 2 2 2 2 2 2 2 2 2 2 2 2 2 2 2 2 2 2 2 2 2 2 2 2 2 2 2 2 2 2 2 2 2 2 2 2 4" xfId="4006" xr:uid="{00000000-0005-0000-0000-00006F270000}"/>
    <cellStyle name="Normal 2 2 2 2 2 2 2 2 2 2 2 2 2 2 2 2 2 2 2 2 2 2 2 2 2 2 2 2 2 2 2 2 2 2 2 2 2 2 2 2 2 2 2 2 2 2 2 2 2 2 2 2 2 2 2 2 2 5" xfId="4007" xr:uid="{00000000-0005-0000-0000-000070270000}"/>
    <cellStyle name="Normal 2 2 2 2 2 2 2 2 2 2 2 2 2 2 2 2 2 2 2 2 2 2 2 2 2 2 2 2 2 2 2 2 2 2 2 2 2 2 2 2 2 2 2 2 2 2 2 2 2 2 2 2 2 2 2 2 2 6" xfId="4008" xr:uid="{00000000-0005-0000-0000-000071270000}"/>
    <cellStyle name="Normal 2 2 2 2 2 2 2 2 2 2 2 2 2 2 2 2 2 2 2 2 2 2 2 2 2 2 2 2 2 2 2 2 2 2 2 2 2 2 2 2 2 2 2 2 2 2 2 2 2 2 2 2 2 2 2 2 2 7" xfId="4009" xr:uid="{00000000-0005-0000-0000-000072270000}"/>
    <cellStyle name="Normal 2 2 2 2 2 2 2 2 2 2 2 2 2 2 2 2 2 2 2 2 2 2 2 2 2 2 2 2 2 2 2 2 2 2 2 2 2 2 2 2 2 2 2 2 2 2 2 2 2 2 2 2 2 2 2 2 2 8" xfId="4010" xr:uid="{00000000-0005-0000-0000-000073270000}"/>
    <cellStyle name="Normal 2 2 2 2 2 2 2 2 2 2 2 2 2 2 2 2 2 2 2 2 2 2 2 2 2 2 2 2 2 2 2 2 2 2 2 2 2 2 2 2 2 2 2 2 2 2 2 2 2 2 2 2 2 2 2 2 2 9" xfId="4011" xr:uid="{00000000-0005-0000-0000-000074270000}"/>
    <cellStyle name="Normal 2 2 2 2 2 2 2 2 2 2 2 2 2 2 2 2 2 2 2 2 2 2 2 2 2 2 2 2 2 2 2 2 2 2 2 2 2 2 2 2 2 2 2 2 2 2 2 2 2 2 2 2 2 2 2 2 2_Tabla M" xfId="36583" xr:uid="{00000000-0005-0000-0000-000075270000}"/>
    <cellStyle name="Normal 2 2 2 2 2 2 2 2 2 2 2 2 2 2 2 2 2 2 2 2 2 2 2 2 2 2 2 2 2 2 2 2 2 2 2 2 2 2 2 2 2 2 2 2 2 2 2 2 2 2 2 2 2 2 2 2 20" xfId="8458" xr:uid="{00000000-0005-0000-0000-000076270000}"/>
    <cellStyle name="Normal 2 2 2 2 2 2 2 2 2 2 2 2 2 2 2 2 2 2 2 2 2 2 2 2 2 2 2 2 2 2 2 2 2 2 2 2 2 2 2 2 2 2 2 2 2 2 2 2 2 2 2 2 2 2 2 2 21" xfId="9038" xr:uid="{00000000-0005-0000-0000-000077270000}"/>
    <cellStyle name="Normal 2 2 2 2 2 2 2 2 2 2 2 2 2 2 2 2 2 2 2 2 2 2 2 2 2 2 2 2 2 2 2 2 2 2 2 2 2 2 2 2 2 2 2 2 2 2 2 2 2 2 2 2 2 2 2 2 22" xfId="12177" xr:uid="{00000000-0005-0000-0000-000078270000}"/>
    <cellStyle name="Normal 2 2 2 2 2 2 2 2 2 2 2 2 2 2 2 2 2 2 2 2 2 2 2 2 2 2 2 2 2 2 2 2 2 2 2 2 2 2 2 2 2 2 2 2 2 2 2 2 2 2 2 2 2 2 2 2 23" xfId="15313" xr:uid="{00000000-0005-0000-0000-000079270000}"/>
    <cellStyle name="Normal 2 2 2 2 2 2 2 2 2 2 2 2 2 2 2 2 2 2 2 2 2 2 2 2 2 2 2 2 2 2 2 2 2 2 2 2 2 2 2 2 2 2 2 2 2 2 2 2 2 2 2 2 2 2 2 2 24" xfId="18406" xr:uid="{00000000-0005-0000-0000-00007A270000}"/>
    <cellStyle name="Normal 2 2 2 2 2 2 2 2 2 2 2 2 2 2 2 2 2 2 2 2 2 2 2 2 2 2 2 2 2 2 2 2 2 2 2 2 2 2 2 2 2 2 2 2 2 2 2 2 2 2 2 2 2 2 2 2 25" xfId="21441" xr:uid="{00000000-0005-0000-0000-00007B270000}"/>
    <cellStyle name="Normal 2 2 2 2 2 2 2 2 2 2 2 2 2 2 2 2 2 2 2 2 2 2 2 2 2 2 2 2 2 2 2 2 2 2 2 2 2 2 2 2 2 2 2 2 2 2 2 2 2 2 2 2 2 2 2 2 26" xfId="28203" xr:uid="{00000000-0005-0000-0000-00007C270000}"/>
    <cellStyle name="Normal 2 2 2 2 2 2 2 2 2 2 2 2 2 2 2 2 2 2 2 2 2 2 2 2 2 2 2 2 2 2 2 2 2 2 2 2 2 2 2 2 2 2 2 2 2 2 2 2 2 2 2 2 2 2 2 2 27" xfId="30899" xr:uid="{00000000-0005-0000-0000-00007D270000}"/>
    <cellStyle name="Normal 2 2 2 2 2 2 2 2 2 2 2 2 2 2 2 2 2 2 2 2 2 2 2 2 2 2 2 2 2 2 2 2 2 2 2 2 2 2 2 2 2 2 2 2 2 2 2 2 2 2 2 2 2 2 2 2 28" xfId="27593" xr:uid="{00000000-0005-0000-0000-00007E270000}"/>
    <cellStyle name="Normal 2 2 2 2 2 2 2 2 2 2 2 2 2 2 2 2 2 2 2 2 2 2 2 2 2 2 2 2 2 2 2 2 2 2 2 2 2 2 2 2 2 2 2 2 2 2 2 2 2 2 2 2 2 2 2 2 3" xfId="4012" xr:uid="{00000000-0005-0000-0000-00007F270000}"/>
    <cellStyle name="Normal 2 2 2 2 2 2 2 2 2 2 2 2 2 2 2 2 2 2 2 2 2 2 2 2 2 2 2 2 2 2 2 2 2 2 2 2 2 2 2 2 2 2 2 2 2 2 2 2 2 2 2 2 2 2 2 2 3 10" xfId="28746" xr:uid="{00000000-0005-0000-0000-000080270000}"/>
    <cellStyle name="Normal 2 2 2 2 2 2 2 2 2 2 2 2 2 2 2 2 2 2 2 2 2 2 2 2 2 2 2 2 2 2 2 2 2 2 2 2 2 2 2 2 2 2 2 2 2 2 2 2 2 2 2 2 2 2 2 2 3 2" xfId="8625" xr:uid="{00000000-0005-0000-0000-000081270000}"/>
    <cellStyle name="Normal 2 2 2 2 2 2 2 2 2 2 2 2 2 2 2 2 2 2 2 2 2 2 2 2 2 2 2 2 2 2 2 2 2 2 2 2 2 2 2 2 2 2 2 2 2 2 2 2 2 2 2 2 2 2 2 2 3 3" xfId="8692" xr:uid="{00000000-0005-0000-0000-000082270000}"/>
    <cellStyle name="Normal 2 2 2 2 2 2 2 2 2 2 2 2 2 2 2 2 2 2 2 2 2 2 2 2 2 2 2 2 2 2 2 2 2 2 2 2 2 2 2 2 2 2 2 2 2 2 2 2 2 2 2 2 2 2 2 2 3 4" xfId="8550" xr:uid="{00000000-0005-0000-0000-000083270000}"/>
    <cellStyle name="Normal 2 2 2 2 2 2 2 2 2 2 2 2 2 2 2 2 2 2 2 2 2 2 2 2 2 2 2 2 2 2 2 2 2 2 2 2 2 2 2 2 2 2 2 2 2 2 2 2 2 2 2 2 2 2 2 2 3 5" xfId="8840" xr:uid="{00000000-0005-0000-0000-000084270000}"/>
    <cellStyle name="Normal 2 2 2 2 2 2 2 2 2 2 2 2 2 2 2 2 2 2 2 2 2 2 2 2 2 2 2 2 2 2 2 2 2 2 2 2 2 2 2 2 2 2 2 2 2 2 2 2 2 2 2 2 2 2 2 2 3 6" xfId="8205" xr:uid="{00000000-0005-0000-0000-000085270000}"/>
    <cellStyle name="Normal 2 2 2 2 2 2 2 2 2 2 2 2 2 2 2 2 2 2 2 2 2 2 2 2 2 2 2 2 2 2 2 2 2 2 2 2 2 2 2 2 2 2 2 2 2 2 2 2 2 2 2 2 2 2 2 2 3 7" xfId="9521" xr:uid="{00000000-0005-0000-0000-000086270000}"/>
    <cellStyle name="Normal 2 2 2 2 2 2 2 2 2 2 2 2 2 2 2 2 2 2 2 2 2 2 2 2 2 2 2 2 2 2 2 2 2 2 2 2 2 2 2 2 2 2 2 2 2 2 2 2 2 2 2 2 2 2 2 2 3 8" xfId="31597" xr:uid="{00000000-0005-0000-0000-000087270000}"/>
    <cellStyle name="Normal 2 2 2 2 2 2 2 2 2 2 2 2 2 2 2 2 2 2 2 2 2 2 2 2 2 2 2 2 2 2 2 2 2 2 2 2 2 2 2 2 2 2 2 2 2 2 2 2 2 2 2 2 2 2 2 2 3 9" xfId="33194" xr:uid="{00000000-0005-0000-0000-000088270000}"/>
    <cellStyle name="Normal 2 2 2 2 2 2 2 2 2 2 2 2 2 2 2 2 2 2 2 2 2 2 2 2 2 2 2 2 2 2 2 2 2 2 2 2 2 2 2 2 2 2 2 2 2 2 2 2 2 2 2 2 2 2 2 2 3_Tabla M" xfId="36669" xr:uid="{00000000-0005-0000-0000-000089270000}"/>
    <cellStyle name="Normal 2 2 2 2 2 2 2 2 2 2 2 2 2 2 2 2 2 2 2 2 2 2 2 2 2 2 2 2 2 2 2 2 2 2 2 2 2 2 2 2 2 2 2 2 2 2 2 2 2 2 2 2 2 2 2 2 4" xfId="4013" xr:uid="{00000000-0005-0000-0000-00008A270000}"/>
    <cellStyle name="Normal 2 2 2 2 2 2 2 2 2 2 2 2 2 2 2 2 2 2 2 2 2 2 2 2 2 2 2 2 2 2 2 2 2 2 2 2 2 2 2 2 2 2 2 2 2 2 2 2 2 2 2 2 2 2 2 2 4 10" xfId="30843" xr:uid="{00000000-0005-0000-0000-00008B270000}"/>
    <cellStyle name="Normal 2 2 2 2 2 2 2 2 2 2 2 2 2 2 2 2 2 2 2 2 2 2 2 2 2 2 2 2 2 2 2 2 2 2 2 2 2 2 2 2 2 2 2 2 2 2 2 2 2 2 2 2 2 2 2 2 4 2" xfId="8626" xr:uid="{00000000-0005-0000-0000-00008C270000}"/>
    <cellStyle name="Normal 2 2 2 2 2 2 2 2 2 2 2 2 2 2 2 2 2 2 2 2 2 2 2 2 2 2 2 2 2 2 2 2 2 2 2 2 2 2 2 2 2 2 2 2 2 2 2 2 2 2 2 2 2 2 2 2 4 3" xfId="8678" xr:uid="{00000000-0005-0000-0000-00008D270000}"/>
    <cellStyle name="Normal 2 2 2 2 2 2 2 2 2 2 2 2 2 2 2 2 2 2 2 2 2 2 2 2 2 2 2 2 2 2 2 2 2 2 2 2 2 2 2 2 2 2 2 2 2 2 2 2 2 2 2 2 2 2 2 2 4 4" xfId="8578" xr:uid="{00000000-0005-0000-0000-00008E270000}"/>
    <cellStyle name="Normal 2 2 2 2 2 2 2 2 2 2 2 2 2 2 2 2 2 2 2 2 2 2 2 2 2 2 2 2 2 2 2 2 2 2 2 2 2 2 2 2 2 2 2 2 2 2 2 2 2 2 2 2 2 2 2 2 4 5" xfId="8790" xr:uid="{00000000-0005-0000-0000-00008F270000}"/>
    <cellStyle name="Normal 2 2 2 2 2 2 2 2 2 2 2 2 2 2 2 2 2 2 2 2 2 2 2 2 2 2 2 2 2 2 2 2 2 2 2 2 2 2 2 2 2 2 2 2 2 2 2 2 2 2 2 2 2 2 2 2 4 6" xfId="8315" xr:uid="{00000000-0005-0000-0000-000090270000}"/>
    <cellStyle name="Normal 2 2 2 2 2 2 2 2 2 2 2 2 2 2 2 2 2 2 2 2 2 2 2 2 2 2 2 2 2 2 2 2 2 2 2 2 2 2 2 2 2 2 2 2 2 2 2 2 2 2 2 2 2 2 2 2 4 7" xfId="9323" xr:uid="{00000000-0005-0000-0000-000091270000}"/>
    <cellStyle name="Normal 2 2 2 2 2 2 2 2 2 2 2 2 2 2 2 2 2 2 2 2 2 2 2 2 2 2 2 2 2 2 2 2 2 2 2 2 2 2 2 2 2 2 2 2 2 2 2 2 2 2 2 2 2 2 2 2 4 8" xfId="30484" xr:uid="{00000000-0005-0000-0000-000092270000}"/>
    <cellStyle name="Normal 2 2 2 2 2 2 2 2 2 2 2 2 2 2 2 2 2 2 2 2 2 2 2 2 2 2 2 2 2 2 2 2 2 2 2 2 2 2 2 2 2 2 2 2 2 2 2 2 2 2 2 2 2 2 2 2 4 9" xfId="22177" xr:uid="{00000000-0005-0000-0000-000093270000}"/>
    <cellStyle name="Normal 2 2 2 2 2 2 2 2 2 2 2 2 2 2 2 2 2 2 2 2 2 2 2 2 2 2 2 2 2 2 2 2 2 2 2 2 2 2 2 2 2 2 2 2 2 2 2 2 2 2 2 2 2 2 2 2 4_Tabla M" xfId="36670" xr:uid="{00000000-0005-0000-0000-000094270000}"/>
    <cellStyle name="Normal 2 2 2 2 2 2 2 2 2 2 2 2 2 2 2 2 2 2 2 2 2 2 2 2 2 2 2 2 2 2 2 2 2 2 2 2 2 2 2 2 2 2 2 2 2 2 2 2 2 2 2 2 2 2 2 2 5" xfId="4014" xr:uid="{00000000-0005-0000-0000-000095270000}"/>
    <cellStyle name="Normal 2 2 2 2 2 2 2 2 2 2 2 2 2 2 2 2 2 2 2 2 2 2 2 2 2 2 2 2 2 2 2 2 2 2 2 2 2 2 2 2 2 2 2 2 2 2 2 2 2 2 2 2 2 2 2 2 5 10" xfId="27370" xr:uid="{00000000-0005-0000-0000-000096270000}"/>
    <cellStyle name="Normal 2 2 2 2 2 2 2 2 2 2 2 2 2 2 2 2 2 2 2 2 2 2 2 2 2 2 2 2 2 2 2 2 2 2 2 2 2 2 2 2 2 2 2 2 2 2 2 2 2 2 2 2 2 2 2 2 5 2" xfId="8627" xr:uid="{00000000-0005-0000-0000-000097270000}"/>
    <cellStyle name="Normal 2 2 2 2 2 2 2 2 2 2 2 2 2 2 2 2 2 2 2 2 2 2 2 2 2 2 2 2 2 2 2 2 2 2 2 2 2 2 2 2 2 2 2 2 2 2 2 2 2 2 2 2 2 2 2 2 5 3" xfId="8677" xr:uid="{00000000-0005-0000-0000-000098270000}"/>
    <cellStyle name="Normal 2 2 2 2 2 2 2 2 2 2 2 2 2 2 2 2 2 2 2 2 2 2 2 2 2 2 2 2 2 2 2 2 2 2 2 2 2 2 2 2 2 2 2 2 2 2 2 2 2 2 2 2 2 2 2 2 5 4" xfId="8579" xr:uid="{00000000-0005-0000-0000-000099270000}"/>
    <cellStyle name="Normal 2 2 2 2 2 2 2 2 2 2 2 2 2 2 2 2 2 2 2 2 2 2 2 2 2 2 2 2 2 2 2 2 2 2 2 2 2 2 2 2 2 2 2 2 2 2 2 2 2 2 2 2 2 2 2 2 5 5" xfId="8789" xr:uid="{00000000-0005-0000-0000-00009A270000}"/>
    <cellStyle name="Normal 2 2 2 2 2 2 2 2 2 2 2 2 2 2 2 2 2 2 2 2 2 2 2 2 2 2 2 2 2 2 2 2 2 2 2 2 2 2 2 2 2 2 2 2 2 2 2 2 2 2 2 2 2 2 2 2 5 6" xfId="8316" xr:uid="{00000000-0005-0000-0000-00009B270000}"/>
    <cellStyle name="Normal 2 2 2 2 2 2 2 2 2 2 2 2 2 2 2 2 2 2 2 2 2 2 2 2 2 2 2 2 2 2 2 2 2 2 2 2 2 2 2 2 2 2 2 2 2 2 2 2 2 2 2 2 2 2 2 2 5 7" xfId="9322" xr:uid="{00000000-0005-0000-0000-00009C270000}"/>
    <cellStyle name="Normal 2 2 2 2 2 2 2 2 2 2 2 2 2 2 2 2 2 2 2 2 2 2 2 2 2 2 2 2 2 2 2 2 2 2 2 2 2 2 2 2 2 2 2 2 2 2 2 2 2 2 2 2 2 2 2 2 5 8" xfId="29315" xr:uid="{00000000-0005-0000-0000-00009D270000}"/>
    <cellStyle name="Normal 2 2 2 2 2 2 2 2 2 2 2 2 2 2 2 2 2 2 2 2 2 2 2 2 2 2 2 2 2 2 2 2 2 2 2 2 2 2 2 2 2 2 2 2 2 2 2 2 2 2 2 2 2 2 2 2 5 9" xfId="27205" xr:uid="{00000000-0005-0000-0000-00009E270000}"/>
    <cellStyle name="Normal 2 2 2 2 2 2 2 2 2 2 2 2 2 2 2 2 2 2 2 2 2 2 2 2 2 2 2 2 2 2 2 2 2 2 2 2 2 2 2 2 2 2 2 2 2 2 2 2 2 2 2 2 2 2 2 2 5_Tabla M" xfId="36671" xr:uid="{00000000-0005-0000-0000-00009F270000}"/>
    <cellStyle name="Normal 2 2 2 2 2 2 2 2 2 2 2 2 2 2 2 2 2 2 2 2 2 2 2 2 2 2 2 2 2 2 2 2 2 2 2 2 2 2 2 2 2 2 2 2 2 2 2 2 2 2 2 2 2 2 2 2 6" xfId="4015" xr:uid="{00000000-0005-0000-0000-0000A0270000}"/>
    <cellStyle name="Normal 2 2 2 2 2 2 2 2 2 2 2 2 2 2 2 2 2 2 2 2 2 2 2 2 2 2 2 2 2 2 2 2 2 2 2 2 2 2 2 2 2 2 2 2 2 2 2 2 2 2 2 2 2 2 2 2 6 10" xfId="35567" xr:uid="{00000000-0005-0000-0000-0000A1270000}"/>
    <cellStyle name="Normal 2 2 2 2 2 2 2 2 2 2 2 2 2 2 2 2 2 2 2 2 2 2 2 2 2 2 2 2 2 2 2 2 2 2 2 2 2 2 2 2 2 2 2 2 2 2 2 2 2 2 2 2 2 2 2 2 6 2" xfId="8628" xr:uid="{00000000-0005-0000-0000-0000A2270000}"/>
    <cellStyle name="Normal 2 2 2 2 2 2 2 2 2 2 2 2 2 2 2 2 2 2 2 2 2 2 2 2 2 2 2 2 2 2 2 2 2 2 2 2 2 2 2 2 2 2 2 2 2 2 2 2 2 2 2 2 2 2 2 2 6 3" xfId="8676" xr:uid="{00000000-0005-0000-0000-0000A3270000}"/>
    <cellStyle name="Normal 2 2 2 2 2 2 2 2 2 2 2 2 2 2 2 2 2 2 2 2 2 2 2 2 2 2 2 2 2 2 2 2 2 2 2 2 2 2 2 2 2 2 2 2 2 2 2 2 2 2 2 2 2 2 2 2 6 4" xfId="8580" xr:uid="{00000000-0005-0000-0000-0000A4270000}"/>
    <cellStyle name="Normal 2 2 2 2 2 2 2 2 2 2 2 2 2 2 2 2 2 2 2 2 2 2 2 2 2 2 2 2 2 2 2 2 2 2 2 2 2 2 2 2 2 2 2 2 2 2 2 2 2 2 2 2 2 2 2 2 6 5" xfId="8788" xr:uid="{00000000-0005-0000-0000-0000A5270000}"/>
    <cellStyle name="Normal 2 2 2 2 2 2 2 2 2 2 2 2 2 2 2 2 2 2 2 2 2 2 2 2 2 2 2 2 2 2 2 2 2 2 2 2 2 2 2 2 2 2 2 2 2 2 2 2 2 2 2 2 2 2 2 2 6 6" xfId="8317" xr:uid="{00000000-0005-0000-0000-0000A6270000}"/>
    <cellStyle name="Normal 2 2 2 2 2 2 2 2 2 2 2 2 2 2 2 2 2 2 2 2 2 2 2 2 2 2 2 2 2 2 2 2 2 2 2 2 2 2 2 2 2 2 2 2 2 2 2 2 2 2 2 2 2 2 2 2 6 7" xfId="9321" xr:uid="{00000000-0005-0000-0000-0000A7270000}"/>
    <cellStyle name="Normal 2 2 2 2 2 2 2 2 2 2 2 2 2 2 2 2 2 2 2 2 2 2 2 2 2 2 2 2 2 2 2 2 2 2 2 2 2 2 2 2 2 2 2 2 2 2 2 2 2 2 2 2 2 2 2 2 6 8" xfId="28186" xr:uid="{00000000-0005-0000-0000-0000A8270000}"/>
    <cellStyle name="Normal 2 2 2 2 2 2 2 2 2 2 2 2 2 2 2 2 2 2 2 2 2 2 2 2 2 2 2 2 2 2 2 2 2 2 2 2 2 2 2 2 2 2 2 2 2 2 2 2 2 2 2 2 2 2 2 2 6 9" xfId="25062" xr:uid="{00000000-0005-0000-0000-0000A9270000}"/>
    <cellStyle name="Normal 2 2 2 2 2 2 2 2 2 2 2 2 2 2 2 2 2 2 2 2 2 2 2 2 2 2 2 2 2 2 2 2 2 2 2 2 2 2 2 2 2 2 2 2 2 2 2 2 2 2 2 2 2 2 2 2 6_Tabla M" xfId="36672" xr:uid="{00000000-0005-0000-0000-0000AA270000}"/>
    <cellStyle name="Normal 2 2 2 2 2 2 2 2 2 2 2 2 2 2 2 2 2 2 2 2 2 2 2 2 2 2 2 2 2 2 2 2 2 2 2 2 2 2 2 2 2 2 2 2 2 2 2 2 2 2 2 2 2 2 2 2 7" xfId="4016" xr:uid="{00000000-0005-0000-0000-0000AB270000}"/>
    <cellStyle name="Normal 2 2 2 2 2 2 2 2 2 2 2 2 2 2 2 2 2 2 2 2 2 2 2 2 2 2 2 2 2 2 2 2 2 2 2 2 2 2 2 2 2 2 2 2 2 2 2 2 2 2 2 2 2 2 2 2 7 10" xfId="35350" xr:uid="{00000000-0005-0000-0000-0000AC270000}"/>
    <cellStyle name="Normal 2 2 2 2 2 2 2 2 2 2 2 2 2 2 2 2 2 2 2 2 2 2 2 2 2 2 2 2 2 2 2 2 2 2 2 2 2 2 2 2 2 2 2 2 2 2 2 2 2 2 2 2 2 2 2 2 7 2" xfId="8629" xr:uid="{00000000-0005-0000-0000-0000AD270000}"/>
    <cellStyle name="Normal 2 2 2 2 2 2 2 2 2 2 2 2 2 2 2 2 2 2 2 2 2 2 2 2 2 2 2 2 2 2 2 2 2 2 2 2 2 2 2 2 2 2 2 2 2 2 2 2 2 2 2 2 2 2 2 2 7 3" xfId="8675" xr:uid="{00000000-0005-0000-0000-0000AE270000}"/>
    <cellStyle name="Normal 2 2 2 2 2 2 2 2 2 2 2 2 2 2 2 2 2 2 2 2 2 2 2 2 2 2 2 2 2 2 2 2 2 2 2 2 2 2 2 2 2 2 2 2 2 2 2 2 2 2 2 2 2 2 2 2 7 4" xfId="8581" xr:uid="{00000000-0005-0000-0000-0000AF270000}"/>
    <cellStyle name="Normal 2 2 2 2 2 2 2 2 2 2 2 2 2 2 2 2 2 2 2 2 2 2 2 2 2 2 2 2 2 2 2 2 2 2 2 2 2 2 2 2 2 2 2 2 2 2 2 2 2 2 2 2 2 2 2 2 7 5" xfId="8768" xr:uid="{00000000-0005-0000-0000-0000B0270000}"/>
    <cellStyle name="Normal 2 2 2 2 2 2 2 2 2 2 2 2 2 2 2 2 2 2 2 2 2 2 2 2 2 2 2 2 2 2 2 2 2 2 2 2 2 2 2 2 2 2 2 2 2 2 2 2 2 2 2 2 2 2 2 2 7 6" xfId="8361" xr:uid="{00000000-0005-0000-0000-0000B1270000}"/>
    <cellStyle name="Normal 2 2 2 2 2 2 2 2 2 2 2 2 2 2 2 2 2 2 2 2 2 2 2 2 2 2 2 2 2 2 2 2 2 2 2 2 2 2 2 2 2 2 2 2 2 2 2 2 2 2 2 2 2 2 2 2 7 7" xfId="9238" xr:uid="{00000000-0005-0000-0000-0000B2270000}"/>
    <cellStyle name="Normal 2 2 2 2 2 2 2 2 2 2 2 2 2 2 2 2 2 2 2 2 2 2 2 2 2 2 2 2 2 2 2 2 2 2 2 2 2 2 2 2 2 2 2 2 2 2 2 2 2 2 2 2 2 2 2 2 7 8" xfId="32549" xr:uid="{00000000-0005-0000-0000-0000B3270000}"/>
    <cellStyle name="Normal 2 2 2 2 2 2 2 2 2 2 2 2 2 2 2 2 2 2 2 2 2 2 2 2 2 2 2 2 2 2 2 2 2 2 2 2 2 2 2 2 2 2 2 2 2 2 2 2 2 2 2 2 2 2 2 2 7 9" xfId="33953" xr:uid="{00000000-0005-0000-0000-0000B4270000}"/>
    <cellStyle name="Normal 2 2 2 2 2 2 2 2 2 2 2 2 2 2 2 2 2 2 2 2 2 2 2 2 2 2 2 2 2 2 2 2 2 2 2 2 2 2 2 2 2 2 2 2 2 2 2 2 2 2 2 2 2 2 2 2 7_Tabla M" xfId="36673" xr:uid="{00000000-0005-0000-0000-0000B5270000}"/>
    <cellStyle name="Normal 2 2 2 2 2 2 2 2 2 2 2 2 2 2 2 2 2 2 2 2 2 2 2 2 2 2 2 2 2 2 2 2 2 2 2 2 2 2 2 2 2 2 2 2 2 2 2 2 2 2 2 2 2 2 2 2 8" xfId="4017" xr:uid="{00000000-0005-0000-0000-0000B6270000}"/>
    <cellStyle name="Normal 2 2 2 2 2 2 2 2 2 2 2 2 2 2 2 2 2 2 2 2 2 2 2 2 2 2 2 2 2 2 2 2 2 2 2 2 2 2 2 2 2 2 2 2 2 2 2 2 2 2 2 2 2 2 2 2 8 10" xfId="34895" xr:uid="{00000000-0005-0000-0000-0000B7270000}"/>
    <cellStyle name="Normal 2 2 2 2 2 2 2 2 2 2 2 2 2 2 2 2 2 2 2 2 2 2 2 2 2 2 2 2 2 2 2 2 2 2 2 2 2 2 2 2 2 2 2 2 2 2 2 2 2 2 2 2 2 2 2 2 8 2" xfId="8630" xr:uid="{00000000-0005-0000-0000-0000B8270000}"/>
    <cellStyle name="Normal 2 2 2 2 2 2 2 2 2 2 2 2 2 2 2 2 2 2 2 2 2 2 2 2 2 2 2 2 2 2 2 2 2 2 2 2 2 2 2 2 2 2 2 2 2 2 2 2 2 2 2 2 2 2 2 2 8 3" xfId="8674" xr:uid="{00000000-0005-0000-0000-0000B9270000}"/>
    <cellStyle name="Normal 2 2 2 2 2 2 2 2 2 2 2 2 2 2 2 2 2 2 2 2 2 2 2 2 2 2 2 2 2 2 2 2 2 2 2 2 2 2 2 2 2 2 2 2 2 2 2 2 2 2 2 2 2 2 2 2 8 4" xfId="8582" xr:uid="{00000000-0005-0000-0000-0000BA270000}"/>
    <cellStyle name="Normal 2 2 2 2 2 2 2 2 2 2 2 2 2 2 2 2 2 2 2 2 2 2 2 2 2 2 2 2 2 2 2 2 2 2 2 2 2 2 2 2 2 2 2 2 2 2 2 2 2 2 2 2 2 2 2 2 8 5" xfId="8767" xr:uid="{00000000-0005-0000-0000-0000BB270000}"/>
    <cellStyle name="Normal 2 2 2 2 2 2 2 2 2 2 2 2 2 2 2 2 2 2 2 2 2 2 2 2 2 2 2 2 2 2 2 2 2 2 2 2 2 2 2 2 2 2 2 2 2 2 2 2 2 2 2 2 2 2 2 2 8 6" xfId="8362" xr:uid="{00000000-0005-0000-0000-0000BC270000}"/>
    <cellStyle name="Normal 2 2 2 2 2 2 2 2 2 2 2 2 2 2 2 2 2 2 2 2 2 2 2 2 2 2 2 2 2 2 2 2 2 2 2 2 2 2 2 2 2 2 2 2 2 2 2 2 2 2 2 2 2 2 2 2 8 7" xfId="9237" xr:uid="{00000000-0005-0000-0000-0000BD270000}"/>
    <cellStyle name="Normal 2 2 2 2 2 2 2 2 2 2 2 2 2 2 2 2 2 2 2 2 2 2 2 2 2 2 2 2 2 2 2 2 2 2 2 2 2 2 2 2 2 2 2 2 2 2 2 2 2 2 2 2 2 2 2 2 8 8" xfId="31596" xr:uid="{00000000-0005-0000-0000-0000BE270000}"/>
    <cellStyle name="Normal 2 2 2 2 2 2 2 2 2 2 2 2 2 2 2 2 2 2 2 2 2 2 2 2 2 2 2 2 2 2 2 2 2 2 2 2 2 2 2 2 2 2 2 2 2 2 2 2 2 2 2 2 2 2 2 2 8 9" xfId="33193" xr:uid="{00000000-0005-0000-0000-0000BF270000}"/>
    <cellStyle name="Normal 2 2 2 2 2 2 2 2 2 2 2 2 2 2 2 2 2 2 2 2 2 2 2 2 2 2 2 2 2 2 2 2 2 2 2 2 2 2 2 2 2 2 2 2 2 2 2 2 2 2 2 2 2 2 2 2 8_Tabla M" xfId="36674" xr:uid="{00000000-0005-0000-0000-0000C0270000}"/>
    <cellStyle name="Normal 2 2 2 2 2 2 2 2 2 2 2 2 2 2 2 2 2 2 2 2 2 2 2 2 2 2 2 2 2 2 2 2 2 2 2 2 2 2 2 2 2 2 2 2 2 2 2 2 2 2 2 2 2 2 2 2 9" xfId="4018" xr:uid="{00000000-0005-0000-0000-0000C1270000}"/>
    <cellStyle name="Normal 2 2 2 2 2 2 2 2 2 2 2 2 2 2 2 2 2 2 2 2 2 2 2 2 2 2 2 2 2 2 2 2 2 2 2 2 2 2 2 2 2 2 2 2 2 2 2 2 2 2 2 2 2 2 2 2 9 10" xfId="34441" xr:uid="{00000000-0005-0000-0000-0000C2270000}"/>
    <cellStyle name="Normal 2 2 2 2 2 2 2 2 2 2 2 2 2 2 2 2 2 2 2 2 2 2 2 2 2 2 2 2 2 2 2 2 2 2 2 2 2 2 2 2 2 2 2 2 2 2 2 2 2 2 2 2 2 2 2 2 9 2" xfId="8631" xr:uid="{00000000-0005-0000-0000-0000C3270000}"/>
    <cellStyle name="Normal 2 2 2 2 2 2 2 2 2 2 2 2 2 2 2 2 2 2 2 2 2 2 2 2 2 2 2 2 2 2 2 2 2 2 2 2 2 2 2 2 2 2 2 2 2 2 2 2 2 2 2 2 2 2 2 2 9 3" xfId="8673" xr:uid="{00000000-0005-0000-0000-0000C4270000}"/>
    <cellStyle name="Normal 2 2 2 2 2 2 2 2 2 2 2 2 2 2 2 2 2 2 2 2 2 2 2 2 2 2 2 2 2 2 2 2 2 2 2 2 2 2 2 2 2 2 2 2 2 2 2 2 2 2 2 2 2 2 2 2 9 4" xfId="8590" xr:uid="{00000000-0005-0000-0000-0000C5270000}"/>
    <cellStyle name="Normal 2 2 2 2 2 2 2 2 2 2 2 2 2 2 2 2 2 2 2 2 2 2 2 2 2 2 2 2 2 2 2 2 2 2 2 2 2 2 2 2 2 2 2 2 2 2 2 2 2 2 2 2 2 2 2 2 9 5" xfId="8759" xr:uid="{00000000-0005-0000-0000-0000C6270000}"/>
    <cellStyle name="Normal 2 2 2 2 2 2 2 2 2 2 2 2 2 2 2 2 2 2 2 2 2 2 2 2 2 2 2 2 2 2 2 2 2 2 2 2 2 2 2 2 2 2 2 2 2 2 2 2 2 2 2 2 2 2 2 2 9 6" xfId="8382" xr:uid="{00000000-0005-0000-0000-0000C7270000}"/>
    <cellStyle name="Normal 2 2 2 2 2 2 2 2 2 2 2 2 2 2 2 2 2 2 2 2 2 2 2 2 2 2 2 2 2 2 2 2 2 2 2 2 2 2 2 2 2 2 2 2 2 2 2 2 2 2 2 2 2 2 2 2 9 7" xfId="9180" xr:uid="{00000000-0005-0000-0000-0000C8270000}"/>
    <cellStyle name="Normal 2 2 2 2 2 2 2 2 2 2 2 2 2 2 2 2 2 2 2 2 2 2 2 2 2 2 2 2 2 2 2 2 2 2 2 2 2 2 2 2 2 2 2 2 2 2 2 2 2 2 2 2 2 2 2 2 9 8" xfId="30483" xr:uid="{00000000-0005-0000-0000-0000C9270000}"/>
    <cellStyle name="Normal 2 2 2 2 2 2 2 2 2 2 2 2 2 2 2 2 2 2 2 2 2 2 2 2 2 2 2 2 2 2 2 2 2 2 2 2 2 2 2 2 2 2 2 2 2 2 2 2 2 2 2 2 2 2 2 2 9 9" xfId="22176" xr:uid="{00000000-0005-0000-0000-0000CA270000}"/>
    <cellStyle name="Normal 2 2 2 2 2 2 2 2 2 2 2 2 2 2 2 2 2 2 2 2 2 2 2 2 2 2 2 2 2 2 2 2 2 2 2 2 2 2 2 2 2 2 2 2 2 2 2 2 2 2 2 2 2 2 2 2 9_Tabla M" xfId="36675" xr:uid="{00000000-0005-0000-0000-0000CB270000}"/>
    <cellStyle name="Normal 2 2 2 2 2 2 2 2 2 2 2 2 2 2 2 2 2 2 2 2 2 2 2 2 2 2 2 2 2 2 2 2 2 2 2 2 2 2 2 2 2 2 2 2 2 2 2 2 2 2 2 2 2 2 2 2_Tabla M" xfId="36572" xr:uid="{00000000-0005-0000-0000-0000CC270000}"/>
    <cellStyle name="Normal 2 2 2 2 2 2 2 2 2 2 2 2 2 2 2 2 2 2 2 2 2 2 2 2 2 2 2 2 2 2 2 2 2 2 2 2 2 2 2 2 2 2 2 2 2 2 2 2 2 2 2 2 2 2 2 20" xfId="8447" xr:uid="{00000000-0005-0000-0000-0000CD270000}"/>
    <cellStyle name="Normal 2 2 2 2 2 2 2 2 2 2 2 2 2 2 2 2 2 2 2 2 2 2 2 2 2 2 2 2 2 2 2 2 2 2 2 2 2 2 2 2 2 2 2 2 2 2 2 2 2 2 2 2 2 2 2 21" xfId="9049" xr:uid="{00000000-0005-0000-0000-0000CE270000}"/>
    <cellStyle name="Normal 2 2 2 2 2 2 2 2 2 2 2 2 2 2 2 2 2 2 2 2 2 2 2 2 2 2 2 2 2 2 2 2 2 2 2 2 2 2 2 2 2 2 2 2 2 2 2 2 2 2 2 2 2 2 2 22" xfId="12188" xr:uid="{00000000-0005-0000-0000-0000CF270000}"/>
    <cellStyle name="Normal 2 2 2 2 2 2 2 2 2 2 2 2 2 2 2 2 2 2 2 2 2 2 2 2 2 2 2 2 2 2 2 2 2 2 2 2 2 2 2 2 2 2 2 2 2 2 2 2 2 2 2 2 2 2 2 23" xfId="15324" xr:uid="{00000000-0005-0000-0000-0000D0270000}"/>
    <cellStyle name="Normal 2 2 2 2 2 2 2 2 2 2 2 2 2 2 2 2 2 2 2 2 2 2 2 2 2 2 2 2 2 2 2 2 2 2 2 2 2 2 2 2 2 2 2 2 2 2 2 2 2 2 2 2 2 2 2 24" xfId="18417" xr:uid="{00000000-0005-0000-0000-0000D1270000}"/>
    <cellStyle name="Normal 2 2 2 2 2 2 2 2 2 2 2 2 2 2 2 2 2 2 2 2 2 2 2 2 2 2 2 2 2 2 2 2 2 2 2 2 2 2 2 2 2 2 2 2 2 2 2 2 2 2 2 2 2 2 2 25" xfId="21452" xr:uid="{00000000-0005-0000-0000-0000D2270000}"/>
    <cellStyle name="Normal 2 2 2 2 2 2 2 2 2 2 2 2 2 2 2 2 2 2 2 2 2 2 2 2 2 2 2 2 2 2 2 2 2 2 2 2 2 2 2 2 2 2 2 2 2 2 2 2 2 2 2 2 2 2 2 26" xfId="29337" xr:uid="{00000000-0005-0000-0000-0000D3270000}"/>
    <cellStyle name="Normal 2 2 2 2 2 2 2 2 2 2 2 2 2 2 2 2 2 2 2 2 2 2 2 2 2 2 2 2 2 2 2 2 2 2 2 2 2 2 2 2 2 2 2 2 2 2 2 2 2 2 2 2 2 2 2 27" xfId="31769" xr:uid="{00000000-0005-0000-0000-0000D4270000}"/>
    <cellStyle name="Normal 2 2 2 2 2 2 2 2 2 2 2 2 2 2 2 2 2 2 2 2 2 2 2 2 2 2 2 2 2 2 2 2 2 2 2 2 2 2 2 2 2 2 2 2 2 2 2 2 2 2 2 2 2 2 2 28" xfId="35364" xr:uid="{00000000-0005-0000-0000-0000D5270000}"/>
    <cellStyle name="Normal 2 2 2 2 2 2 2 2 2 2 2 2 2 2 2 2 2 2 2 2 2 2 2 2 2 2 2 2 2 2 2 2 2 2 2 2 2 2 2 2 2 2 2 2 2 2 2 2 2 2 2 2 2 2 2 3" xfId="4019" xr:uid="{00000000-0005-0000-0000-0000D6270000}"/>
    <cellStyle name="Normal 2 2 2 2 2 2 2 2 2 2 2 2 2 2 2 2 2 2 2 2 2 2 2 2 2 2 2 2 2 2 2 2 2 2 2 2 2 2 2 2 2 2 2 2 2 2 2 2 2 2 2 2 2 2 2 4" xfId="4020" xr:uid="{00000000-0005-0000-0000-0000D7270000}"/>
    <cellStyle name="Normal 2 2 2 2 2 2 2 2 2 2 2 2 2 2 2 2 2 2 2 2 2 2 2 2 2 2 2 2 2 2 2 2 2 2 2 2 2 2 2 2 2 2 2 2 2 2 2 2 2 2 2 2 2 2 2 5" xfId="4021" xr:uid="{00000000-0005-0000-0000-0000D8270000}"/>
    <cellStyle name="Normal 2 2 2 2 2 2 2 2 2 2 2 2 2 2 2 2 2 2 2 2 2 2 2 2 2 2 2 2 2 2 2 2 2 2 2 2 2 2 2 2 2 2 2 2 2 2 2 2 2 2 2 2 2 2 2 6" xfId="4022" xr:uid="{00000000-0005-0000-0000-0000D9270000}"/>
    <cellStyle name="Normal 2 2 2 2 2 2 2 2 2 2 2 2 2 2 2 2 2 2 2 2 2 2 2 2 2 2 2 2 2 2 2 2 2 2 2 2 2 2 2 2 2 2 2 2 2 2 2 2 2 2 2 2 2 2 2 7" xfId="4023" xr:uid="{00000000-0005-0000-0000-0000DA270000}"/>
    <cellStyle name="Normal 2 2 2 2 2 2 2 2 2 2 2 2 2 2 2 2 2 2 2 2 2 2 2 2 2 2 2 2 2 2 2 2 2 2 2 2 2 2 2 2 2 2 2 2 2 2 2 2 2 2 2 2 2 2 2 8" xfId="4024" xr:uid="{00000000-0005-0000-0000-0000DB270000}"/>
    <cellStyle name="Normal 2 2 2 2 2 2 2 2 2 2 2 2 2 2 2 2 2 2 2 2 2 2 2 2 2 2 2 2 2 2 2 2 2 2 2 2 2 2 2 2 2 2 2 2 2 2 2 2 2 2 2 2 2 2 2 9" xfId="4025" xr:uid="{00000000-0005-0000-0000-0000DC270000}"/>
    <cellStyle name="Normal 2 2 2 2 2 2 2 2 2 2 2 2 2 2 2 2 2 2 2 2 2 2 2 2 2 2 2 2 2 2 2 2 2 2 2 2 2 2 2 2 2 2 2 2 2 2 2 2 2 2 2 2 2 2 2_Tabla M" xfId="36571" xr:uid="{00000000-0005-0000-0000-0000DD270000}"/>
    <cellStyle name="Normal 2 2 2 2 2 2 2 2 2 2 2 2 2 2 2 2 2 2 2 2 2 2 2 2 2 2 2 2 2 2 2 2 2 2 2 2 2 2 2 2 2 2 2 2 2 2 2 2 2 2 2 2 2 2 20" xfId="4026" xr:uid="{00000000-0005-0000-0000-0000DE270000}"/>
    <cellStyle name="Normal 2 2 2 2 2 2 2 2 2 2 2 2 2 2 2 2 2 2 2 2 2 2 2 2 2 2 2 2 2 2 2 2 2 2 2 2 2 2 2 2 2 2 2 2 2 2 2 2 2 2 2 2 2 2 20 10" xfId="31039" xr:uid="{00000000-0005-0000-0000-0000DF270000}"/>
    <cellStyle name="Normal 2 2 2 2 2 2 2 2 2 2 2 2 2 2 2 2 2 2 2 2 2 2 2 2 2 2 2 2 2 2 2 2 2 2 2 2 2 2 2 2 2 2 2 2 2 2 2 2 2 2 2 2 2 2 20 2" xfId="8639" xr:uid="{00000000-0005-0000-0000-0000E0270000}"/>
    <cellStyle name="Normal 2 2 2 2 2 2 2 2 2 2 2 2 2 2 2 2 2 2 2 2 2 2 2 2 2 2 2 2 2 2 2 2 2 2 2 2 2 2 2 2 2 2 2 2 2 2 2 2 2 2 2 2 2 2 20 3" xfId="8654" xr:uid="{00000000-0005-0000-0000-0000E1270000}"/>
    <cellStyle name="Normal 2 2 2 2 2 2 2 2 2 2 2 2 2 2 2 2 2 2 2 2 2 2 2 2 2 2 2 2 2 2 2 2 2 2 2 2 2 2 2 2 2 2 2 2 2 2 2 2 2 2 2 2 2 2 20 4" xfId="8623" xr:uid="{00000000-0005-0000-0000-0000E2270000}"/>
    <cellStyle name="Normal 2 2 2 2 2 2 2 2 2 2 2 2 2 2 2 2 2 2 2 2 2 2 2 2 2 2 2 2 2 2 2 2 2 2 2 2 2 2 2 2 2 2 2 2 2 2 2 2 2 2 2 2 2 2 20 5" xfId="8694" xr:uid="{00000000-0005-0000-0000-0000E3270000}"/>
    <cellStyle name="Normal 2 2 2 2 2 2 2 2 2 2 2 2 2 2 2 2 2 2 2 2 2 2 2 2 2 2 2 2 2 2 2 2 2 2 2 2 2 2 2 2 2 2 2 2 2 2 2 2 2 2 2 2 2 2 20 6" xfId="8543" xr:uid="{00000000-0005-0000-0000-0000E4270000}"/>
    <cellStyle name="Normal 2 2 2 2 2 2 2 2 2 2 2 2 2 2 2 2 2 2 2 2 2 2 2 2 2 2 2 2 2 2 2 2 2 2 2 2 2 2 2 2 2 2 2 2 2 2 2 2 2 2 2 2 2 2 20 7" xfId="8847" xr:uid="{00000000-0005-0000-0000-0000E5270000}"/>
    <cellStyle name="Normal 2 2 2 2 2 2 2 2 2 2 2 2 2 2 2 2 2 2 2 2 2 2 2 2 2 2 2 2 2 2 2 2 2 2 2 2 2 2 2 2 2 2 2 2 2 2 2 2 2 2 2 2 2 2 20 8" xfId="32548" xr:uid="{00000000-0005-0000-0000-0000E6270000}"/>
    <cellStyle name="Normal 2 2 2 2 2 2 2 2 2 2 2 2 2 2 2 2 2 2 2 2 2 2 2 2 2 2 2 2 2 2 2 2 2 2 2 2 2 2 2 2 2 2 2 2 2 2 2 2 2 2 2 2 2 2 20 9" xfId="33952" xr:uid="{00000000-0005-0000-0000-0000E7270000}"/>
    <cellStyle name="Normal 2 2 2 2 2 2 2 2 2 2 2 2 2 2 2 2 2 2 2 2 2 2 2 2 2 2 2 2 2 2 2 2 2 2 2 2 2 2 2 2 2 2 2 2 2 2 2 2 2 2 2 2 2 2 20_Tabla M" xfId="36676" xr:uid="{00000000-0005-0000-0000-0000E8270000}"/>
    <cellStyle name="Normal 2 2 2 2 2 2 2 2 2 2 2 2 2 2 2 2 2 2 2 2 2 2 2 2 2 2 2 2 2 2 2 2 2 2 2 2 2 2 2 2 2 2 2 2 2 2 2 2 2 2 2 2 2 2 21" xfId="4027" xr:uid="{00000000-0005-0000-0000-0000E9270000}"/>
    <cellStyle name="Normal 2 2 2 2 2 2 2 2 2 2 2 2 2 2 2 2 2 2 2 2 2 2 2 2 2 2 2 2 2 2 2 2 2 2 2 2 2 2 2 2 2 2 2 2 2 2 2 2 2 2 2 2 2 2 21 10" xfId="32509" xr:uid="{00000000-0005-0000-0000-0000EA270000}"/>
    <cellStyle name="Normal 2 2 2 2 2 2 2 2 2 2 2 2 2 2 2 2 2 2 2 2 2 2 2 2 2 2 2 2 2 2 2 2 2 2 2 2 2 2 2 2 2 2 2 2 2 2 2 2 2 2 2 2 2 2 21 2" xfId="8640" xr:uid="{00000000-0005-0000-0000-0000EB270000}"/>
    <cellStyle name="Normal 2 2 2 2 2 2 2 2 2 2 2 2 2 2 2 2 2 2 2 2 2 2 2 2 2 2 2 2 2 2 2 2 2 2 2 2 2 2 2 2 2 2 2 2 2 2 2 2 2 2 2 2 2 2 21 3" xfId="8653" xr:uid="{00000000-0005-0000-0000-0000EC270000}"/>
    <cellStyle name="Normal 2 2 2 2 2 2 2 2 2 2 2 2 2 2 2 2 2 2 2 2 2 2 2 2 2 2 2 2 2 2 2 2 2 2 2 2 2 2 2 2 2 2 2 2 2 2 2 2 2 2 2 2 2 2 21 4" xfId="8624" xr:uid="{00000000-0005-0000-0000-0000ED270000}"/>
    <cellStyle name="Normal 2 2 2 2 2 2 2 2 2 2 2 2 2 2 2 2 2 2 2 2 2 2 2 2 2 2 2 2 2 2 2 2 2 2 2 2 2 2 2 2 2 2 2 2 2 2 2 2 2 2 2 2 2 2 21 5" xfId="8693" xr:uid="{00000000-0005-0000-0000-0000EE270000}"/>
    <cellStyle name="Normal 2 2 2 2 2 2 2 2 2 2 2 2 2 2 2 2 2 2 2 2 2 2 2 2 2 2 2 2 2 2 2 2 2 2 2 2 2 2 2 2 2 2 2 2 2 2 2 2 2 2 2 2 2 2 21 6" xfId="8544" xr:uid="{00000000-0005-0000-0000-0000EF270000}"/>
    <cellStyle name="Normal 2 2 2 2 2 2 2 2 2 2 2 2 2 2 2 2 2 2 2 2 2 2 2 2 2 2 2 2 2 2 2 2 2 2 2 2 2 2 2 2 2 2 2 2 2 2 2 2 2 2 2 2 2 2 21 7" xfId="8846" xr:uid="{00000000-0005-0000-0000-0000F0270000}"/>
    <cellStyle name="Normal 2 2 2 2 2 2 2 2 2 2 2 2 2 2 2 2 2 2 2 2 2 2 2 2 2 2 2 2 2 2 2 2 2 2 2 2 2 2 2 2 2 2 2 2 2 2 2 2 2 2 2 2 2 2 21 8" xfId="31595" xr:uid="{00000000-0005-0000-0000-0000F1270000}"/>
    <cellStyle name="Normal 2 2 2 2 2 2 2 2 2 2 2 2 2 2 2 2 2 2 2 2 2 2 2 2 2 2 2 2 2 2 2 2 2 2 2 2 2 2 2 2 2 2 2 2 2 2 2 2 2 2 2 2 2 2 21 9" xfId="33192" xr:uid="{00000000-0005-0000-0000-0000F2270000}"/>
    <cellStyle name="Normal 2 2 2 2 2 2 2 2 2 2 2 2 2 2 2 2 2 2 2 2 2 2 2 2 2 2 2 2 2 2 2 2 2 2 2 2 2 2 2 2 2 2 2 2 2 2 2 2 2 2 2 2 2 2 21_Tabla M" xfId="36677" xr:uid="{00000000-0005-0000-0000-0000F3270000}"/>
    <cellStyle name="Normal 2 2 2 2 2 2 2 2 2 2 2 2 2 2 2 2 2 2 2 2 2 2 2 2 2 2 2 2 2 2 2 2 2 2 2 2 2 2 2 2 2 2 2 2 2 2 2 2 2 2 2 2 2 2 22" xfId="8436" xr:uid="{00000000-0005-0000-0000-0000F4270000}"/>
    <cellStyle name="Normal 2 2 2 2 2 2 2 2 2 2 2 2 2 2 2 2 2 2 2 2 2 2 2 2 2 2 2 2 2 2 2 2 2 2 2 2 2 2 2 2 2 2 2 2 2 2 2 2 2 2 2 2 2 2 23" xfId="9060" xr:uid="{00000000-0005-0000-0000-0000F5270000}"/>
    <cellStyle name="Normal 2 2 2 2 2 2 2 2 2 2 2 2 2 2 2 2 2 2 2 2 2 2 2 2 2 2 2 2 2 2 2 2 2 2 2 2 2 2 2 2 2 2 2 2 2 2 2 2 2 2 2 2 2 2 24" xfId="12199" xr:uid="{00000000-0005-0000-0000-0000F6270000}"/>
    <cellStyle name="Normal 2 2 2 2 2 2 2 2 2 2 2 2 2 2 2 2 2 2 2 2 2 2 2 2 2 2 2 2 2 2 2 2 2 2 2 2 2 2 2 2 2 2 2 2 2 2 2 2 2 2 2 2 2 2 25" xfId="15333" xr:uid="{00000000-0005-0000-0000-0000F7270000}"/>
    <cellStyle name="Normal 2 2 2 2 2 2 2 2 2 2 2 2 2 2 2 2 2 2 2 2 2 2 2 2 2 2 2 2 2 2 2 2 2 2 2 2 2 2 2 2 2 2 2 2 2 2 2 2 2 2 2 2 2 2 26" xfId="18420" xr:uid="{00000000-0005-0000-0000-0000F8270000}"/>
    <cellStyle name="Normal 2 2 2 2 2 2 2 2 2 2 2 2 2 2 2 2 2 2 2 2 2 2 2 2 2 2 2 2 2 2 2 2 2 2 2 2 2 2 2 2 2 2 2 2 2 2 2 2 2 2 2 2 2 2 27" xfId="21453" xr:uid="{00000000-0005-0000-0000-0000F9270000}"/>
    <cellStyle name="Normal 2 2 2 2 2 2 2 2 2 2 2 2 2 2 2 2 2 2 2 2 2 2 2 2 2 2 2 2 2 2 2 2 2 2 2 2 2 2 2 2 2 2 2 2 2 2 2 2 2 2 2 2 2 2 28" xfId="30506" xr:uid="{00000000-0005-0000-0000-0000FA270000}"/>
    <cellStyle name="Normal 2 2 2 2 2 2 2 2 2 2 2 2 2 2 2 2 2 2 2 2 2 2 2 2 2 2 2 2 2 2 2 2 2 2 2 2 2 2 2 2 2 2 2 2 2 2 2 2 2 2 2 2 2 2 29" xfId="27422" xr:uid="{00000000-0005-0000-0000-0000FB270000}"/>
    <cellStyle name="Normal 2 2 2 2 2 2 2 2 2 2 2 2 2 2 2 2 2 2 2 2 2 2 2 2 2 2 2 2 2 2 2 2 2 2 2 2 2 2 2 2 2 2 2 2 2 2 2 2 2 2 2 2 2 2 3" xfId="4028" xr:uid="{00000000-0005-0000-0000-0000FC270000}"/>
    <cellStyle name="Normal 2 2 2 2 2 2 2 2 2 2 2 2 2 2 2 2 2 2 2 2 2 2 2 2 2 2 2 2 2 2 2 2 2 2 2 2 2 2 2 2 2 2 2 2 2 2 2 2 2 2 2 2 2 2 3 10" xfId="27607" xr:uid="{00000000-0005-0000-0000-0000FD270000}"/>
    <cellStyle name="Normal 2 2 2 2 2 2 2 2 2 2 2 2 2 2 2 2 2 2 2 2 2 2 2 2 2 2 2 2 2 2 2 2 2 2 2 2 2 2 2 2 2 2 2 2 2 2 2 2 2 2 2 2 2 2 3 2" xfId="8641" xr:uid="{00000000-0005-0000-0000-0000FE270000}"/>
    <cellStyle name="Normal 2 2 2 2 2 2 2 2 2 2 2 2 2 2 2 2 2 2 2 2 2 2 2 2 2 2 2 2 2 2 2 2 2 2 2 2 2 2 2 2 2 2 2 2 2 2 2 2 2 2 2 2 2 2 3 3" xfId="8652" xr:uid="{00000000-0005-0000-0000-0000FF270000}"/>
    <cellStyle name="Normal 2 2 2 2 2 2 2 2 2 2 2 2 2 2 2 2 2 2 2 2 2 2 2 2 2 2 2 2 2 2 2 2 2 2 2 2 2 2 2 2 2 2 2 2 2 2 2 2 2 2 2 2 2 2 3 4" xfId="8632" xr:uid="{00000000-0005-0000-0000-000000280000}"/>
    <cellStyle name="Normal 2 2 2 2 2 2 2 2 2 2 2 2 2 2 2 2 2 2 2 2 2 2 2 2 2 2 2 2 2 2 2 2 2 2 2 2 2 2 2 2 2 2 2 2 2 2 2 2 2 2 2 2 2 2 3 5" xfId="8672" xr:uid="{00000000-0005-0000-0000-000001280000}"/>
    <cellStyle name="Normal 2 2 2 2 2 2 2 2 2 2 2 2 2 2 2 2 2 2 2 2 2 2 2 2 2 2 2 2 2 2 2 2 2 2 2 2 2 2 2 2 2 2 2 2 2 2 2 2 2 2 2 2 2 2 3 6" xfId="8591" xr:uid="{00000000-0005-0000-0000-000002280000}"/>
    <cellStyle name="Normal 2 2 2 2 2 2 2 2 2 2 2 2 2 2 2 2 2 2 2 2 2 2 2 2 2 2 2 2 2 2 2 2 2 2 2 2 2 2 2 2 2 2 2 2 2 2 2 2 2 2 2 2 2 2 3 7" xfId="8758" xr:uid="{00000000-0005-0000-0000-000003280000}"/>
    <cellStyle name="Normal 2 2 2 2 2 2 2 2 2 2 2 2 2 2 2 2 2 2 2 2 2 2 2 2 2 2 2 2 2 2 2 2 2 2 2 2 2 2 2 2 2 2 2 2 2 2 2 2 2 2 2 2 2 2 3 8" xfId="30482" xr:uid="{00000000-0005-0000-0000-000004280000}"/>
    <cellStyle name="Normal 2 2 2 2 2 2 2 2 2 2 2 2 2 2 2 2 2 2 2 2 2 2 2 2 2 2 2 2 2 2 2 2 2 2 2 2 2 2 2 2 2 2 2 2 2 2 2 2 2 2 2 2 2 2 3 9" xfId="22175" xr:uid="{00000000-0005-0000-0000-000005280000}"/>
    <cellStyle name="Normal 2 2 2 2 2 2 2 2 2 2 2 2 2 2 2 2 2 2 2 2 2 2 2 2 2 2 2 2 2 2 2 2 2 2 2 2 2 2 2 2 2 2 2 2 2 2 2 2 2 2 2 2 2 2 3_Tabla M" xfId="36678" xr:uid="{00000000-0005-0000-0000-000006280000}"/>
    <cellStyle name="Normal 2 2 2 2 2 2 2 2 2 2 2 2 2 2 2 2 2 2 2 2 2 2 2 2 2 2 2 2 2 2 2 2 2 2 2 2 2 2 2 2 2 2 2 2 2 2 2 2 2 2 2 2 2 2 30" xfId="30807" xr:uid="{00000000-0005-0000-0000-000007280000}"/>
    <cellStyle name="Normal 2 2 2 2 2 2 2 2 2 2 2 2 2 2 2 2 2 2 2 2 2 2 2 2 2 2 2 2 2 2 2 2 2 2 2 2 2 2 2 2 2 2 2 2 2 2 2 2 2 2 2 2 2 2 4" xfId="4029" xr:uid="{00000000-0005-0000-0000-000008280000}"/>
    <cellStyle name="Normal 2 2 2 2 2 2 2 2 2 2 2 2 2 2 2 2 2 2 2 2 2 2 2 2 2 2 2 2 2 2 2 2 2 2 2 2 2 2 2 2 2 2 2 2 2 2 2 2 2 2 2 2 2 2 4 10" xfId="35746" xr:uid="{00000000-0005-0000-0000-000009280000}"/>
    <cellStyle name="Normal 2 2 2 2 2 2 2 2 2 2 2 2 2 2 2 2 2 2 2 2 2 2 2 2 2 2 2 2 2 2 2 2 2 2 2 2 2 2 2 2 2 2 2 2 2 2 2 2 2 2 2 2 2 2 4 2" xfId="8642" xr:uid="{00000000-0005-0000-0000-00000A280000}"/>
    <cellStyle name="Normal 2 2 2 2 2 2 2 2 2 2 2 2 2 2 2 2 2 2 2 2 2 2 2 2 2 2 2 2 2 2 2 2 2 2 2 2 2 2 2 2 2 2 2 2 2 2 2 2 2 2 2 2 2 2 4 3" xfId="8651" xr:uid="{00000000-0005-0000-0000-00000B280000}"/>
    <cellStyle name="Normal 2 2 2 2 2 2 2 2 2 2 2 2 2 2 2 2 2 2 2 2 2 2 2 2 2 2 2 2 2 2 2 2 2 2 2 2 2 2 2 2 2 2 2 2 2 2 2 2 2 2 2 2 2 2 4 4" xfId="8633" xr:uid="{00000000-0005-0000-0000-00000C280000}"/>
    <cellStyle name="Normal 2 2 2 2 2 2 2 2 2 2 2 2 2 2 2 2 2 2 2 2 2 2 2 2 2 2 2 2 2 2 2 2 2 2 2 2 2 2 2 2 2 2 2 2 2 2 2 2 2 2 2 2 2 2 4 5" xfId="8671" xr:uid="{00000000-0005-0000-0000-00000D280000}"/>
    <cellStyle name="Normal 2 2 2 2 2 2 2 2 2 2 2 2 2 2 2 2 2 2 2 2 2 2 2 2 2 2 2 2 2 2 2 2 2 2 2 2 2 2 2 2 2 2 2 2 2 2 2 2 2 2 2 2 2 2 4 6" xfId="8592" xr:uid="{00000000-0005-0000-0000-00000E280000}"/>
    <cellStyle name="Normal 2 2 2 2 2 2 2 2 2 2 2 2 2 2 2 2 2 2 2 2 2 2 2 2 2 2 2 2 2 2 2 2 2 2 2 2 2 2 2 2 2 2 2 2 2 2 2 2 2 2 2 2 2 2 4 7" xfId="8757" xr:uid="{00000000-0005-0000-0000-00000F280000}"/>
    <cellStyle name="Normal 2 2 2 2 2 2 2 2 2 2 2 2 2 2 2 2 2 2 2 2 2 2 2 2 2 2 2 2 2 2 2 2 2 2 2 2 2 2 2 2 2 2 2 2 2 2 2 2 2 2 2 2 2 2 4 8" xfId="29314" xr:uid="{00000000-0005-0000-0000-000010280000}"/>
    <cellStyle name="Normal 2 2 2 2 2 2 2 2 2 2 2 2 2 2 2 2 2 2 2 2 2 2 2 2 2 2 2 2 2 2 2 2 2 2 2 2 2 2 2 2 2 2 2 2 2 2 2 2 2 2 2 2 2 2 4 9" xfId="30658" xr:uid="{00000000-0005-0000-0000-000011280000}"/>
    <cellStyle name="Normal 2 2 2 2 2 2 2 2 2 2 2 2 2 2 2 2 2 2 2 2 2 2 2 2 2 2 2 2 2 2 2 2 2 2 2 2 2 2 2 2 2 2 2 2 2 2 2 2 2 2 2 2 2 2 4_Tabla M" xfId="36679" xr:uid="{00000000-0005-0000-0000-000012280000}"/>
    <cellStyle name="Normal 2 2 2 2 2 2 2 2 2 2 2 2 2 2 2 2 2 2 2 2 2 2 2 2 2 2 2 2 2 2 2 2 2 2 2 2 2 2 2 2 2 2 2 2 2 2 2 2 2 2 2 2 2 2 5" xfId="4030" xr:uid="{00000000-0005-0000-0000-000013280000}"/>
    <cellStyle name="Normal 2 2 2 2 2 2 2 2 2 2 2 2 2 2 2 2 2 2 2 2 2 2 2 2 2 2 2 2 2 2 2 2 2 2 2 2 2 2 2 2 2 2 2 2 2 2 2 2 2 2 2 2 2 2 5 10" xfId="35349" xr:uid="{00000000-0005-0000-0000-000014280000}"/>
    <cellStyle name="Normal 2 2 2 2 2 2 2 2 2 2 2 2 2 2 2 2 2 2 2 2 2 2 2 2 2 2 2 2 2 2 2 2 2 2 2 2 2 2 2 2 2 2 2 2 2 2 2 2 2 2 2 2 2 2 5 2" xfId="8643" xr:uid="{00000000-0005-0000-0000-000015280000}"/>
    <cellStyle name="Normal 2 2 2 2 2 2 2 2 2 2 2 2 2 2 2 2 2 2 2 2 2 2 2 2 2 2 2 2 2 2 2 2 2 2 2 2 2 2 2 2 2 2 2 2 2 2 2 2 2 2 2 2 2 2 5 3" xfId="8650" xr:uid="{00000000-0005-0000-0000-000016280000}"/>
    <cellStyle name="Normal 2 2 2 2 2 2 2 2 2 2 2 2 2 2 2 2 2 2 2 2 2 2 2 2 2 2 2 2 2 2 2 2 2 2 2 2 2 2 2 2 2 2 2 2 2 2 2 2 2 2 2 2 2 2 5 4" xfId="8634" xr:uid="{00000000-0005-0000-0000-000017280000}"/>
    <cellStyle name="Normal 2 2 2 2 2 2 2 2 2 2 2 2 2 2 2 2 2 2 2 2 2 2 2 2 2 2 2 2 2 2 2 2 2 2 2 2 2 2 2 2 2 2 2 2 2 2 2 2 2 2 2 2 2 2 5 5" xfId="8670" xr:uid="{00000000-0005-0000-0000-000018280000}"/>
    <cellStyle name="Normal 2 2 2 2 2 2 2 2 2 2 2 2 2 2 2 2 2 2 2 2 2 2 2 2 2 2 2 2 2 2 2 2 2 2 2 2 2 2 2 2 2 2 2 2 2 2 2 2 2 2 2 2 2 2 5 6" xfId="8593" xr:uid="{00000000-0005-0000-0000-000019280000}"/>
    <cellStyle name="Normal 2 2 2 2 2 2 2 2 2 2 2 2 2 2 2 2 2 2 2 2 2 2 2 2 2 2 2 2 2 2 2 2 2 2 2 2 2 2 2 2 2 2 2 2 2 2 2 2 2 2 2 2 2 2 5 7" xfId="8756" xr:uid="{00000000-0005-0000-0000-00001A280000}"/>
    <cellStyle name="Normal 2 2 2 2 2 2 2 2 2 2 2 2 2 2 2 2 2 2 2 2 2 2 2 2 2 2 2 2 2 2 2 2 2 2 2 2 2 2 2 2 2 2 2 2 2 2 2 2 2 2 2 2 2 2 5 8" xfId="28185" xr:uid="{00000000-0005-0000-0000-00001B280000}"/>
    <cellStyle name="Normal 2 2 2 2 2 2 2 2 2 2 2 2 2 2 2 2 2 2 2 2 2 2 2 2 2 2 2 2 2 2 2 2 2 2 2 2 2 2 2 2 2 2 2 2 2 2 2 2 2 2 2 2 2 2 5 9" xfId="25063" xr:uid="{00000000-0005-0000-0000-00001C280000}"/>
    <cellStyle name="Normal 2 2 2 2 2 2 2 2 2 2 2 2 2 2 2 2 2 2 2 2 2 2 2 2 2 2 2 2 2 2 2 2 2 2 2 2 2 2 2 2 2 2 2 2 2 2 2 2 2 2 2 2 2 2 5_Tabla M" xfId="36680" xr:uid="{00000000-0005-0000-0000-00001D280000}"/>
    <cellStyle name="Normal 2 2 2 2 2 2 2 2 2 2 2 2 2 2 2 2 2 2 2 2 2 2 2 2 2 2 2 2 2 2 2 2 2 2 2 2 2 2 2 2 2 2 2 2 2 2 2 2 2 2 2 2 2 2 6" xfId="4031" xr:uid="{00000000-0005-0000-0000-00001E280000}"/>
    <cellStyle name="Normal 2 2 2 2 2 2 2 2 2 2 2 2 2 2 2 2 2 2 2 2 2 2 2 2 2 2 2 2 2 2 2 2 2 2 2 2 2 2 2 2 2 2 2 2 2 2 2 2 2 2 2 2 2 2 6 10" xfId="34894" xr:uid="{00000000-0005-0000-0000-00001F280000}"/>
    <cellStyle name="Normal 2 2 2 2 2 2 2 2 2 2 2 2 2 2 2 2 2 2 2 2 2 2 2 2 2 2 2 2 2 2 2 2 2 2 2 2 2 2 2 2 2 2 2 2 2 2 2 2 2 2 2 2 2 2 6 2" xfId="8644" xr:uid="{00000000-0005-0000-0000-000020280000}"/>
    <cellStyle name="Normal 2 2 2 2 2 2 2 2 2 2 2 2 2 2 2 2 2 2 2 2 2 2 2 2 2 2 2 2 2 2 2 2 2 2 2 2 2 2 2 2 2 2 2 2 2 2 2 2 2 2 2 2 2 2 6 3" xfId="8649" xr:uid="{00000000-0005-0000-0000-000021280000}"/>
    <cellStyle name="Normal 2 2 2 2 2 2 2 2 2 2 2 2 2 2 2 2 2 2 2 2 2 2 2 2 2 2 2 2 2 2 2 2 2 2 2 2 2 2 2 2 2 2 2 2 2 2 2 2 2 2 2 2 2 2 6 4" xfId="8635" xr:uid="{00000000-0005-0000-0000-000022280000}"/>
    <cellStyle name="Normal 2 2 2 2 2 2 2 2 2 2 2 2 2 2 2 2 2 2 2 2 2 2 2 2 2 2 2 2 2 2 2 2 2 2 2 2 2 2 2 2 2 2 2 2 2 2 2 2 2 2 2 2 2 2 6 5" xfId="8669" xr:uid="{00000000-0005-0000-0000-000023280000}"/>
    <cellStyle name="Normal 2 2 2 2 2 2 2 2 2 2 2 2 2 2 2 2 2 2 2 2 2 2 2 2 2 2 2 2 2 2 2 2 2 2 2 2 2 2 2 2 2 2 2 2 2 2 2 2 2 2 2 2 2 2 6 6" xfId="8594" xr:uid="{00000000-0005-0000-0000-000024280000}"/>
    <cellStyle name="Normal 2 2 2 2 2 2 2 2 2 2 2 2 2 2 2 2 2 2 2 2 2 2 2 2 2 2 2 2 2 2 2 2 2 2 2 2 2 2 2 2 2 2 2 2 2 2 2 2 2 2 2 2 2 2 6 7" xfId="8755" xr:uid="{00000000-0005-0000-0000-000025280000}"/>
    <cellStyle name="Normal 2 2 2 2 2 2 2 2 2 2 2 2 2 2 2 2 2 2 2 2 2 2 2 2 2 2 2 2 2 2 2 2 2 2 2 2 2 2 2 2 2 2 2 2 2 2 2 2 2 2 2 2 2 2 6 8" xfId="32547" xr:uid="{00000000-0005-0000-0000-000026280000}"/>
    <cellStyle name="Normal 2 2 2 2 2 2 2 2 2 2 2 2 2 2 2 2 2 2 2 2 2 2 2 2 2 2 2 2 2 2 2 2 2 2 2 2 2 2 2 2 2 2 2 2 2 2 2 2 2 2 2 2 2 2 6 9" xfId="33951" xr:uid="{00000000-0005-0000-0000-000027280000}"/>
    <cellStyle name="Normal 2 2 2 2 2 2 2 2 2 2 2 2 2 2 2 2 2 2 2 2 2 2 2 2 2 2 2 2 2 2 2 2 2 2 2 2 2 2 2 2 2 2 2 2 2 2 2 2 2 2 2 2 2 2 6_Tabla M" xfId="36681" xr:uid="{00000000-0005-0000-0000-000028280000}"/>
    <cellStyle name="Normal 2 2 2 2 2 2 2 2 2 2 2 2 2 2 2 2 2 2 2 2 2 2 2 2 2 2 2 2 2 2 2 2 2 2 2 2 2 2 2 2 2 2 2 2 2 2 2 2 2 2 2 2 2 2 7" xfId="4032" xr:uid="{00000000-0005-0000-0000-000029280000}"/>
    <cellStyle name="Normal 2 2 2 2 2 2 2 2 2 2 2 2 2 2 2 2 2 2 2 2 2 2 2 2 2 2 2 2 2 2 2 2 2 2 2 2 2 2 2 2 2 2 2 2 2 2 2 2 2 2 2 2 2 2 7 10" xfId="34440" xr:uid="{00000000-0005-0000-0000-00002A280000}"/>
    <cellStyle name="Normal 2 2 2 2 2 2 2 2 2 2 2 2 2 2 2 2 2 2 2 2 2 2 2 2 2 2 2 2 2 2 2 2 2 2 2 2 2 2 2 2 2 2 2 2 2 2 2 2 2 2 2 2 2 2 7 2" xfId="8645" xr:uid="{00000000-0005-0000-0000-00002B280000}"/>
    <cellStyle name="Normal 2 2 2 2 2 2 2 2 2 2 2 2 2 2 2 2 2 2 2 2 2 2 2 2 2 2 2 2 2 2 2 2 2 2 2 2 2 2 2 2 2 2 2 2 2 2 2 2 2 2 2 2 2 2 7 3" xfId="8648" xr:uid="{00000000-0005-0000-0000-00002C280000}"/>
    <cellStyle name="Normal 2 2 2 2 2 2 2 2 2 2 2 2 2 2 2 2 2 2 2 2 2 2 2 2 2 2 2 2 2 2 2 2 2 2 2 2 2 2 2 2 2 2 2 2 2 2 2 2 2 2 2 2 2 2 7 4" xfId="8636" xr:uid="{00000000-0005-0000-0000-00002D280000}"/>
    <cellStyle name="Normal 2 2 2 2 2 2 2 2 2 2 2 2 2 2 2 2 2 2 2 2 2 2 2 2 2 2 2 2 2 2 2 2 2 2 2 2 2 2 2 2 2 2 2 2 2 2 2 2 2 2 2 2 2 2 7 5" xfId="8668" xr:uid="{00000000-0005-0000-0000-00002E280000}"/>
    <cellStyle name="Normal 2 2 2 2 2 2 2 2 2 2 2 2 2 2 2 2 2 2 2 2 2 2 2 2 2 2 2 2 2 2 2 2 2 2 2 2 2 2 2 2 2 2 2 2 2 2 2 2 2 2 2 2 2 2 7 6" xfId="8595" xr:uid="{00000000-0005-0000-0000-00002F280000}"/>
    <cellStyle name="Normal 2 2 2 2 2 2 2 2 2 2 2 2 2 2 2 2 2 2 2 2 2 2 2 2 2 2 2 2 2 2 2 2 2 2 2 2 2 2 2 2 2 2 2 2 2 2 2 2 2 2 2 2 2 2 7 7" xfId="8754" xr:uid="{00000000-0005-0000-0000-000030280000}"/>
    <cellStyle name="Normal 2 2 2 2 2 2 2 2 2 2 2 2 2 2 2 2 2 2 2 2 2 2 2 2 2 2 2 2 2 2 2 2 2 2 2 2 2 2 2 2 2 2 2 2 2 2 2 2 2 2 2 2 2 2 7 8" xfId="31594" xr:uid="{00000000-0005-0000-0000-000031280000}"/>
    <cellStyle name="Normal 2 2 2 2 2 2 2 2 2 2 2 2 2 2 2 2 2 2 2 2 2 2 2 2 2 2 2 2 2 2 2 2 2 2 2 2 2 2 2 2 2 2 2 2 2 2 2 2 2 2 2 2 2 2 7 9" xfId="33191" xr:uid="{00000000-0005-0000-0000-000032280000}"/>
    <cellStyle name="Normal 2 2 2 2 2 2 2 2 2 2 2 2 2 2 2 2 2 2 2 2 2 2 2 2 2 2 2 2 2 2 2 2 2 2 2 2 2 2 2 2 2 2 2 2 2 2 2 2 2 2 2 2 2 2 7_Tabla M" xfId="36682" xr:uid="{00000000-0005-0000-0000-000033280000}"/>
    <cellStyle name="Normal 2 2 2 2 2 2 2 2 2 2 2 2 2 2 2 2 2 2 2 2 2 2 2 2 2 2 2 2 2 2 2 2 2 2 2 2 2 2 2 2 2 2 2 2 2 2 2 2 2 2 2 2 2 2 8" xfId="4033" xr:uid="{00000000-0005-0000-0000-000034280000}"/>
    <cellStyle name="Normal 2 2 2 2 2 2 2 2 2 2 2 2 2 2 2 2 2 2 2 2 2 2 2 2 2 2 2 2 2 2 2 2 2 2 2 2 2 2 2 2 2 2 2 2 2 2 2 2 2 2 2 2 2 2 8 10" xfId="31858" xr:uid="{00000000-0005-0000-0000-000035280000}"/>
    <cellStyle name="Normal 2 2 2 2 2 2 2 2 2 2 2 2 2 2 2 2 2 2 2 2 2 2 2 2 2 2 2 2 2 2 2 2 2 2 2 2 2 2 2 2 2 2 2 2 2 2 2 2 2 2 2 2 2 2 8 2" xfId="8646" xr:uid="{00000000-0005-0000-0000-000036280000}"/>
    <cellStyle name="Normal 2 2 2 2 2 2 2 2 2 2 2 2 2 2 2 2 2 2 2 2 2 2 2 2 2 2 2 2 2 2 2 2 2 2 2 2 2 2 2 2 2 2 2 2 2 2 2 2 2 2 2 2 2 2 8 3" xfId="8638" xr:uid="{00000000-0005-0000-0000-000037280000}"/>
    <cellStyle name="Normal 2 2 2 2 2 2 2 2 2 2 2 2 2 2 2 2 2 2 2 2 2 2 2 2 2 2 2 2 2 2 2 2 2 2 2 2 2 2 2 2 2 2 2 2 2 2 2 2 2 2 2 2 2 2 8 4" xfId="8655" xr:uid="{00000000-0005-0000-0000-000038280000}"/>
    <cellStyle name="Normal 2 2 2 2 2 2 2 2 2 2 2 2 2 2 2 2 2 2 2 2 2 2 2 2 2 2 2 2 2 2 2 2 2 2 2 2 2 2 2 2 2 2 2 2 2 2 2 2 2 2 2 2 2 2 8 5" xfId="8622" xr:uid="{00000000-0005-0000-0000-000039280000}"/>
    <cellStyle name="Normal 2 2 2 2 2 2 2 2 2 2 2 2 2 2 2 2 2 2 2 2 2 2 2 2 2 2 2 2 2 2 2 2 2 2 2 2 2 2 2 2 2 2 2 2 2 2 2 2 2 2 2 2 2 2 8 6" xfId="8695" xr:uid="{00000000-0005-0000-0000-00003A280000}"/>
    <cellStyle name="Normal 2 2 2 2 2 2 2 2 2 2 2 2 2 2 2 2 2 2 2 2 2 2 2 2 2 2 2 2 2 2 2 2 2 2 2 2 2 2 2 2 2 2 2 2 2 2 2 2 2 2 2 2 2 2 8 7" xfId="8542" xr:uid="{00000000-0005-0000-0000-00003B280000}"/>
    <cellStyle name="Normal 2 2 2 2 2 2 2 2 2 2 2 2 2 2 2 2 2 2 2 2 2 2 2 2 2 2 2 2 2 2 2 2 2 2 2 2 2 2 2 2 2 2 2 2 2 2 2 2 2 2 2 2 2 2 8 8" xfId="30481" xr:uid="{00000000-0005-0000-0000-00003C280000}"/>
    <cellStyle name="Normal 2 2 2 2 2 2 2 2 2 2 2 2 2 2 2 2 2 2 2 2 2 2 2 2 2 2 2 2 2 2 2 2 2 2 2 2 2 2 2 2 2 2 2 2 2 2 2 2 2 2 2 2 2 2 8 9" xfId="22174" xr:uid="{00000000-0005-0000-0000-00003D280000}"/>
    <cellStyle name="Normal 2 2 2 2 2 2 2 2 2 2 2 2 2 2 2 2 2 2 2 2 2 2 2 2 2 2 2 2 2 2 2 2 2 2 2 2 2 2 2 2 2 2 2 2 2 2 2 2 2 2 2 2 2 2 8_Tabla M" xfId="36683" xr:uid="{00000000-0005-0000-0000-00003E280000}"/>
    <cellStyle name="Normal 2 2 2 2 2 2 2 2 2 2 2 2 2 2 2 2 2 2 2 2 2 2 2 2 2 2 2 2 2 2 2 2 2 2 2 2 2 2 2 2 2 2 2 2 2 2 2 2 2 2 2 2 2 2 9" xfId="4034" xr:uid="{00000000-0005-0000-0000-00003F280000}"/>
    <cellStyle name="Normal 2 2 2 2 2 2 2 2 2 2 2 2 2 2 2 2 2 2 2 2 2 2 2 2 2 2 2 2 2 2 2 2 2 2 2 2 2 2 2 2 2 2 2 2 2 2 2 2 2 2 2 2 2 2 9 10" xfId="31557" xr:uid="{00000000-0005-0000-0000-000040280000}"/>
    <cellStyle name="Normal 2 2 2 2 2 2 2 2 2 2 2 2 2 2 2 2 2 2 2 2 2 2 2 2 2 2 2 2 2 2 2 2 2 2 2 2 2 2 2 2 2 2 2 2 2 2 2 2 2 2 2 2 2 2 9 2" xfId="8647" xr:uid="{00000000-0005-0000-0000-000041280000}"/>
    <cellStyle name="Normal 2 2 2 2 2 2 2 2 2 2 2 2 2 2 2 2 2 2 2 2 2 2 2 2 2 2 2 2 2 2 2 2 2 2 2 2 2 2 2 2 2 2 2 2 2 2 2 2 2 2 2 2 2 2 9 3" xfId="8637" xr:uid="{00000000-0005-0000-0000-000042280000}"/>
    <cellStyle name="Normal 2 2 2 2 2 2 2 2 2 2 2 2 2 2 2 2 2 2 2 2 2 2 2 2 2 2 2 2 2 2 2 2 2 2 2 2 2 2 2 2 2 2 2 2 2 2 2 2 2 2 2 2 2 2 9 4" xfId="8656" xr:uid="{00000000-0005-0000-0000-000043280000}"/>
    <cellStyle name="Normal 2 2 2 2 2 2 2 2 2 2 2 2 2 2 2 2 2 2 2 2 2 2 2 2 2 2 2 2 2 2 2 2 2 2 2 2 2 2 2 2 2 2 2 2 2 2 2 2 2 2 2 2 2 2 9 5" xfId="8621" xr:uid="{00000000-0005-0000-0000-000044280000}"/>
    <cellStyle name="Normal 2 2 2 2 2 2 2 2 2 2 2 2 2 2 2 2 2 2 2 2 2 2 2 2 2 2 2 2 2 2 2 2 2 2 2 2 2 2 2 2 2 2 2 2 2 2 2 2 2 2 2 2 2 2 9 6" xfId="8696" xr:uid="{00000000-0005-0000-0000-000045280000}"/>
    <cellStyle name="Normal 2 2 2 2 2 2 2 2 2 2 2 2 2 2 2 2 2 2 2 2 2 2 2 2 2 2 2 2 2 2 2 2 2 2 2 2 2 2 2 2 2 2 2 2 2 2 2 2 2 2 2 2 2 2 9 7" xfId="8538" xr:uid="{00000000-0005-0000-0000-000046280000}"/>
    <cellStyle name="Normal 2 2 2 2 2 2 2 2 2 2 2 2 2 2 2 2 2 2 2 2 2 2 2 2 2 2 2 2 2 2 2 2 2 2 2 2 2 2 2 2 2 2 2 2 2 2 2 2 2 2 2 2 2 2 9 8" xfId="29313" xr:uid="{00000000-0005-0000-0000-000047280000}"/>
    <cellStyle name="Normal 2 2 2 2 2 2 2 2 2 2 2 2 2 2 2 2 2 2 2 2 2 2 2 2 2 2 2 2 2 2 2 2 2 2 2 2 2 2 2 2 2 2 2 2 2 2 2 2 2 2 2 2 2 2 9 9" xfId="31776" xr:uid="{00000000-0005-0000-0000-000048280000}"/>
    <cellStyle name="Normal 2 2 2 2 2 2 2 2 2 2 2 2 2 2 2 2 2 2 2 2 2 2 2 2 2 2 2 2 2 2 2 2 2 2 2 2 2 2 2 2 2 2 2 2 2 2 2 2 2 2 2 2 2 2 9_Tabla M" xfId="36684" xr:uid="{00000000-0005-0000-0000-000049280000}"/>
    <cellStyle name="Normal 2 2 2 2 2 2 2 2 2 2 2 2 2 2 2 2 2 2 2 2 2 2 2 2 2 2 2 2 2 2 2 2 2 2 2 2 2 2 2 2 2 2 2 2 2 2 2 2 2 2 2 2 2 2_Tabla M" xfId="36560" xr:uid="{00000000-0005-0000-0000-00004A280000}"/>
    <cellStyle name="Normal 2 2 2 2 2 2 2 2 2 2 2 2 2 2 2 2 2 2 2 2 2 2 2 2 2 2 2 2 2 2 2 2 2 2 2 2 2 2 2 2 2 2 2 2 2 2 2 2 2 2 2 2 2 20" xfId="4035" xr:uid="{00000000-0005-0000-0000-00004B280000}"/>
    <cellStyle name="Normal 2 2 2 2 2 2 2 2 2 2 2 2 2 2 2 2 2 2 2 2 2 2 2 2 2 2 2 2 2 2 2 2 2 2 2 2 2 2 2 2 2 2 2 2 2 2 2 2 2 2 2 2 2 21" xfId="4036" xr:uid="{00000000-0005-0000-0000-00004C280000}"/>
    <cellStyle name="Normal 2 2 2 2 2 2 2 2 2 2 2 2 2 2 2 2 2 2 2 2 2 2 2 2 2 2 2 2 2 2 2 2 2 2 2 2 2 2 2 2 2 2 2 2 2 2 2 2 2 2 2 2 2 22" xfId="8425" xr:uid="{00000000-0005-0000-0000-00004D280000}"/>
    <cellStyle name="Normal 2 2 2 2 2 2 2 2 2 2 2 2 2 2 2 2 2 2 2 2 2 2 2 2 2 2 2 2 2 2 2 2 2 2 2 2 2 2 2 2 2 2 2 2 2 2 2 2 2 2 2 2 2 23" xfId="9103" xr:uid="{00000000-0005-0000-0000-00004E280000}"/>
    <cellStyle name="Normal 2 2 2 2 2 2 2 2 2 2 2 2 2 2 2 2 2 2 2 2 2 2 2 2 2 2 2 2 2 2 2 2 2 2 2 2 2 2 2 2 2 2 2 2 2 2 2 2 2 2 2 2 2 24" xfId="12242" xr:uid="{00000000-0005-0000-0000-00004F280000}"/>
    <cellStyle name="Normal 2 2 2 2 2 2 2 2 2 2 2 2 2 2 2 2 2 2 2 2 2 2 2 2 2 2 2 2 2 2 2 2 2 2 2 2 2 2 2 2 2 2 2 2 2 2 2 2 2 2 2 2 2 25" xfId="15376" xr:uid="{00000000-0005-0000-0000-000050280000}"/>
    <cellStyle name="Normal 2 2 2 2 2 2 2 2 2 2 2 2 2 2 2 2 2 2 2 2 2 2 2 2 2 2 2 2 2 2 2 2 2 2 2 2 2 2 2 2 2 2 2 2 2 2 2 2 2 2 2 2 2 26" xfId="18463" xr:uid="{00000000-0005-0000-0000-000051280000}"/>
    <cellStyle name="Normal 2 2 2 2 2 2 2 2 2 2 2 2 2 2 2 2 2 2 2 2 2 2 2 2 2 2 2 2 2 2 2 2 2 2 2 2 2 2 2 2 2 2 2 2 2 2 2 2 2 2 2 2 2 27" xfId="21496" xr:uid="{00000000-0005-0000-0000-000052280000}"/>
    <cellStyle name="Normal 2 2 2 2 2 2 2 2 2 2 2 2 2 2 2 2 2 2 2 2 2 2 2 2 2 2 2 2 2 2 2 2 2 2 2 2 2 2 2 2 2 2 2 2 2 2 2 2 2 2 2 2 2 28" xfId="31622" xr:uid="{00000000-0005-0000-0000-000053280000}"/>
    <cellStyle name="Normal 2 2 2 2 2 2 2 2 2 2 2 2 2 2 2 2 2 2 2 2 2 2 2 2 2 2 2 2 2 2 2 2 2 2 2 2 2 2 2 2 2 2 2 2 2 2 2 2 2 2 2 2 2 29" xfId="33219" xr:uid="{00000000-0005-0000-0000-000054280000}"/>
    <cellStyle name="Normal 2 2 2 2 2 2 2 2 2 2 2 2 2 2 2 2 2 2 2 2 2 2 2 2 2 2 2 2 2 2 2 2 2 2 2 2 2 2 2 2 2 2 2 2 2 2 2 2 2 2 2 2 2 3" xfId="4037" xr:uid="{00000000-0005-0000-0000-000055280000}"/>
    <cellStyle name="Normal 2 2 2 2 2 2 2 2 2 2 2 2 2 2 2 2 2 2 2 2 2 2 2 2 2 2 2 2 2 2 2 2 2 2 2 2 2 2 2 2 2 2 2 2 2 2 2 2 2 2 2 2 2 30" xfId="35651" xr:uid="{00000000-0005-0000-0000-000056280000}"/>
    <cellStyle name="Normal 2 2 2 2 2 2 2 2 2 2 2 2 2 2 2 2 2 2 2 2 2 2 2 2 2 2 2 2 2 2 2 2 2 2 2 2 2 2 2 2 2 2 2 2 2 2 2 2 2 2 2 2 2 4" xfId="4038" xr:uid="{00000000-0005-0000-0000-000057280000}"/>
    <cellStyle name="Normal 2 2 2 2 2 2 2 2 2 2 2 2 2 2 2 2 2 2 2 2 2 2 2 2 2 2 2 2 2 2 2 2 2 2 2 2 2 2 2 2 2 2 2 2 2 2 2 2 2 2 2 2 2 5" xfId="4039" xr:uid="{00000000-0005-0000-0000-000058280000}"/>
    <cellStyle name="Normal 2 2 2 2 2 2 2 2 2 2 2 2 2 2 2 2 2 2 2 2 2 2 2 2 2 2 2 2 2 2 2 2 2 2 2 2 2 2 2 2 2 2 2 2 2 2 2 2 2 2 2 2 2 6" xfId="4040" xr:uid="{00000000-0005-0000-0000-000059280000}"/>
    <cellStyle name="Normal 2 2 2 2 2 2 2 2 2 2 2 2 2 2 2 2 2 2 2 2 2 2 2 2 2 2 2 2 2 2 2 2 2 2 2 2 2 2 2 2 2 2 2 2 2 2 2 2 2 2 2 2 2 7" xfId="4041" xr:uid="{00000000-0005-0000-0000-00005A280000}"/>
    <cellStyle name="Normal 2 2 2 2 2 2 2 2 2 2 2 2 2 2 2 2 2 2 2 2 2 2 2 2 2 2 2 2 2 2 2 2 2 2 2 2 2 2 2 2 2 2 2 2 2 2 2 2 2 2 2 2 2 8" xfId="4042" xr:uid="{00000000-0005-0000-0000-00005B280000}"/>
    <cellStyle name="Normal 2 2 2 2 2 2 2 2 2 2 2 2 2 2 2 2 2 2 2 2 2 2 2 2 2 2 2 2 2 2 2 2 2 2 2 2 2 2 2 2 2 2 2 2 2 2 2 2 2 2 2 2 2 9" xfId="4043" xr:uid="{00000000-0005-0000-0000-00005C280000}"/>
    <cellStyle name="Normal 2 2 2 2 2 2 2 2 2 2 2 2 2 2 2 2 2 2 2 2 2 2 2 2 2 2 2 2 2 2 2 2 2 2 2 2 2 2 2 2 2 2 2 2 2 2 2 2 2 2 2 2 2_Tabla M" xfId="36559" xr:uid="{00000000-0005-0000-0000-00005D280000}"/>
    <cellStyle name="Normal 2 2 2 2 2 2 2 2 2 2 2 2 2 2 2 2 2 2 2 2 2 2 2 2 2 2 2 2 2 2 2 2 2 2 2 2 2 2 2 2 2 2 2 2 2 2 2 2 2 2 2 2 20" xfId="4044" xr:uid="{00000000-0005-0000-0000-00005E280000}"/>
    <cellStyle name="Normal 2 2 2 2 2 2 2 2 2 2 2 2 2 2 2 2 2 2 2 2 2 2 2 2 2 2 2 2 2 2 2 2 2 2 2 2 2 2 2 2 2 2 2 2 2 2 2 2 2 2 2 2 20 10" xfId="35348" xr:uid="{00000000-0005-0000-0000-00005F280000}"/>
    <cellStyle name="Normal 2 2 2 2 2 2 2 2 2 2 2 2 2 2 2 2 2 2 2 2 2 2 2 2 2 2 2 2 2 2 2 2 2 2 2 2 2 2 2 2 2 2 2 2 2 2 2 2 2 2 2 2 20 2" xfId="8657" xr:uid="{00000000-0005-0000-0000-000060280000}"/>
    <cellStyle name="Normal 2 2 2 2 2 2 2 2 2 2 2 2 2 2 2 2 2 2 2 2 2 2 2 2 2 2 2 2 2 2 2 2 2 2 2 2 2 2 2 2 2 2 2 2 2 2 2 2 2 2 2 2 20 3" xfId="8620" xr:uid="{00000000-0005-0000-0000-000061280000}"/>
    <cellStyle name="Normal 2 2 2 2 2 2 2 2 2 2 2 2 2 2 2 2 2 2 2 2 2 2 2 2 2 2 2 2 2 2 2 2 2 2 2 2 2 2 2 2 2 2 2 2 2 2 2 2 2 2 2 2 20 4" xfId="8697" xr:uid="{00000000-0005-0000-0000-000062280000}"/>
    <cellStyle name="Normal 2 2 2 2 2 2 2 2 2 2 2 2 2 2 2 2 2 2 2 2 2 2 2 2 2 2 2 2 2 2 2 2 2 2 2 2 2 2 2 2 2 2 2 2 2 2 2 2 2 2 2 2 20 5" xfId="8524" xr:uid="{00000000-0005-0000-0000-000063280000}"/>
    <cellStyle name="Normal 2 2 2 2 2 2 2 2 2 2 2 2 2 2 2 2 2 2 2 2 2 2 2 2 2 2 2 2 2 2 2 2 2 2 2 2 2 2 2 2 2 2 2 2 2 2 2 2 2 2 2 2 20 6" xfId="8888" xr:uid="{00000000-0005-0000-0000-000064280000}"/>
    <cellStyle name="Normal 2 2 2 2 2 2 2 2 2 2 2 2 2 2 2 2 2 2 2 2 2 2 2 2 2 2 2 2 2 2 2 2 2 2 2 2 2 2 2 2 2 2 2 2 2 2 2 2 2 2 2 2 20 7" xfId="8097" xr:uid="{00000000-0005-0000-0000-000065280000}"/>
    <cellStyle name="Normal 2 2 2 2 2 2 2 2 2 2 2 2 2 2 2 2 2 2 2 2 2 2 2 2 2 2 2 2 2 2 2 2 2 2 2 2 2 2 2 2 2 2 2 2 2 2 2 2 2 2 2 2 20 8" xfId="29312" xr:uid="{00000000-0005-0000-0000-000066280000}"/>
    <cellStyle name="Normal 2 2 2 2 2 2 2 2 2 2 2 2 2 2 2 2 2 2 2 2 2 2 2 2 2 2 2 2 2 2 2 2 2 2 2 2 2 2 2 2 2 2 2 2 2 2 2 2 2 2 2 2 20 9" xfId="28363" xr:uid="{00000000-0005-0000-0000-000067280000}"/>
    <cellStyle name="Normal 2 2 2 2 2 2 2 2 2 2 2 2 2 2 2 2 2 2 2 2 2 2 2 2 2 2 2 2 2 2 2 2 2 2 2 2 2 2 2 2 2 2 2 2 2 2 2 2 2 2 2 2 20_Tabla M" xfId="36685" xr:uid="{00000000-0005-0000-0000-000068280000}"/>
    <cellStyle name="Normal 2 2 2 2 2 2 2 2 2 2 2 2 2 2 2 2 2 2 2 2 2 2 2 2 2 2 2 2 2 2 2 2 2 2 2 2 2 2 2 2 2 2 2 2 2 2 2 2 2 2 2 2 21" xfId="4045" xr:uid="{00000000-0005-0000-0000-000069280000}"/>
    <cellStyle name="Normal 2 2 2 2 2 2 2 2 2 2 2 2 2 2 2 2 2 2 2 2 2 2 2 2 2 2 2 2 2 2 2 2 2 2 2 2 2 2 2 2 2 2 2 2 2 2 2 2 2 2 2 2 21 10" xfId="34893" xr:uid="{00000000-0005-0000-0000-00006A280000}"/>
    <cellStyle name="Normal 2 2 2 2 2 2 2 2 2 2 2 2 2 2 2 2 2 2 2 2 2 2 2 2 2 2 2 2 2 2 2 2 2 2 2 2 2 2 2 2 2 2 2 2 2 2 2 2 2 2 2 2 21 2" xfId="8658" xr:uid="{00000000-0005-0000-0000-00006B280000}"/>
    <cellStyle name="Normal 2 2 2 2 2 2 2 2 2 2 2 2 2 2 2 2 2 2 2 2 2 2 2 2 2 2 2 2 2 2 2 2 2 2 2 2 2 2 2 2 2 2 2 2 2 2 2 2 2 2 2 2 21 3" xfId="8619" xr:uid="{00000000-0005-0000-0000-00006C280000}"/>
    <cellStyle name="Normal 2 2 2 2 2 2 2 2 2 2 2 2 2 2 2 2 2 2 2 2 2 2 2 2 2 2 2 2 2 2 2 2 2 2 2 2 2 2 2 2 2 2 2 2 2 2 2 2 2 2 2 2 21 4" xfId="8698" xr:uid="{00000000-0005-0000-0000-00006D280000}"/>
    <cellStyle name="Normal 2 2 2 2 2 2 2 2 2 2 2 2 2 2 2 2 2 2 2 2 2 2 2 2 2 2 2 2 2 2 2 2 2 2 2 2 2 2 2 2 2 2 2 2 2 2 2 2 2 2 2 2 21 5" xfId="8523" xr:uid="{00000000-0005-0000-0000-00006E280000}"/>
    <cellStyle name="Normal 2 2 2 2 2 2 2 2 2 2 2 2 2 2 2 2 2 2 2 2 2 2 2 2 2 2 2 2 2 2 2 2 2 2 2 2 2 2 2 2 2 2 2 2 2 2 2 2 2 2 2 2 21 6" xfId="8889" xr:uid="{00000000-0005-0000-0000-00006F280000}"/>
    <cellStyle name="Normal 2 2 2 2 2 2 2 2 2 2 2 2 2 2 2 2 2 2 2 2 2 2 2 2 2 2 2 2 2 2 2 2 2 2 2 2 2 2 2 2 2 2 2 2 2 2 2 2 2 2 2 2 21 7" xfId="8096" xr:uid="{00000000-0005-0000-0000-000070280000}"/>
    <cellStyle name="Normal 2 2 2 2 2 2 2 2 2 2 2 2 2 2 2 2 2 2 2 2 2 2 2 2 2 2 2 2 2 2 2 2 2 2 2 2 2 2 2 2 2 2 2 2 2 2 2 2 2 2 2 2 21 8" xfId="28184" xr:uid="{00000000-0005-0000-0000-000071280000}"/>
    <cellStyle name="Normal 2 2 2 2 2 2 2 2 2 2 2 2 2 2 2 2 2 2 2 2 2 2 2 2 2 2 2 2 2 2 2 2 2 2 2 2 2 2 2 2 2 2 2 2 2 2 2 2 2 2 2 2 21 9" xfId="25064" xr:uid="{00000000-0005-0000-0000-000072280000}"/>
    <cellStyle name="Normal 2 2 2 2 2 2 2 2 2 2 2 2 2 2 2 2 2 2 2 2 2 2 2 2 2 2 2 2 2 2 2 2 2 2 2 2 2 2 2 2 2 2 2 2 2 2 2 2 2 2 2 2 21_Tabla M" xfId="36686" xr:uid="{00000000-0005-0000-0000-000073280000}"/>
    <cellStyle name="Normal 2 2 2 2 2 2 2 2 2 2 2 2 2 2 2 2 2 2 2 2 2 2 2 2 2 2 2 2 2 2 2 2 2 2 2 2 2 2 2 2 2 2 2 2 2 2 2 2 2 2 2 2 22" xfId="4046" xr:uid="{00000000-0005-0000-0000-000074280000}"/>
    <cellStyle name="Normal 2 2 2 2 2 2 2 2 2 2 2 2 2 2 2 2 2 2 2 2 2 2 2 2 2 2 2 2 2 2 2 2 2 2 2 2 2 2 2 2 2 2 2 2 2 2 2 2 2 2 2 2 22 10" xfId="34439" xr:uid="{00000000-0005-0000-0000-000075280000}"/>
    <cellStyle name="Normal 2 2 2 2 2 2 2 2 2 2 2 2 2 2 2 2 2 2 2 2 2 2 2 2 2 2 2 2 2 2 2 2 2 2 2 2 2 2 2 2 2 2 2 2 2 2 2 2 2 2 2 2 22 2" xfId="8659" xr:uid="{00000000-0005-0000-0000-000076280000}"/>
    <cellStyle name="Normal 2 2 2 2 2 2 2 2 2 2 2 2 2 2 2 2 2 2 2 2 2 2 2 2 2 2 2 2 2 2 2 2 2 2 2 2 2 2 2 2 2 2 2 2 2 2 2 2 2 2 2 2 22 3" xfId="8618" xr:uid="{00000000-0005-0000-0000-000077280000}"/>
    <cellStyle name="Normal 2 2 2 2 2 2 2 2 2 2 2 2 2 2 2 2 2 2 2 2 2 2 2 2 2 2 2 2 2 2 2 2 2 2 2 2 2 2 2 2 2 2 2 2 2 2 2 2 2 2 2 2 22 4" xfId="8699" xr:uid="{00000000-0005-0000-0000-000078280000}"/>
    <cellStyle name="Normal 2 2 2 2 2 2 2 2 2 2 2 2 2 2 2 2 2 2 2 2 2 2 2 2 2 2 2 2 2 2 2 2 2 2 2 2 2 2 2 2 2 2 2 2 2 2 2 2 2 2 2 2 22 5" xfId="8516" xr:uid="{00000000-0005-0000-0000-000079280000}"/>
    <cellStyle name="Normal 2 2 2 2 2 2 2 2 2 2 2 2 2 2 2 2 2 2 2 2 2 2 2 2 2 2 2 2 2 2 2 2 2 2 2 2 2 2 2 2 2 2 2 2 2 2 2 2 2 2 2 2 22 6" xfId="8896" xr:uid="{00000000-0005-0000-0000-00007A280000}"/>
    <cellStyle name="Normal 2 2 2 2 2 2 2 2 2 2 2 2 2 2 2 2 2 2 2 2 2 2 2 2 2 2 2 2 2 2 2 2 2 2 2 2 2 2 2 2 2 2 2 2 2 2 2 2 2 2 2 2 22 7" xfId="8077" xr:uid="{00000000-0005-0000-0000-00007B280000}"/>
    <cellStyle name="Normal 2 2 2 2 2 2 2 2 2 2 2 2 2 2 2 2 2 2 2 2 2 2 2 2 2 2 2 2 2 2 2 2 2 2 2 2 2 2 2 2 2 2 2 2 2 2 2 2 2 2 2 2 22 8" xfId="32546" xr:uid="{00000000-0005-0000-0000-00007C280000}"/>
    <cellStyle name="Normal 2 2 2 2 2 2 2 2 2 2 2 2 2 2 2 2 2 2 2 2 2 2 2 2 2 2 2 2 2 2 2 2 2 2 2 2 2 2 2 2 2 2 2 2 2 2 2 2 2 2 2 2 22 9" xfId="33950" xr:uid="{00000000-0005-0000-0000-00007D280000}"/>
    <cellStyle name="Normal 2 2 2 2 2 2 2 2 2 2 2 2 2 2 2 2 2 2 2 2 2 2 2 2 2 2 2 2 2 2 2 2 2 2 2 2 2 2 2 2 2 2 2 2 2 2 2 2 2 2 2 2 22_Tabla M" xfId="36687" xr:uid="{00000000-0005-0000-0000-00007E280000}"/>
    <cellStyle name="Normal 2 2 2 2 2 2 2 2 2 2 2 2 2 2 2 2 2 2 2 2 2 2 2 2 2 2 2 2 2 2 2 2 2 2 2 2 2 2 2 2 2 2 2 2 2 2 2 2 2 2 2 2 23" xfId="4047" xr:uid="{00000000-0005-0000-0000-00007F280000}"/>
    <cellStyle name="Normal 2 2 2 2 2 2 2 2 2 2 2 2 2 2 2 2 2 2 2 2 2 2 2 2 2 2 2 2 2 2 2 2 2 2 2 2 2 2 2 2 2 2 2 2 2 2 2 2 2 2 2 2 23 10" xfId="29902" xr:uid="{00000000-0005-0000-0000-000080280000}"/>
    <cellStyle name="Normal 2 2 2 2 2 2 2 2 2 2 2 2 2 2 2 2 2 2 2 2 2 2 2 2 2 2 2 2 2 2 2 2 2 2 2 2 2 2 2 2 2 2 2 2 2 2 2 2 2 2 2 2 23 2" xfId="8660" xr:uid="{00000000-0005-0000-0000-000081280000}"/>
    <cellStyle name="Normal 2 2 2 2 2 2 2 2 2 2 2 2 2 2 2 2 2 2 2 2 2 2 2 2 2 2 2 2 2 2 2 2 2 2 2 2 2 2 2 2 2 2 2 2 2 2 2 2 2 2 2 2 23 3" xfId="8610" xr:uid="{00000000-0005-0000-0000-000082280000}"/>
    <cellStyle name="Normal 2 2 2 2 2 2 2 2 2 2 2 2 2 2 2 2 2 2 2 2 2 2 2 2 2 2 2 2 2 2 2 2 2 2 2 2 2 2 2 2 2 2 2 2 2 2 2 2 2 2 2 2 23 4" xfId="8722" xr:uid="{00000000-0005-0000-0000-000083280000}"/>
    <cellStyle name="Normal 2 2 2 2 2 2 2 2 2 2 2 2 2 2 2 2 2 2 2 2 2 2 2 2 2 2 2 2 2 2 2 2 2 2 2 2 2 2 2 2 2 2 2 2 2 2 2 2 2 2 2 2 23 5" xfId="8463" xr:uid="{00000000-0005-0000-0000-000084280000}"/>
    <cellStyle name="Normal 2 2 2 2 2 2 2 2 2 2 2 2 2 2 2 2 2 2 2 2 2 2 2 2 2 2 2 2 2 2 2 2 2 2 2 2 2 2 2 2 2 2 2 2 2 2 2 2 2 2 2 2 23 6" xfId="9003" xr:uid="{00000000-0005-0000-0000-000085280000}"/>
    <cellStyle name="Normal 2 2 2 2 2 2 2 2 2 2 2 2 2 2 2 2 2 2 2 2 2 2 2 2 2 2 2 2 2 2 2 2 2 2 2 2 2 2 2 2 2 2 2 2 2 2 2 2 2 2 2 2 23 7" xfId="12142" xr:uid="{00000000-0005-0000-0000-000086280000}"/>
    <cellStyle name="Normal 2 2 2 2 2 2 2 2 2 2 2 2 2 2 2 2 2 2 2 2 2 2 2 2 2 2 2 2 2 2 2 2 2 2 2 2 2 2 2 2 2 2 2 2 2 2 2 2 2 2 2 2 23 8" xfId="31593" xr:uid="{00000000-0005-0000-0000-000087280000}"/>
    <cellStyle name="Normal 2 2 2 2 2 2 2 2 2 2 2 2 2 2 2 2 2 2 2 2 2 2 2 2 2 2 2 2 2 2 2 2 2 2 2 2 2 2 2 2 2 2 2 2 2 2 2 2 2 2 2 2 23 9" xfId="33190" xr:uid="{00000000-0005-0000-0000-000088280000}"/>
    <cellStyle name="Normal 2 2 2 2 2 2 2 2 2 2 2 2 2 2 2 2 2 2 2 2 2 2 2 2 2 2 2 2 2 2 2 2 2 2 2 2 2 2 2 2 2 2 2 2 2 2 2 2 2 2 2 2 23_Tabla M" xfId="36688" xr:uid="{00000000-0005-0000-0000-000089280000}"/>
    <cellStyle name="Normal 2 2 2 2 2 2 2 2 2 2 2 2 2 2 2 2 2 2 2 2 2 2 2 2 2 2 2 2 2 2 2 2 2 2 2 2 2 2 2 2 2 2 2 2 2 2 2 2 2 2 2 2 24" xfId="8414" xr:uid="{00000000-0005-0000-0000-00008A280000}"/>
    <cellStyle name="Normal 2 2 2 2 2 2 2 2 2 2 2 2 2 2 2 2 2 2 2 2 2 2 2 2 2 2 2 2 2 2 2 2 2 2 2 2 2 2 2 2 2 2 2 2 2 2 2 2 2 2 2 2 25" xfId="9114" xr:uid="{00000000-0005-0000-0000-00008B280000}"/>
    <cellStyle name="Normal 2 2 2 2 2 2 2 2 2 2 2 2 2 2 2 2 2 2 2 2 2 2 2 2 2 2 2 2 2 2 2 2 2 2 2 2 2 2 2 2 2 2 2 2 2 2 2 2 2 2 2 2 26" xfId="12253" xr:uid="{00000000-0005-0000-0000-00008C280000}"/>
    <cellStyle name="Normal 2 2 2 2 2 2 2 2 2 2 2 2 2 2 2 2 2 2 2 2 2 2 2 2 2 2 2 2 2 2 2 2 2 2 2 2 2 2 2 2 2 2 2 2 2 2 2 2 2 2 2 2 27" xfId="15387" xr:uid="{00000000-0005-0000-0000-00008D280000}"/>
    <cellStyle name="Normal 2 2 2 2 2 2 2 2 2 2 2 2 2 2 2 2 2 2 2 2 2 2 2 2 2 2 2 2 2 2 2 2 2 2 2 2 2 2 2 2 2 2 2 2 2 2 2 2 2 2 2 2 28" xfId="18474" xr:uid="{00000000-0005-0000-0000-00008E280000}"/>
    <cellStyle name="Normal 2 2 2 2 2 2 2 2 2 2 2 2 2 2 2 2 2 2 2 2 2 2 2 2 2 2 2 2 2 2 2 2 2 2 2 2 2 2 2 2 2 2 2 2 2 2 2 2 2 2 2 2 29" xfId="21497" xr:uid="{00000000-0005-0000-0000-00008F280000}"/>
    <cellStyle name="Normal 2 2 2 2 2 2 2 2 2 2 2 2 2 2 2 2 2 2 2 2 2 2 2 2 2 2 2 2 2 2 2 2 2 2 2 2 2 2 2 2 2 2 2 2 2 2 2 2 2 2 2 2 3" xfId="4048" xr:uid="{00000000-0005-0000-0000-000090280000}"/>
    <cellStyle name="Normal 2 2 2 2 2 2 2 2 2 2 2 2 2 2 2 2 2 2 2 2 2 2 2 2 2 2 2 2 2 2 2 2 2 2 2 2 2 2 2 2 2 2 2 2 2 2 2 2 2 2 2 2 3 10" xfId="29275" xr:uid="{00000000-0005-0000-0000-000091280000}"/>
    <cellStyle name="Normal 2 2 2 2 2 2 2 2 2 2 2 2 2 2 2 2 2 2 2 2 2 2 2 2 2 2 2 2 2 2 2 2 2 2 2 2 2 2 2 2 2 2 2 2 2 2 2 2 2 2 2 2 3 2" xfId="8661" xr:uid="{00000000-0005-0000-0000-000092280000}"/>
    <cellStyle name="Normal 2 2 2 2 2 2 2 2 2 2 2 2 2 2 2 2 2 2 2 2 2 2 2 2 2 2 2 2 2 2 2 2 2 2 2 2 2 2 2 2 2 2 2 2 2 2 2 2 2 2 2 2 3 3" xfId="8609" xr:uid="{00000000-0005-0000-0000-000093280000}"/>
    <cellStyle name="Normal 2 2 2 2 2 2 2 2 2 2 2 2 2 2 2 2 2 2 2 2 2 2 2 2 2 2 2 2 2 2 2 2 2 2 2 2 2 2 2 2 2 2 2 2 2 2 2 2 2 2 2 2 3 4" xfId="8723" xr:uid="{00000000-0005-0000-0000-000094280000}"/>
    <cellStyle name="Normal 2 2 2 2 2 2 2 2 2 2 2 2 2 2 2 2 2 2 2 2 2 2 2 2 2 2 2 2 2 2 2 2 2 2 2 2 2 2 2 2 2 2 2 2 2 2 2 2 2 2 2 2 3 5" xfId="8462" xr:uid="{00000000-0005-0000-0000-000095280000}"/>
    <cellStyle name="Normal 2 2 2 2 2 2 2 2 2 2 2 2 2 2 2 2 2 2 2 2 2 2 2 2 2 2 2 2 2 2 2 2 2 2 2 2 2 2 2 2 2 2 2 2 2 2 2 2 2 2 2 2 3 6" xfId="9004" xr:uid="{00000000-0005-0000-0000-000096280000}"/>
    <cellStyle name="Normal 2 2 2 2 2 2 2 2 2 2 2 2 2 2 2 2 2 2 2 2 2 2 2 2 2 2 2 2 2 2 2 2 2 2 2 2 2 2 2 2 2 2 2 2 2 2 2 2 2 2 2 2 3 7" xfId="12143" xr:uid="{00000000-0005-0000-0000-000097280000}"/>
    <cellStyle name="Normal 2 2 2 2 2 2 2 2 2 2 2 2 2 2 2 2 2 2 2 2 2 2 2 2 2 2 2 2 2 2 2 2 2 2 2 2 2 2 2 2 2 2 2 2 2 2 2 2 2 2 2 2 3 8" xfId="30480" xr:uid="{00000000-0005-0000-0000-000098280000}"/>
    <cellStyle name="Normal 2 2 2 2 2 2 2 2 2 2 2 2 2 2 2 2 2 2 2 2 2 2 2 2 2 2 2 2 2 2 2 2 2 2 2 2 2 2 2 2 2 2 2 2 2 2 2 2 2 2 2 2 3 9" xfId="27413" xr:uid="{00000000-0005-0000-0000-000099280000}"/>
    <cellStyle name="Normal 2 2 2 2 2 2 2 2 2 2 2 2 2 2 2 2 2 2 2 2 2 2 2 2 2 2 2 2 2 2 2 2 2 2 2 2 2 2 2 2 2 2 2 2 2 2 2 2 2 2 2 2 3_Tabla M" xfId="36689" xr:uid="{00000000-0005-0000-0000-00009A280000}"/>
    <cellStyle name="Normal 2 2 2 2 2 2 2 2 2 2 2 2 2 2 2 2 2 2 2 2 2 2 2 2 2 2 2 2 2 2 2 2 2 2 2 2 2 2 2 2 2 2 2 2 2 2 2 2 2 2 2 2 30" xfId="32572" xr:uid="{00000000-0005-0000-0000-00009B280000}"/>
    <cellStyle name="Normal 2 2 2 2 2 2 2 2 2 2 2 2 2 2 2 2 2 2 2 2 2 2 2 2 2 2 2 2 2 2 2 2 2 2 2 2 2 2 2 2 2 2 2 2 2 2 2 2 2 2 2 2 31" xfId="33976" xr:uid="{00000000-0005-0000-0000-00009C280000}"/>
    <cellStyle name="Normal 2 2 2 2 2 2 2 2 2 2 2 2 2 2 2 2 2 2 2 2 2 2 2 2 2 2 2 2 2 2 2 2 2 2 2 2 2 2 2 2 2 2 2 2 2 2 2 2 2 2 2 2 32" xfId="34462" xr:uid="{00000000-0005-0000-0000-00009D280000}"/>
    <cellStyle name="Normal 2 2 2 2 2 2 2 2 2 2 2 2 2 2 2 2 2 2 2 2 2 2 2 2 2 2 2 2 2 2 2 2 2 2 2 2 2 2 2 2 2 2 2 2 2 2 2 2 2 2 2 2 4" xfId="4049" xr:uid="{00000000-0005-0000-0000-00009E280000}"/>
    <cellStyle name="Normal 2 2 2 2 2 2 2 2 2 2 2 2 2 2 2 2 2 2 2 2 2 2 2 2 2 2 2 2 2 2 2 2 2 2 2 2 2 2 2 2 2 2 2 2 2 2 2 2 2 2 2 2 4 10" xfId="31859" xr:uid="{00000000-0005-0000-0000-00009F280000}"/>
    <cellStyle name="Normal 2 2 2 2 2 2 2 2 2 2 2 2 2 2 2 2 2 2 2 2 2 2 2 2 2 2 2 2 2 2 2 2 2 2 2 2 2 2 2 2 2 2 2 2 2 2 2 2 2 2 2 2 4 2" xfId="8662" xr:uid="{00000000-0005-0000-0000-0000A0280000}"/>
    <cellStyle name="Normal 2 2 2 2 2 2 2 2 2 2 2 2 2 2 2 2 2 2 2 2 2 2 2 2 2 2 2 2 2 2 2 2 2 2 2 2 2 2 2 2 2 2 2 2 2 2 2 2 2 2 2 2 4 3" xfId="8608" xr:uid="{00000000-0005-0000-0000-0000A1280000}"/>
    <cellStyle name="Normal 2 2 2 2 2 2 2 2 2 2 2 2 2 2 2 2 2 2 2 2 2 2 2 2 2 2 2 2 2 2 2 2 2 2 2 2 2 2 2 2 2 2 2 2 2 2 2 2 2 2 2 2 4 4" xfId="8724" xr:uid="{00000000-0005-0000-0000-0000A2280000}"/>
    <cellStyle name="Normal 2 2 2 2 2 2 2 2 2 2 2 2 2 2 2 2 2 2 2 2 2 2 2 2 2 2 2 2 2 2 2 2 2 2 2 2 2 2 2 2 2 2 2 2 2 2 2 2 2 2 2 2 4 5" xfId="8461" xr:uid="{00000000-0005-0000-0000-0000A3280000}"/>
    <cellStyle name="Normal 2 2 2 2 2 2 2 2 2 2 2 2 2 2 2 2 2 2 2 2 2 2 2 2 2 2 2 2 2 2 2 2 2 2 2 2 2 2 2 2 2 2 2 2 2 2 2 2 2 2 2 2 4 6" xfId="9035" xr:uid="{00000000-0005-0000-0000-0000A4280000}"/>
    <cellStyle name="Normal 2 2 2 2 2 2 2 2 2 2 2 2 2 2 2 2 2 2 2 2 2 2 2 2 2 2 2 2 2 2 2 2 2 2 2 2 2 2 2 2 2 2 2 2 2 2 2 2 2 2 2 2 4 7" xfId="12174" xr:uid="{00000000-0005-0000-0000-0000A5280000}"/>
    <cellStyle name="Normal 2 2 2 2 2 2 2 2 2 2 2 2 2 2 2 2 2 2 2 2 2 2 2 2 2 2 2 2 2 2 2 2 2 2 2 2 2 2 2 2 2 2 2 2 2 2 2 2 2 2 2 2 4 8" xfId="29311" xr:uid="{00000000-0005-0000-0000-0000A6280000}"/>
    <cellStyle name="Normal 2 2 2 2 2 2 2 2 2 2 2 2 2 2 2 2 2 2 2 2 2 2 2 2 2 2 2 2 2 2 2 2 2 2 2 2 2 2 2 2 2 2 2 2 2 2 2 2 2 2 2 2 4 9" xfId="29494" xr:uid="{00000000-0005-0000-0000-0000A7280000}"/>
    <cellStyle name="Normal 2 2 2 2 2 2 2 2 2 2 2 2 2 2 2 2 2 2 2 2 2 2 2 2 2 2 2 2 2 2 2 2 2 2 2 2 2 2 2 2 2 2 2 2 2 2 2 2 2 2 2 2 4_Tabla M" xfId="36690" xr:uid="{00000000-0005-0000-0000-0000A8280000}"/>
    <cellStyle name="Normal 2 2 2 2 2 2 2 2 2 2 2 2 2 2 2 2 2 2 2 2 2 2 2 2 2 2 2 2 2 2 2 2 2 2 2 2 2 2 2 2 2 2 2 2 2 2 2 2 2 2 2 2 5" xfId="4050" xr:uid="{00000000-0005-0000-0000-0000A9280000}"/>
    <cellStyle name="Normal 2 2 2 2 2 2 2 2 2 2 2 2 2 2 2 2 2 2 2 2 2 2 2 2 2 2 2 2 2 2 2 2 2 2 2 2 2 2 2 2 2 2 2 2 2 2 2 2 2 2 2 2 5 10" xfId="35568" xr:uid="{00000000-0005-0000-0000-0000AA280000}"/>
    <cellStyle name="Normal 2 2 2 2 2 2 2 2 2 2 2 2 2 2 2 2 2 2 2 2 2 2 2 2 2 2 2 2 2 2 2 2 2 2 2 2 2 2 2 2 2 2 2 2 2 2 2 2 2 2 2 2 5 2" xfId="8663" xr:uid="{00000000-0005-0000-0000-0000AB280000}"/>
    <cellStyle name="Normal 2 2 2 2 2 2 2 2 2 2 2 2 2 2 2 2 2 2 2 2 2 2 2 2 2 2 2 2 2 2 2 2 2 2 2 2 2 2 2 2 2 2 2 2 2 2 2 2 2 2 2 2 5 3" xfId="8607" xr:uid="{00000000-0005-0000-0000-0000AC280000}"/>
    <cellStyle name="Normal 2 2 2 2 2 2 2 2 2 2 2 2 2 2 2 2 2 2 2 2 2 2 2 2 2 2 2 2 2 2 2 2 2 2 2 2 2 2 2 2 2 2 2 2 2 2 2 2 2 2 2 2 5 4" xfId="8725" xr:uid="{00000000-0005-0000-0000-0000AD280000}"/>
    <cellStyle name="Normal 2 2 2 2 2 2 2 2 2 2 2 2 2 2 2 2 2 2 2 2 2 2 2 2 2 2 2 2 2 2 2 2 2 2 2 2 2 2 2 2 2 2 2 2 2 2 2 2 2 2 2 2 5 5" xfId="8460" xr:uid="{00000000-0005-0000-0000-0000AE280000}"/>
    <cellStyle name="Normal 2 2 2 2 2 2 2 2 2 2 2 2 2 2 2 2 2 2 2 2 2 2 2 2 2 2 2 2 2 2 2 2 2 2 2 2 2 2 2 2 2 2 2 2 2 2 2 2 2 2 2 2 5 6" xfId="9036" xr:uid="{00000000-0005-0000-0000-0000AF280000}"/>
    <cellStyle name="Normal 2 2 2 2 2 2 2 2 2 2 2 2 2 2 2 2 2 2 2 2 2 2 2 2 2 2 2 2 2 2 2 2 2 2 2 2 2 2 2 2 2 2 2 2 2 2 2 2 2 2 2 2 5 7" xfId="12175" xr:uid="{00000000-0005-0000-0000-0000B0280000}"/>
    <cellStyle name="Normal 2 2 2 2 2 2 2 2 2 2 2 2 2 2 2 2 2 2 2 2 2 2 2 2 2 2 2 2 2 2 2 2 2 2 2 2 2 2 2 2 2 2 2 2 2 2 2 2 2 2 2 2 5 8" xfId="28183" xr:uid="{00000000-0005-0000-0000-0000B1280000}"/>
    <cellStyle name="Normal 2 2 2 2 2 2 2 2 2 2 2 2 2 2 2 2 2 2 2 2 2 2 2 2 2 2 2 2 2 2 2 2 2 2 2 2 2 2 2 2 2 2 2 2 2 2 2 2 2 2 2 2 5 9" xfId="25065" xr:uid="{00000000-0005-0000-0000-0000B2280000}"/>
    <cellStyle name="Normal 2 2 2 2 2 2 2 2 2 2 2 2 2 2 2 2 2 2 2 2 2 2 2 2 2 2 2 2 2 2 2 2 2 2 2 2 2 2 2 2 2 2 2 2 2 2 2 2 2 2 2 2 5_Tabla M" xfId="36691" xr:uid="{00000000-0005-0000-0000-0000B3280000}"/>
    <cellStyle name="Normal 2 2 2 2 2 2 2 2 2 2 2 2 2 2 2 2 2 2 2 2 2 2 2 2 2 2 2 2 2 2 2 2 2 2 2 2 2 2 2 2 2 2 2 2 2 2 2 2 2 2 2 2 6" xfId="4051" xr:uid="{00000000-0005-0000-0000-0000B4280000}"/>
    <cellStyle name="Normal 2 2 2 2 2 2 2 2 2 2 2 2 2 2 2 2 2 2 2 2 2 2 2 2 2 2 2 2 2 2 2 2 2 2 2 2 2 2 2 2 2 2 2 2 2 2 2 2 2 2 2 2 6 10" xfId="35347" xr:uid="{00000000-0005-0000-0000-0000B5280000}"/>
    <cellStyle name="Normal 2 2 2 2 2 2 2 2 2 2 2 2 2 2 2 2 2 2 2 2 2 2 2 2 2 2 2 2 2 2 2 2 2 2 2 2 2 2 2 2 2 2 2 2 2 2 2 2 2 2 2 2 6 2" xfId="8664" xr:uid="{00000000-0005-0000-0000-0000B6280000}"/>
    <cellStyle name="Normal 2 2 2 2 2 2 2 2 2 2 2 2 2 2 2 2 2 2 2 2 2 2 2 2 2 2 2 2 2 2 2 2 2 2 2 2 2 2 2 2 2 2 2 2 2 2 2 2 2 2 2 2 6 3" xfId="8606" xr:uid="{00000000-0005-0000-0000-0000B7280000}"/>
    <cellStyle name="Normal 2 2 2 2 2 2 2 2 2 2 2 2 2 2 2 2 2 2 2 2 2 2 2 2 2 2 2 2 2 2 2 2 2 2 2 2 2 2 2 2 2 2 2 2 2 2 2 2 2 2 2 2 6 4" xfId="8726" xr:uid="{00000000-0005-0000-0000-0000B8280000}"/>
    <cellStyle name="Normal 2 2 2 2 2 2 2 2 2 2 2 2 2 2 2 2 2 2 2 2 2 2 2 2 2 2 2 2 2 2 2 2 2 2 2 2 2 2 2 2 2 2 2 2 2 2 2 2 2 2 2 2 6 5" xfId="8459" xr:uid="{00000000-0005-0000-0000-0000B9280000}"/>
    <cellStyle name="Normal 2 2 2 2 2 2 2 2 2 2 2 2 2 2 2 2 2 2 2 2 2 2 2 2 2 2 2 2 2 2 2 2 2 2 2 2 2 2 2 2 2 2 2 2 2 2 2 2 2 2 2 2 6 6" xfId="9037" xr:uid="{00000000-0005-0000-0000-0000BA280000}"/>
    <cellStyle name="Normal 2 2 2 2 2 2 2 2 2 2 2 2 2 2 2 2 2 2 2 2 2 2 2 2 2 2 2 2 2 2 2 2 2 2 2 2 2 2 2 2 2 2 2 2 2 2 2 2 2 2 2 2 6 7" xfId="12176" xr:uid="{00000000-0005-0000-0000-0000BB280000}"/>
    <cellStyle name="Normal 2 2 2 2 2 2 2 2 2 2 2 2 2 2 2 2 2 2 2 2 2 2 2 2 2 2 2 2 2 2 2 2 2 2 2 2 2 2 2 2 2 2 2 2 2 2 2 2 2 2 2 2 6 8" xfId="32545" xr:uid="{00000000-0005-0000-0000-0000BC280000}"/>
    <cellStyle name="Normal 2 2 2 2 2 2 2 2 2 2 2 2 2 2 2 2 2 2 2 2 2 2 2 2 2 2 2 2 2 2 2 2 2 2 2 2 2 2 2 2 2 2 2 2 2 2 2 2 2 2 2 2 6 9" xfId="33949" xr:uid="{00000000-0005-0000-0000-0000BD280000}"/>
    <cellStyle name="Normal 2 2 2 2 2 2 2 2 2 2 2 2 2 2 2 2 2 2 2 2 2 2 2 2 2 2 2 2 2 2 2 2 2 2 2 2 2 2 2 2 2 2 2 2 2 2 2 2 2 2 2 2 6_Tabla M" xfId="36692" xr:uid="{00000000-0005-0000-0000-0000BE280000}"/>
    <cellStyle name="Normal 2 2 2 2 2 2 2 2 2 2 2 2 2 2 2 2 2 2 2 2 2 2 2 2 2 2 2 2 2 2 2 2 2 2 2 2 2 2 2 2 2 2 2 2 2 2 2 2 2 2 2 2 7" xfId="4052" xr:uid="{00000000-0005-0000-0000-0000BF280000}"/>
    <cellStyle name="Normal 2 2 2 2 2 2 2 2 2 2 2 2 2 2 2 2 2 2 2 2 2 2 2 2 2 2 2 2 2 2 2 2 2 2 2 2 2 2 2 2 2 2 2 2 2 2 2 2 2 2 2 2 7 10" xfId="34892" xr:uid="{00000000-0005-0000-0000-0000C0280000}"/>
    <cellStyle name="Normal 2 2 2 2 2 2 2 2 2 2 2 2 2 2 2 2 2 2 2 2 2 2 2 2 2 2 2 2 2 2 2 2 2 2 2 2 2 2 2 2 2 2 2 2 2 2 2 2 2 2 2 2 7 2" xfId="8665" xr:uid="{00000000-0005-0000-0000-0000C1280000}"/>
    <cellStyle name="Normal 2 2 2 2 2 2 2 2 2 2 2 2 2 2 2 2 2 2 2 2 2 2 2 2 2 2 2 2 2 2 2 2 2 2 2 2 2 2 2 2 2 2 2 2 2 2 2 2 2 2 2 2 7 3" xfId="8605" xr:uid="{00000000-0005-0000-0000-0000C2280000}"/>
    <cellStyle name="Normal 2 2 2 2 2 2 2 2 2 2 2 2 2 2 2 2 2 2 2 2 2 2 2 2 2 2 2 2 2 2 2 2 2 2 2 2 2 2 2 2 2 2 2 2 2 2 2 2 2 2 2 2 7 4" xfId="8727" xr:uid="{00000000-0005-0000-0000-0000C3280000}"/>
    <cellStyle name="Normal 2 2 2 2 2 2 2 2 2 2 2 2 2 2 2 2 2 2 2 2 2 2 2 2 2 2 2 2 2 2 2 2 2 2 2 2 2 2 2 2 2 2 2 2 2 2 2 2 2 2 2 2 7 5" xfId="8446" xr:uid="{00000000-0005-0000-0000-0000C4280000}"/>
    <cellStyle name="Normal 2 2 2 2 2 2 2 2 2 2 2 2 2 2 2 2 2 2 2 2 2 2 2 2 2 2 2 2 2 2 2 2 2 2 2 2 2 2 2 2 2 2 2 2 2 2 2 2 2 2 2 2 7 6" xfId="9050" xr:uid="{00000000-0005-0000-0000-0000C5280000}"/>
    <cellStyle name="Normal 2 2 2 2 2 2 2 2 2 2 2 2 2 2 2 2 2 2 2 2 2 2 2 2 2 2 2 2 2 2 2 2 2 2 2 2 2 2 2 2 2 2 2 2 2 2 2 2 2 2 2 2 7 7" xfId="12189" xr:uid="{00000000-0005-0000-0000-0000C6280000}"/>
    <cellStyle name="Normal 2 2 2 2 2 2 2 2 2 2 2 2 2 2 2 2 2 2 2 2 2 2 2 2 2 2 2 2 2 2 2 2 2 2 2 2 2 2 2 2 2 2 2 2 2 2 2 2 2 2 2 2 7 8" xfId="31592" xr:uid="{00000000-0005-0000-0000-0000C7280000}"/>
    <cellStyle name="Normal 2 2 2 2 2 2 2 2 2 2 2 2 2 2 2 2 2 2 2 2 2 2 2 2 2 2 2 2 2 2 2 2 2 2 2 2 2 2 2 2 2 2 2 2 2 2 2 2 2 2 2 2 7 9" xfId="33189" xr:uid="{00000000-0005-0000-0000-0000C8280000}"/>
    <cellStyle name="Normal 2 2 2 2 2 2 2 2 2 2 2 2 2 2 2 2 2 2 2 2 2 2 2 2 2 2 2 2 2 2 2 2 2 2 2 2 2 2 2 2 2 2 2 2 2 2 2 2 2 2 2 2 7_Tabla M" xfId="36693" xr:uid="{00000000-0005-0000-0000-0000C9280000}"/>
    <cellStyle name="Normal 2 2 2 2 2 2 2 2 2 2 2 2 2 2 2 2 2 2 2 2 2 2 2 2 2 2 2 2 2 2 2 2 2 2 2 2 2 2 2 2 2 2 2 2 2 2 2 2 2 2 2 2 8" xfId="4053" xr:uid="{00000000-0005-0000-0000-0000CA280000}"/>
    <cellStyle name="Normal 2 2 2 2 2 2 2 2 2 2 2 2 2 2 2 2 2 2 2 2 2 2 2 2 2 2 2 2 2 2 2 2 2 2 2 2 2 2 2 2 2 2 2 2 2 2 2 2 2 2 2 2 8 10" xfId="34438" xr:uid="{00000000-0005-0000-0000-0000CB280000}"/>
    <cellStyle name="Normal 2 2 2 2 2 2 2 2 2 2 2 2 2 2 2 2 2 2 2 2 2 2 2 2 2 2 2 2 2 2 2 2 2 2 2 2 2 2 2 2 2 2 2 2 2 2 2 2 2 2 2 2 8 2" xfId="8666" xr:uid="{00000000-0005-0000-0000-0000CC280000}"/>
    <cellStyle name="Normal 2 2 2 2 2 2 2 2 2 2 2 2 2 2 2 2 2 2 2 2 2 2 2 2 2 2 2 2 2 2 2 2 2 2 2 2 2 2 2 2 2 2 2 2 2 2 2 2 2 2 2 2 8 3" xfId="8604" xr:uid="{00000000-0005-0000-0000-0000CD280000}"/>
    <cellStyle name="Normal 2 2 2 2 2 2 2 2 2 2 2 2 2 2 2 2 2 2 2 2 2 2 2 2 2 2 2 2 2 2 2 2 2 2 2 2 2 2 2 2 2 2 2 2 2 2 2 2 2 2 2 2 8 4" xfId="8728" xr:uid="{00000000-0005-0000-0000-0000CE280000}"/>
    <cellStyle name="Normal 2 2 2 2 2 2 2 2 2 2 2 2 2 2 2 2 2 2 2 2 2 2 2 2 2 2 2 2 2 2 2 2 2 2 2 2 2 2 2 2 2 2 2 2 2 2 2 2 2 2 2 2 8 5" xfId="8445" xr:uid="{00000000-0005-0000-0000-0000CF280000}"/>
    <cellStyle name="Normal 2 2 2 2 2 2 2 2 2 2 2 2 2 2 2 2 2 2 2 2 2 2 2 2 2 2 2 2 2 2 2 2 2 2 2 2 2 2 2 2 2 2 2 2 2 2 2 2 2 2 2 2 8 6" xfId="9051" xr:uid="{00000000-0005-0000-0000-0000D0280000}"/>
    <cellStyle name="Normal 2 2 2 2 2 2 2 2 2 2 2 2 2 2 2 2 2 2 2 2 2 2 2 2 2 2 2 2 2 2 2 2 2 2 2 2 2 2 2 2 2 2 2 2 2 2 2 2 2 2 2 2 8 7" xfId="12190" xr:uid="{00000000-0005-0000-0000-0000D1280000}"/>
    <cellStyle name="Normal 2 2 2 2 2 2 2 2 2 2 2 2 2 2 2 2 2 2 2 2 2 2 2 2 2 2 2 2 2 2 2 2 2 2 2 2 2 2 2 2 2 2 2 2 2 2 2 2 2 2 2 2 8 8" xfId="30479" xr:uid="{00000000-0005-0000-0000-0000D2280000}"/>
    <cellStyle name="Normal 2 2 2 2 2 2 2 2 2 2 2 2 2 2 2 2 2 2 2 2 2 2 2 2 2 2 2 2 2 2 2 2 2 2 2 2 2 2 2 2 2 2 2 2 2 2 2 2 2 2 2 2 8 9" xfId="28555" xr:uid="{00000000-0005-0000-0000-0000D3280000}"/>
    <cellStyle name="Normal 2 2 2 2 2 2 2 2 2 2 2 2 2 2 2 2 2 2 2 2 2 2 2 2 2 2 2 2 2 2 2 2 2 2 2 2 2 2 2 2 2 2 2 2 2 2 2 2 2 2 2 2 8_Tabla M" xfId="36694" xr:uid="{00000000-0005-0000-0000-0000D4280000}"/>
    <cellStyle name="Normal 2 2 2 2 2 2 2 2 2 2 2 2 2 2 2 2 2 2 2 2 2 2 2 2 2 2 2 2 2 2 2 2 2 2 2 2 2 2 2 2 2 2 2 2 2 2 2 2 2 2 2 2 9" xfId="4054" xr:uid="{00000000-0005-0000-0000-0000D5280000}"/>
    <cellStyle name="Normal 2 2 2 2 2 2 2 2 2 2 2 2 2 2 2 2 2 2 2 2 2 2 2 2 2 2 2 2 2 2 2 2 2 2 2 2 2 2 2 2 2 2 2 2 2 2 2 2 2 2 2 2 9 10" xfId="29965" xr:uid="{00000000-0005-0000-0000-0000D6280000}"/>
    <cellStyle name="Normal 2 2 2 2 2 2 2 2 2 2 2 2 2 2 2 2 2 2 2 2 2 2 2 2 2 2 2 2 2 2 2 2 2 2 2 2 2 2 2 2 2 2 2 2 2 2 2 2 2 2 2 2 9 2" xfId="8667" xr:uid="{00000000-0005-0000-0000-0000D7280000}"/>
    <cellStyle name="Normal 2 2 2 2 2 2 2 2 2 2 2 2 2 2 2 2 2 2 2 2 2 2 2 2 2 2 2 2 2 2 2 2 2 2 2 2 2 2 2 2 2 2 2 2 2 2 2 2 2 2 2 2 9 3" xfId="8596" xr:uid="{00000000-0005-0000-0000-0000D8280000}"/>
    <cellStyle name="Normal 2 2 2 2 2 2 2 2 2 2 2 2 2 2 2 2 2 2 2 2 2 2 2 2 2 2 2 2 2 2 2 2 2 2 2 2 2 2 2 2 2 2 2 2 2 2 2 2 2 2 2 2 9 4" xfId="8753" xr:uid="{00000000-0005-0000-0000-0000D9280000}"/>
    <cellStyle name="Normal 2 2 2 2 2 2 2 2 2 2 2 2 2 2 2 2 2 2 2 2 2 2 2 2 2 2 2 2 2 2 2 2 2 2 2 2 2 2 2 2 2 2 2 2 2 2 2 2 2 2 2 2 9 5" xfId="8396" xr:uid="{00000000-0005-0000-0000-0000DA280000}"/>
    <cellStyle name="Normal 2 2 2 2 2 2 2 2 2 2 2 2 2 2 2 2 2 2 2 2 2 2 2 2 2 2 2 2 2 2 2 2 2 2 2 2 2 2 2 2 2 2 2 2 2 2 2 2 2 2 2 2 9 6" xfId="9167" xr:uid="{00000000-0005-0000-0000-0000DB280000}"/>
    <cellStyle name="Normal 2 2 2 2 2 2 2 2 2 2 2 2 2 2 2 2 2 2 2 2 2 2 2 2 2 2 2 2 2 2 2 2 2 2 2 2 2 2 2 2 2 2 2 2 2 2 2 2 2 2 2 2 9 7" xfId="12306" xr:uid="{00000000-0005-0000-0000-0000DC280000}"/>
    <cellStyle name="Normal 2 2 2 2 2 2 2 2 2 2 2 2 2 2 2 2 2 2 2 2 2 2 2 2 2 2 2 2 2 2 2 2 2 2 2 2 2 2 2 2 2 2 2 2 2 2 2 2 2 2 2 2 9 8" xfId="29310" xr:uid="{00000000-0005-0000-0000-0000DD280000}"/>
    <cellStyle name="Normal 2 2 2 2 2 2 2 2 2 2 2 2 2 2 2 2 2 2 2 2 2 2 2 2 2 2 2 2 2 2 2 2 2 2 2 2 2 2 2 2 2 2 2 2 2 2 2 2 2 2 2 2 9 9" xfId="30659" xr:uid="{00000000-0005-0000-0000-0000DE280000}"/>
    <cellStyle name="Normal 2 2 2 2 2 2 2 2 2 2 2 2 2 2 2 2 2 2 2 2 2 2 2 2 2 2 2 2 2 2 2 2 2 2 2 2 2 2 2 2 2 2 2 2 2 2 2 2 2 2 2 2 9_Tabla M" xfId="36695" xr:uid="{00000000-0005-0000-0000-0000DF280000}"/>
    <cellStyle name="Normal 2 2 2 2 2 2 2 2 2 2 2 2 2 2 2 2 2 2 2 2 2 2 2 2 2 2 2 2 2 2 2 2 2 2 2 2 2 2 2 2 2 2 2 2 2 2 2 2 2 2 2 2_Tabla M" xfId="36548" xr:uid="{00000000-0005-0000-0000-0000E0280000}"/>
    <cellStyle name="Normal 2 2 2 2 2 2 2 2 2 2 2 2 2 2 2 2 2 2 2 2 2 2 2 2 2 2 2 2 2 2 2 2 2 2 2 2 2 2 2 2 2 2 2 2 2 2 2 2 2 2 2 20" xfId="4055" xr:uid="{00000000-0005-0000-0000-0000E1280000}"/>
    <cellStyle name="Normal 2 2 2 2 2 2 2 2 2 2 2 2 2 2 2 2 2 2 2 2 2 2 2 2 2 2 2 2 2 2 2 2 2 2 2 2 2 2 2 2 2 2 2 2 2 2 2 2 2 2 2 21" xfId="4056" xr:uid="{00000000-0005-0000-0000-0000E2280000}"/>
    <cellStyle name="Normal 2 2 2 2 2 2 2 2 2 2 2 2 2 2 2 2 2 2 2 2 2 2 2 2 2 2 2 2 2 2 2 2 2 2 2 2 2 2 2 2 2 2 2 2 2 2 2 2 2 2 2 22" xfId="4057" xr:uid="{00000000-0005-0000-0000-0000E3280000}"/>
    <cellStyle name="Normal 2 2 2 2 2 2 2 2 2 2 2 2 2 2 2 2 2 2 2 2 2 2 2 2 2 2 2 2 2 2 2 2 2 2 2 2 2 2 2 2 2 2 2 2 2 2 2 2 2 2 2 23" xfId="4058" xr:uid="{00000000-0005-0000-0000-0000E4280000}"/>
    <cellStyle name="Normal 2 2 2 2 2 2 2 2 2 2 2 2 2 2 2 2 2 2 2 2 2 2 2 2 2 2 2 2 2 2 2 2 2 2 2 2 2 2 2 2 2 2 2 2 2 2 2 2 2 2 2 24" xfId="8403" xr:uid="{00000000-0005-0000-0000-0000E5280000}"/>
    <cellStyle name="Normal 2 2 2 2 2 2 2 2 2 2 2 2 2 2 2 2 2 2 2 2 2 2 2 2 2 2 2 2 2 2 2 2 2 2 2 2 2 2 2 2 2 2 2 2 2 2 2 2 2 2 2 25" xfId="9125" xr:uid="{00000000-0005-0000-0000-0000E6280000}"/>
    <cellStyle name="Normal 2 2 2 2 2 2 2 2 2 2 2 2 2 2 2 2 2 2 2 2 2 2 2 2 2 2 2 2 2 2 2 2 2 2 2 2 2 2 2 2 2 2 2 2 2 2 2 2 2 2 2 26" xfId="12264" xr:uid="{00000000-0005-0000-0000-0000E7280000}"/>
    <cellStyle name="Normal 2 2 2 2 2 2 2 2 2 2 2 2 2 2 2 2 2 2 2 2 2 2 2 2 2 2 2 2 2 2 2 2 2 2 2 2 2 2 2 2 2 2 2 2 2 2 2 2 2 2 2 27" xfId="15398" xr:uid="{00000000-0005-0000-0000-0000E8280000}"/>
    <cellStyle name="Normal 2 2 2 2 2 2 2 2 2 2 2 2 2 2 2 2 2 2 2 2 2 2 2 2 2 2 2 2 2 2 2 2 2 2 2 2 2 2 2 2 2 2 2 2 2 2 2 2 2 2 2 28" xfId="18485" xr:uid="{00000000-0005-0000-0000-0000E9280000}"/>
    <cellStyle name="Normal 2 2 2 2 2 2 2 2 2 2 2 2 2 2 2 2 2 2 2 2 2 2 2 2 2 2 2 2 2 2 2 2 2 2 2 2 2 2 2 2 2 2 2 2 2 2 2 2 2 2 2 29" xfId="21508" xr:uid="{00000000-0005-0000-0000-0000EA280000}"/>
    <cellStyle name="Normal 2 2 2 2 2 2 2 2 2 2 2 2 2 2 2 2 2 2 2 2 2 2 2 2 2 2 2 2 2 2 2 2 2 2 2 2 2 2 2 2 2 2 2 2 2 2 2 2 2 2 2 3" xfId="4059" xr:uid="{00000000-0005-0000-0000-0000EB280000}"/>
    <cellStyle name="Normal 2 2 2 2 2 2 2 2 2 2 2 2 2 2 2 2 2 2 2 2 2 2 2 2 2 2 2 2 2 2 2 2 2 2 2 2 2 2 2 2 2 2 2 2 2 2 2 2 2 2 2 30" xfId="28210" xr:uid="{00000000-0005-0000-0000-0000EC280000}"/>
    <cellStyle name="Normal 2 2 2 2 2 2 2 2 2 2 2 2 2 2 2 2 2 2 2 2 2 2 2 2 2 2 2 2 2 2 2 2 2 2 2 2 2 2 2 2 2 2 2 2 2 2 2 2 2 2 2 31" xfId="30888" xr:uid="{00000000-0005-0000-0000-0000ED280000}"/>
    <cellStyle name="Normal 2 2 2 2 2 2 2 2 2 2 2 2 2 2 2 2 2 2 2 2 2 2 2 2 2 2 2 2 2 2 2 2 2 2 2 2 2 2 2 2 2 2 2 2 2 2 2 2 2 2 2 32" xfId="33417" xr:uid="{00000000-0005-0000-0000-0000EE280000}"/>
    <cellStyle name="Normal 2 2 2 2 2 2 2 2 2 2 2 2 2 2 2 2 2 2 2 2 2 2 2 2 2 2 2 2 2 2 2 2 2 2 2 2 2 2 2 2 2 2 2 2 2 2 2 2 2 2 2 4" xfId="4060" xr:uid="{00000000-0005-0000-0000-0000EF280000}"/>
    <cellStyle name="Normal 2 2 2 2 2 2 2 2 2 2 2 2 2 2 2 2 2 2 2 2 2 2 2 2 2 2 2 2 2 2 2 2 2 2 2 2 2 2 2 2 2 2 2 2 2 2 2 2 2 2 2 5" xfId="4061" xr:uid="{00000000-0005-0000-0000-0000F0280000}"/>
    <cellStyle name="Normal 2 2 2 2 2 2 2 2 2 2 2 2 2 2 2 2 2 2 2 2 2 2 2 2 2 2 2 2 2 2 2 2 2 2 2 2 2 2 2 2 2 2 2 2 2 2 2 2 2 2 2 6" xfId="4062" xr:uid="{00000000-0005-0000-0000-0000F1280000}"/>
    <cellStyle name="Normal 2 2 2 2 2 2 2 2 2 2 2 2 2 2 2 2 2 2 2 2 2 2 2 2 2 2 2 2 2 2 2 2 2 2 2 2 2 2 2 2 2 2 2 2 2 2 2 2 2 2 2 7" xfId="4063" xr:uid="{00000000-0005-0000-0000-0000F2280000}"/>
    <cellStyle name="Normal 2 2 2 2 2 2 2 2 2 2 2 2 2 2 2 2 2 2 2 2 2 2 2 2 2 2 2 2 2 2 2 2 2 2 2 2 2 2 2 2 2 2 2 2 2 2 2 2 2 2 2 8" xfId="4064" xr:uid="{00000000-0005-0000-0000-0000F3280000}"/>
    <cellStyle name="Normal 2 2 2 2 2 2 2 2 2 2 2 2 2 2 2 2 2 2 2 2 2 2 2 2 2 2 2 2 2 2 2 2 2 2 2 2 2 2 2 2 2 2 2 2 2 2 2 2 2 2 2 9" xfId="4065" xr:uid="{00000000-0005-0000-0000-0000F4280000}"/>
    <cellStyle name="Normal 2 2 2 2 2 2 2 2 2 2 2 2 2 2 2 2 2 2 2 2 2 2 2 2 2 2 2 2 2 2 2 2 2 2 2 2 2 2 2 2 2 2 2 2 2 2 2 2 2 2 2_Tabla M" xfId="36547" xr:uid="{00000000-0005-0000-0000-0000F5280000}"/>
    <cellStyle name="Normal 2 2 2 2 2 2 2 2 2 2 2 2 2 2 2 2 2 2 2 2 2 2 2 2 2 2 2 2 2 2 2 2 2 2 2 2 2 2 2 2 2 2 2 2 2 2 2 2 2 2 20" xfId="4066" xr:uid="{00000000-0005-0000-0000-0000F6280000}"/>
    <cellStyle name="Normal 2 2 2 2 2 2 2 2 2 2 2 2 2 2 2 2 2 2 2 2 2 2 2 2 2 2 2 2 2 2 2 2 2 2 2 2 2 2 2 2 2 2 2 2 2 2 2 2 2 2 20 10" xfId="34891" xr:uid="{00000000-0005-0000-0000-0000F7280000}"/>
    <cellStyle name="Normal 2 2 2 2 2 2 2 2 2 2 2 2 2 2 2 2 2 2 2 2 2 2 2 2 2 2 2 2 2 2 2 2 2 2 2 2 2 2 2 2 2 2 2 2 2 2 2 2 2 2 20 2" xfId="8679" xr:uid="{00000000-0005-0000-0000-0000F8280000}"/>
    <cellStyle name="Normal 2 2 2 2 2 2 2 2 2 2 2 2 2 2 2 2 2 2 2 2 2 2 2 2 2 2 2 2 2 2 2 2 2 2 2 2 2 2 2 2 2 2 2 2 2 2 2 2 2 2 20 3" xfId="8577" xr:uid="{00000000-0005-0000-0000-0000F9280000}"/>
    <cellStyle name="Normal 2 2 2 2 2 2 2 2 2 2 2 2 2 2 2 2 2 2 2 2 2 2 2 2 2 2 2 2 2 2 2 2 2 2 2 2 2 2 2 2 2 2 2 2 2 2 2 2 2 2 20 4" xfId="8791" xr:uid="{00000000-0005-0000-0000-0000FA280000}"/>
    <cellStyle name="Normal 2 2 2 2 2 2 2 2 2 2 2 2 2 2 2 2 2 2 2 2 2 2 2 2 2 2 2 2 2 2 2 2 2 2 2 2 2 2 2 2 2 2 2 2 2 2 2 2 2 2 20 5" xfId="8314" xr:uid="{00000000-0005-0000-0000-0000FB280000}"/>
    <cellStyle name="Normal 2 2 2 2 2 2 2 2 2 2 2 2 2 2 2 2 2 2 2 2 2 2 2 2 2 2 2 2 2 2 2 2 2 2 2 2 2 2 2 2 2 2 2 2 2 2 2 2 2 2 20 6" xfId="9324" xr:uid="{00000000-0005-0000-0000-0000FC280000}"/>
    <cellStyle name="Normal 2 2 2 2 2 2 2 2 2 2 2 2 2 2 2 2 2 2 2 2 2 2 2 2 2 2 2 2 2 2 2 2 2 2 2 2 2 2 2 2 2 2 2 2 2 2 2 2 2 2 20 7" xfId="12462" xr:uid="{00000000-0005-0000-0000-0000FD280000}"/>
    <cellStyle name="Normal 2 2 2 2 2 2 2 2 2 2 2 2 2 2 2 2 2 2 2 2 2 2 2 2 2 2 2 2 2 2 2 2 2 2 2 2 2 2 2 2 2 2 2 2 2 2 2 2 2 2 20 8" xfId="32544" xr:uid="{00000000-0005-0000-0000-0000FE280000}"/>
    <cellStyle name="Normal 2 2 2 2 2 2 2 2 2 2 2 2 2 2 2 2 2 2 2 2 2 2 2 2 2 2 2 2 2 2 2 2 2 2 2 2 2 2 2 2 2 2 2 2 2 2 2 2 2 2 20 9" xfId="33948" xr:uid="{00000000-0005-0000-0000-0000FF280000}"/>
    <cellStyle name="Normal 2 2 2 2 2 2 2 2 2 2 2 2 2 2 2 2 2 2 2 2 2 2 2 2 2 2 2 2 2 2 2 2 2 2 2 2 2 2 2 2 2 2 2 2 2 2 2 2 2 2 20_Tabla M" xfId="36696" xr:uid="{00000000-0005-0000-0000-000000290000}"/>
    <cellStyle name="Normal 2 2 2 2 2 2 2 2 2 2 2 2 2 2 2 2 2 2 2 2 2 2 2 2 2 2 2 2 2 2 2 2 2 2 2 2 2 2 2 2 2 2 2 2 2 2 2 2 2 2 21" xfId="4067" xr:uid="{00000000-0005-0000-0000-000001290000}"/>
    <cellStyle name="Normal 2 2 2 2 2 2 2 2 2 2 2 2 2 2 2 2 2 2 2 2 2 2 2 2 2 2 2 2 2 2 2 2 2 2 2 2 2 2 2 2 2 2 2 2 2 2 2 2 2 2 21 10" xfId="34437" xr:uid="{00000000-0005-0000-0000-000002290000}"/>
    <cellStyle name="Normal 2 2 2 2 2 2 2 2 2 2 2 2 2 2 2 2 2 2 2 2 2 2 2 2 2 2 2 2 2 2 2 2 2 2 2 2 2 2 2 2 2 2 2 2 2 2 2 2 2 2 21 2" xfId="8680" xr:uid="{00000000-0005-0000-0000-000003290000}"/>
    <cellStyle name="Normal 2 2 2 2 2 2 2 2 2 2 2 2 2 2 2 2 2 2 2 2 2 2 2 2 2 2 2 2 2 2 2 2 2 2 2 2 2 2 2 2 2 2 2 2 2 2 2 2 2 2 21 3" xfId="8576" xr:uid="{00000000-0005-0000-0000-000004290000}"/>
    <cellStyle name="Normal 2 2 2 2 2 2 2 2 2 2 2 2 2 2 2 2 2 2 2 2 2 2 2 2 2 2 2 2 2 2 2 2 2 2 2 2 2 2 2 2 2 2 2 2 2 2 2 2 2 2 21 4" xfId="8792" xr:uid="{00000000-0005-0000-0000-000005290000}"/>
    <cellStyle name="Normal 2 2 2 2 2 2 2 2 2 2 2 2 2 2 2 2 2 2 2 2 2 2 2 2 2 2 2 2 2 2 2 2 2 2 2 2 2 2 2 2 2 2 2 2 2 2 2 2 2 2 21 5" xfId="8313" xr:uid="{00000000-0005-0000-0000-000006290000}"/>
    <cellStyle name="Normal 2 2 2 2 2 2 2 2 2 2 2 2 2 2 2 2 2 2 2 2 2 2 2 2 2 2 2 2 2 2 2 2 2 2 2 2 2 2 2 2 2 2 2 2 2 2 2 2 2 2 21 6" xfId="9325" xr:uid="{00000000-0005-0000-0000-000007290000}"/>
    <cellStyle name="Normal 2 2 2 2 2 2 2 2 2 2 2 2 2 2 2 2 2 2 2 2 2 2 2 2 2 2 2 2 2 2 2 2 2 2 2 2 2 2 2 2 2 2 2 2 2 2 2 2 2 2 21 7" xfId="12463" xr:uid="{00000000-0005-0000-0000-000008290000}"/>
    <cellStyle name="Normal 2 2 2 2 2 2 2 2 2 2 2 2 2 2 2 2 2 2 2 2 2 2 2 2 2 2 2 2 2 2 2 2 2 2 2 2 2 2 2 2 2 2 2 2 2 2 2 2 2 2 21 8" xfId="31591" xr:uid="{00000000-0005-0000-0000-000009290000}"/>
    <cellStyle name="Normal 2 2 2 2 2 2 2 2 2 2 2 2 2 2 2 2 2 2 2 2 2 2 2 2 2 2 2 2 2 2 2 2 2 2 2 2 2 2 2 2 2 2 2 2 2 2 2 2 2 2 21 9" xfId="33188" xr:uid="{00000000-0005-0000-0000-00000A290000}"/>
    <cellStyle name="Normal 2 2 2 2 2 2 2 2 2 2 2 2 2 2 2 2 2 2 2 2 2 2 2 2 2 2 2 2 2 2 2 2 2 2 2 2 2 2 2 2 2 2 2 2 2 2 2 2 2 2 21_Tabla M" xfId="36697" xr:uid="{00000000-0005-0000-0000-00000B290000}"/>
    <cellStyle name="Normal 2 2 2 2 2 2 2 2 2 2 2 2 2 2 2 2 2 2 2 2 2 2 2 2 2 2 2 2 2 2 2 2 2 2 2 2 2 2 2 2 2 2 2 2 2 2 2 2 2 2 22" xfId="4068" xr:uid="{00000000-0005-0000-0000-00000C290000}"/>
    <cellStyle name="Normal 2 2 2 2 2 2 2 2 2 2 2 2 2 2 2 2 2 2 2 2 2 2 2 2 2 2 2 2 2 2 2 2 2 2 2 2 2 2 2 2 2 2 2 2 2 2 2 2 2 2 22 10" xfId="27366" xr:uid="{00000000-0005-0000-0000-00000D290000}"/>
    <cellStyle name="Normal 2 2 2 2 2 2 2 2 2 2 2 2 2 2 2 2 2 2 2 2 2 2 2 2 2 2 2 2 2 2 2 2 2 2 2 2 2 2 2 2 2 2 2 2 2 2 2 2 2 2 22 2" xfId="8681" xr:uid="{00000000-0005-0000-0000-00000E290000}"/>
    <cellStyle name="Normal 2 2 2 2 2 2 2 2 2 2 2 2 2 2 2 2 2 2 2 2 2 2 2 2 2 2 2 2 2 2 2 2 2 2 2 2 2 2 2 2 2 2 2 2 2 2 2 2 2 2 22 3" xfId="8568" xr:uid="{00000000-0005-0000-0000-00000F290000}"/>
    <cellStyle name="Normal 2 2 2 2 2 2 2 2 2 2 2 2 2 2 2 2 2 2 2 2 2 2 2 2 2 2 2 2 2 2 2 2 2 2 2 2 2 2 2 2 2 2 2 2 2 2 2 2 2 2 22 4" xfId="8800" xr:uid="{00000000-0005-0000-0000-000010290000}"/>
    <cellStyle name="Normal 2 2 2 2 2 2 2 2 2 2 2 2 2 2 2 2 2 2 2 2 2 2 2 2 2 2 2 2 2 2 2 2 2 2 2 2 2 2 2 2 2 2 2 2 2 2 2 2 2 2 22 5" xfId="8293" xr:uid="{00000000-0005-0000-0000-000011290000}"/>
    <cellStyle name="Normal 2 2 2 2 2 2 2 2 2 2 2 2 2 2 2 2 2 2 2 2 2 2 2 2 2 2 2 2 2 2 2 2 2 2 2 2 2 2 2 2 2 2 2 2 2 2 2 2 2 2 22 6" xfId="9345" xr:uid="{00000000-0005-0000-0000-000012290000}"/>
    <cellStyle name="Normal 2 2 2 2 2 2 2 2 2 2 2 2 2 2 2 2 2 2 2 2 2 2 2 2 2 2 2 2 2 2 2 2 2 2 2 2 2 2 2 2 2 2 2 2 2 2 2 2 2 2 22 7" xfId="12483" xr:uid="{00000000-0005-0000-0000-000013290000}"/>
    <cellStyle name="Normal 2 2 2 2 2 2 2 2 2 2 2 2 2 2 2 2 2 2 2 2 2 2 2 2 2 2 2 2 2 2 2 2 2 2 2 2 2 2 2 2 2 2 2 2 2 2 2 2 2 2 22 8" xfId="30478" xr:uid="{00000000-0005-0000-0000-000014290000}"/>
    <cellStyle name="Normal 2 2 2 2 2 2 2 2 2 2 2 2 2 2 2 2 2 2 2 2 2 2 2 2 2 2 2 2 2 2 2 2 2 2 2 2 2 2 2 2 2 2 2 2 2 2 2 2 2 2 22 9" xfId="26990" xr:uid="{00000000-0005-0000-0000-000015290000}"/>
    <cellStyle name="Normal 2 2 2 2 2 2 2 2 2 2 2 2 2 2 2 2 2 2 2 2 2 2 2 2 2 2 2 2 2 2 2 2 2 2 2 2 2 2 2 2 2 2 2 2 2 2 2 2 2 2 22_Tabla M" xfId="36698" xr:uid="{00000000-0005-0000-0000-000016290000}"/>
    <cellStyle name="Normal 2 2 2 2 2 2 2 2 2 2 2 2 2 2 2 2 2 2 2 2 2 2 2 2 2 2 2 2 2 2 2 2 2 2 2 2 2 2 2 2 2 2 2 2 2 2 2 2 2 2 23" xfId="4069" xr:uid="{00000000-0005-0000-0000-000017290000}"/>
    <cellStyle name="Normal 2 2 2 2 2 2 2 2 2 2 2 2 2 2 2 2 2 2 2 2 2 2 2 2 2 2 2 2 2 2 2 2 2 2 2 2 2 2 2 2 2 2 2 2 2 2 2 2 2 2 23 10" xfId="31556" xr:uid="{00000000-0005-0000-0000-000018290000}"/>
    <cellStyle name="Normal 2 2 2 2 2 2 2 2 2 2 2 2 2 2 2 2 2 2 2 2 2 2 2 2 2 2 2 2 2 2 2 2 2 2 2 2 2 2 2 2 2 2 2 2 2 2 2 2 2 2 23 2" xfId="8682" xr:uid="{00000000-0005-0000-0000-000019290000}"/>
    <cellStyle name="Normal 2 2 2 2 2 2 2 2 2 2 2 2 2 2 2 2 2 2 2 2 2 2 2 2 2 2 2 2 2 2 2 2 2 2 2 2 2 2 2 2 2 2 2 2 2 2 2 2 2 2 23 3" xfId="8567" xr:uid="{00000000-0005-0000-0000-00001A290000}"/>
    <cellStyle name="Normal 2 2 2 2 2 2 2 2 2 2 2 2 2 2 2 2 2 2 2 2 2 2 2 2 2 2 2 2 2 2 2 2 2 2 2 2 2 2 2 2 2 2 2 2 2 2 2 2 2 2 23 4" xfId="8801" xr:uid="{00000000-0005-0000-0000-00001B290000}"/>
    <cellStyle name="Normal 2 2 2 2 2 2 2 2 2 2 2 2 2 2 2 2 2 2 2 2 2 2 2 2 2 2 2 2 2 2 2 2 2 2 2 2 2 2 2 2 2 2 2 2 2 2 2 2 2 2 23 5" xfId="8292" xr:uid="{00000000-0005-0000-0000-00001C290000}"/>
    <cellStyle name="Normal 2 2 2 2 2 2 2 2 2 2 2 2 2 2 2 2 2 2 2 2 2 2 2 2 2 2 2 2 2 2 2 2 2 2 2 2 2 2 2 2 2 2 2 2 2 2 2 2 2 2 23 6" xfId="9389" xr:uid="{00000000-0005-0000-0000-00001D290000}"/>
    <cellStyle name="Normal 2 2 2 2 2 2 2 2 2 2 2 2 2 2 2 2 2 2 2 2 2 2 2 2 2 2 2 2 2 2 2 2 2 2 2 2 2 2 2 2 2 2 2 2 2 2 2 2 2 2 23 7" xfId="12527" xr:uid="{00000000-0005-0000-0000-00001E290000}"/>
    <cellStyle name="Normal 2 2 2 2 2 2 2 2 2 2 2 2 2 2 2 2 2 2 2 2 2 2 2 2 2 2 2 2 2 2 2 2 2 2 2 2 2 2 2 2 2 2 2 2 2 2 2 2 2 2 23 8" xfId="29309" xr:uid="{00000000-0005-0000-0000-00001F290000}"/>
    <cellStyle name="Normal 2 2 2 2 2 2 2 2 2 2 2 2 2 2 2 2 2 2 2 2 2 2 2 2 2 2 2 2 2 2 2 2 2 2 2 2 2 2 2 2 2 2 2 2 2 2 2 2 2 2 23 9" xfId="28364" xr:uid="{00000000-0005-0000-0000-000020290000}"/>
    <cellStyle name="Normal 2 2 2 2 2 2 2 2 2 2 2 2 2 2 2 2 2 2 2 2 2 2 2 2 2 2 2 2 2 2 2 2 2 2 2 2 2 2 2 2 2 2 2 2 2 2 2 2 2 2 23_Tabla M" xfId="36699" xr:uid="{00000000-0005-0000-0000-000021290000}"/>
    <cellStyle name="Normal 2 2 2 2 2 2 2 2 2 2 2 2 2 2 2 2 2 2 2 2 2 2 2 2 2 2 2 2 2 2 2 2 2 2 2 2 2 2 2 2 2 2 2 2 2 2 2 2 2 2 24" xfId="4070" xr:uid="{00000000-0005-0000-0000-000022290000}"/>
    <cellStyle name="Normal 2 2 2 2 2 2 2 2 2 2 2 2 2 2 2 2 2 2 2 2 2 2 2 2 2 2 2 2 2 2 2 2 2 2 2 2 2 2 2 2 2 2 2 2 2 2 2 2 2 2 24 10" xfId="33421" xr:uid="{00000000-0005-0000-0000-000023290000}"/>
    <cellStyle name="Normal 2 2 2 2 2 2 2 2 2 2 2 2 2 2 2 2 2 2 2 2 2 2 2 2 2 2 2 2 2 2 2 2 2 2 2 2 2 2 2 2 2 2 2 2 2 2 2 2 2 2 24 2" xfId="8683" xr:uid="{00000000-0005-0000-0000-000024290000}"/>
    <cellStyle name="Normal 2 2 2 2 2 2 2 2 2 2 2 2 2 2 2 2 2 2 2 2 2 2 2 2 2 2 2 2 2 2 2 2 2 2 2 2 2 2 2 2 2 2 2 2 2 2 2 2 2 2 24 3" xfId="8566" xr:uid="{00000000-0005-0000-0000-000025290000}"/>
    <cellStyle name="Normal 2 2 2 2 2 2 2 2 2 2 2 2 2 2 2 2 2 2 2 2 2 2 2 2 2 2 2 2 2 2 2 2 2 2 2 2 2 2 2 2 2 2 2 2 2 2 2 2 2 2 24 4" xfId="8802" xr:uid="{00000000-0005-0000-0000-000026290000}"/>
    <cellStyle name="Normal 2 2 2 2 2 2 2 2 2 2 2 2 2 2 2 2 2 2 2 2 2 2 2 2 2 2 2 2 2 2 2 2 2 2 2 2 2 2 2 2 2 2 2 2 2 2 2 2 2 2 24 5" xfId="8291" xr:uid="{00000000-0005-0000-0000-000027290000}"/>
    <cellStyle name="Normal 2 2 2 2 2 2 2 2 2 2 2 2 2 2 2 2 2 2 2 2 2 2 2 2 2 2 2 2 2 2 2 2 2 2 2 2 2 2 2 2 2 2 2 2 2 2 2 2 2 2 24 6" xfId="9390" xr:uid="{00000000-0005-0000-0000-000028290000}"/>
    <cellStyle name="Normal 2 2 2 2 2 2 2 2 2 2 2 2 2 2 2 2 2 2 2 2 2 2 2 2 2 2 2 2 2 2 2 2 2 2 2 2 2 2 2 2 2 2 2 2 2 2 2 2 2 2 24 7" xfId="12528" xr:uid="{00000000-0005-0000-0000-000029290000}"/>
    <cellStyle name="Normal 2 2 2 2 2 2 2 2 2 2 2 2 2 2 2 2 2 2 2 2 2 2 2 2 2 2 2 2 2 2 2 2 2 2 2 2 2 2 2 2 2 2 2 2 2 2 2 2 2 2 24 8" xfId="28182" xr:uid="{00000000-0005-0000-0000-00002A290000}"/>
    <cellStyle name="Normal 2 2 2 2 2 2 2 2 2 2 2 2 2 2 2 2 2 2 2 2 2 2 2 2 2 2 2 2 2 2 2 2 2 2 2 2 2 2 2 2 2 2 2 2 2 2 2 2 2 2 24 9" xfId="25066" xr:uid="{00000000-0005-0000-0000-00002B290000}"/>
    <cellStyle name="Normal 2 2 2 2 2 2 2 2 2 2 2 2 2 2 2 2 2 2 2 2 2 2 2 2 2 2 2 2 2 2 2 2 2 2 2 2 2 2 2 2 2 2 2 2 2 2 2 2 2 2 24_Tabla M" xfId="36700" xr:uid="{00000000-0005-0000-0000-00002C290000}"/>
    <cellStyle name="Normal 2 2 2 2 2 2 2 2 2 2 2 2 2 2 2 2 2 2 2 2 2 2 2 2 2 2 2 2 2 2 2 2 2 2 2 2 2 2 2 2 2 2 2 2 2 2 2 2 2 2 25" xfId="4071" xr:uid="{00000000-0005-0000-0000-00002D290000}"/>
    <cellStyle name="Normal 2 2 2 2 2 2 2 2 2 2 2 2 2 2 2 2 2 2 2 2 2 2 2 2 2 2 2 2 2 2 2 2 2 2 2 2 2 2 2 2 2 2 2 2 2 2 2 2 2 2 25 10" xfId="35840" xr:uid="{00000000-0005-0000-0000-00002E290000}"/>
    <cellStyle name="Normal 2 2 2 2 2 2 2 2 2 2 2 2 2 2 2 2 2 2 2 2 2 2 2 2 2 2 2 2 2 2 2 2 2 2 2 2 2 2 2 2 2 2 2 2 2 2 2 2 2 2 25 2" xfId="8684" xr:uid="{00000000-0005-0000-0000-00002F290000}"/>
    <cellStyle name="Normal 2 2 2 2 2 2 2 2 2 2 2 2 2 2 2 2 2 2 2 2 2 2 2 2 2 2 2 2 2 2 2 2 2 2 2 2 2 2 2 2 2 2 2 2 2 2 2 2 2 2 25 3" xfId="8565" xr:uid="{00000000-0005-0000-0000-000030290000}"/>
    <cellStyle name="Normal 2 2 2 2 2 2 2 2 2 2 2 2 2 2 2 2 2 2 2 2 2 2 2 2 2 2 2 2 2 2 2 2 2 2 2 2 2 2 2 2 2 2 2 2 2 2 2 2 2 2 25 4" xfId="8803" xr:uid="{00000000-0005-0000-0000-000031290000}"/>
    <cellStyle name="Normal 2 2 2 2 2 2 2 2 2 2 2 2 2 2 2 2 2 2 2 2 2 2 2 2 2 2 2 2 2 2 2 2 2 2 2 2 2 2 2 2 2 2 2 2 2 2 2 2 2 2 25 5" xfId="8290" xr:uid="{00000000-0005-0000-0000-000032290000}"/>
    <cellStyle name="Normal 2 2 2 2 2 2 2 2 2 2 2 2 2 2 2 2 2 2 2 2 2 2 2 2 2 2 2 2 2 2 2 2 2 2 2 2 2 2 2 2 2 2 2 2 2 2 2 2 2 2 25 6" xfId="9391" xr:uid="{00000000-0005-0000-0000-000033290000}"/>
    <cellStyle name="Normal 2 2 2 2 2 2 2 2 2 2 2 2 2 2 2 2 2 2 2 2 2 2 2 2 2 2 2 2 2 2 2 2 2 2 2 2 2 2 2 2 2 2 2 2 2 2 2 2 2 2 25 7" xfId="12529" xr:uid="{00000000-0005-0000-0000-000034290000}"/>
    <cellStyle name="Normal 2 2 2 2 2 2 2 2 2 2 2 2 2 2 2 2 2 2 2 2 2 2 2 2 2 2 2 2 2 2 2 2 2 2 2 2 2 2 2 2 2 2 2 2 2 2 2 2 2 2 25 8" xfId="32543" xr:uid="{00000000-0005-0000-0000-000035290000}"/>
    <cellStyle name="Normal 2 2 2 2 2 2 2 2 2 2 2 2 2 2 2 2 2 2 2 2 2 2 2 2 2 2 2 2 2 2 2 2 2 2 2 2 2 2 2 2 2 2 2 2 2 2 2 2 2 2 25 9" xfId="33947" xr:uid="{00000000-0005-0000-0000-000036290000}"/>
    <cellStyle name="Normal 2 2 2 2 2 2 2 2 2 2 2 2 2 2 2 2 2 2 2 2 2 2 2 2 2 2 2 2 2 2 2 2 2 2 2 2 2 2 2 2 2 2 2 2 2 2 2 2 2 2 25_Tabla M" xfId="36701" xr:uid="{00000000-0005-0000-0000-000037290000}"/>
    <cellStyle name="Normal 2 2 2 2 2 2 2 2 2 2 2 2 2 2 2 2 2 2 2 2 2 2 2 2 2 2 2 2 2 2 2 2 2 2 2 2 2 2 2 2 2 2 2 2 2 2 2 2 2 2 26" xfId="8395" xr:uid="{00000000-0005-0000-0000-000038290000}"/>
    <cellStyle name="Normal 2 2 2 2 2 2 2 2 2 2 2 2 2 2 2 2 2 2 2 2 2 2 2 2 2 2 2 2 2 2 2 2 2 2 2 2 2 2 2 2 2 2 2 2 2 2 2 2 2 2 27" xfId="9168" xr:uid="{00000000-0005-0000-0000-000039290000}"/>
    <cellStyle name="Normal 2 2 2 2 2 2 2 2 2 2 2 2 2 2 2 2 2 2 2 2 2 2 2 2 2 2 2 2 2 2 2 2 2 2 2 2 2 2 2 2 2 2 2 2 2 2 2 2 2 2 28" xfId="12309" xr:uid="{00000000-0005-0000-0000-00003A290000}"/>
    <cellStyle name="Normal 2 2 2 2 2 2 2 2 2 2 2 2 2 2 2 2 2 2 2 2 2 2 2 2 2 2 2 2 2 2 2 2 2 2 2 2 2 2 2 2 2 2 2 2 2 2 2 2 2 2 29" xfId="15440" xr:uid="{00000000-0005-0000-0000-00003B290000}"/>
    <cellStyle name="Normal 2 2 2 2 2 2 2 2 2 2 2 2 2 2 2 2 2 2 2 2 2 2 2 2 2 2 2 2 2 2 2 2 2 2 2 2 2 2 2 2 2 2 2 2 2 2 2 2 2 2 3" xfId="4072" xr:uid="{00000000-0005-0000-0000-00003C290000}"/>
    <cellStyle name="Normal 2 2 2 2 2 2 2 2 2 2 2 2 2 2 2 2 2 2 2 2 2 2 2 2 2 2 2 2 2 2 2 2 2 2 2 2 2 2 2 2 2 2 2 2 2 2 2 2 2 2 3 10" xfId="35346" xr:uid="{00000000-0005-0000-0000-00003D290000}"/>
    <cellStyle name="Normal 2 2 2 2 2 2 2 2 2 2 2 2 2 2 2 2 2 2 2 2 2 2 2 2 2 2 2 2 2 2 2 2 2 2 2 2 2 2 2 2 2 2 2 2 2 2 2 2 2 2 3 2" xfId="8685" xr:uid="{00000000-0005-0000-0000-00003E290000}"/>
    <cellStyle name="Normal 2 2 2 2 2 2 2 2 2 2 2 2 2 2 2 2 2 2 2 2 2 2 2 2 2 2 2 2 2 2 2 2 2 2 2 2 2 2 2 2 2 2 2 2 2 2 2 2 2 2 3 3" xfId="8564" xr:uid="{00000000-0005-0000-0000-00003F290000}"/>
    <cellStyle name="Normal 2 2 2 2 2 2 2 2 2 2 2 2 2 2 2 2 2 2 2 2 2 2 2 2 2 2 2 2 2 2 2 2 2 2 2 2 2 2 2 2 2 2 2 2 2 2 2 2 2 2 3 4" xfId="8804" xr:uid="{00000000-0005-0000-0000-000040290000}"/>
    <cellStyle name="Normal 2 2 2 2 2 2 2 2 2 2 2 2 2 2 2 2 2 2 2 2 2 2 2 2 2 2 2 2 2 2 2 2 2 2 2 2 2 2 2 2 2 2 2 2 2 2 2 2 2 2 3 5" xfId="8289" xr:uid="{00000000-0005-0000-0000-000041290000}"/>
    <cellStyle name="Normal 2 2 2 2 2 2 2 2 2 2 2 2 2 2 2 2 2 2 2 2 2 2 2 2 2 2 2 2 2 2 2 2 2 2 2 2 2 2 2 2 2 2 2 2 2 2 2 2 2 2 3 6" xfId="9392" xr:uid="{00000000-0005-0000-0000-000042290000}"/>
    <cellStyle name="Normal 2 2 2 2 2 2 2 2 2 2 2 2 2 2 2 2 2 2 2 2 2 2 2 2 2 2 2 2 2 2 2 2 2 2 2 2 2 2 2 2 2 2 2 2 2 2 2 2 2 2 3 7" xfId="12530" xr:uid="{00000000-0005-0000-0000-000043290000}"/>
    <cellStyle name="Normal 2 2 2 2 2 2 2 2 2 2 2 2 2 2 2 2 2 2 2 2 2 2 2 2 2 2 2 2 2 2 2 2 2 2 2 2 2 2 2 2 2 2 2 2 2 2 2 2 2 2 3 8" xfId="31590" xr:uid="{00000000-0005-0000-0000-000044290000}"/>
    <cellStyle name="Normal 2 2 2 2 2 2 2 2 2 2 2 2 2 2 2 2 2 2 2 2 2 2 2 2 2 2 2 2 2 2 2 2 2 2 2 2 2 2 2 2 2 2 2 2 2 2 2 2 2 2 3 9" xfId="33187" xr:uid="{00000000-0005-0000-0000-000045290000}"/>
    <cellStyle name="Normal 2 2 2 2 2 2 2 2 2 2 2 2 2 2 2 2 2 2 2 2 2 2 2 2 2 2 2 2 2 2 2 2 2 2 2 2 2 2 2 2 2 2 2 2 2 2 2 2 2 2 3_Tabla M" xfId="36702" xr:uid="{00000000-0005-0000-0000-000046290000}"/>
    <cellStyle name="Normal 2 2 2 2 2 2 2 2 2 2 2 2 2 2 2 2 2 2 2 2 2 2 2 2 2 2 2 2 2 2 2 2 2 2 2 2 2 2 2 2 2 2 2 2 2 2 2 2 2 2 30" xfId="18526" xr:uid="{00000000-0005-0000-0000-000047290000}"/>
    <cellStyle name="Normal 2 2 2 2 2 2 2 2 2 2 2 2 2 2 2 2 2 2 2 2 2 2 2 2 2 2 2 2 2 2 2 2 2 2 2 2 2 2 2 2 2 2 2 2 2 2 2 2 2 2 31" xfId="21544" xr:uid="{00000000-0005-0000-0000-000048290000}"/>
    <cellStyle name="Normal 2 2 2 2 2 2 2 2 2 2 2 2 2 2 2 2 2 2 2 2 2 2 2 2 2 2 2 2 2 2 2 2 2 2 2 2 2 2 2 2 2 2 2 2 2 2 2 2 2 2 32" xfId="29342" xr:uid="{00000000-0005-0000-0000-000049290000}"/>
    <cellStyle name="Normal 2 2 2 2 2 2 2 2 2 2 2 2 2 2 2 2 2 2 2 2 2 2 2 2 2 2 2 2 2 2 2 2 2 2 2 2 2 2 2 2 2 2 2 2 2 2 2 2 2 2 33" xfId="30654" xr:uid="{00000000-0005-0000-0000-00004A290000}"/>
    <cellStyle name="Normal 2 2 2 2 2 2 2 2 2 2 2 2 2 2 2 2 2 2 2 2 2 2 2 2 2 2 2 2 2 2 2 2 2 2 2 2 2 2 2 2 2 2 2 2 2 2 2 2 2 2 34" xfId="34917" xr:uid="{00000000-0005-0000-0000-00004B290000}"/>
    <cellStyle name="Normal 2 2 2 2 2 2 2 2 2 2 2 2 2 2 2 2 2 2 2 2 2 2 2 2 2 2 2 2 2 2 2 2 2 2 2 2 2 2 2 2 2 2 2 2 2 2 2 2 2 2 4" xfId="4073" xr:uid="{00000000-0005-0000-0000-00004C290000}"/>
    <cellStyle name="Normal 2 2 2 2 2 2 2 2 2 2 2 2 2 2 2 2 2 2 2 2 2 2 2 2 2 2 2 2 2 2 2 2 2 2 2 2 2 2 2 2 2 2 2 2 2 2 2 2 2 2 4 10" xfId="34890" xr:uid="{00000000-0005-0000-0000-00004D290000}"/>
    <cellStyle name="Normal 2 2 2 2 2 2 2 2 2 2 2 2 2 2 2 2 2 2 2 2 2 2 2 2 2 2 2 2 2 2 2 2 2 2 2 2 2 2 2 2 2 2 2 2 2 2 2 2 2 2 4 2" xfId="8686" xr:uid="{00000000-0005-0000-0000-00004E290000}"/>
    <cellStyle name="Normal 2 2 2 2 2 2 2 2 2 2 2 2 2 2 2 2 2 2 2 2 2 2 2 2 2 2 2 2 2 2 2 2 2 2 2 2 2 2 2 2 2 2 2 2 2 2 2 2 2 2 4 3" xfId="8563" xr:uid="{00000000-0005-0000-0000-00004F290000}"/>
    <cellStyle name="Normal 2 2 2 2 2 2 2 2 2 2 2 2 2 2 2 2 2 2 2 2 2 2 2 2 2 2 2 2 2 2 2 2 2 2 2 2 2 2 2 2 2 2 2 2 2 2 2 2 2 2 4 4" xfId="8805" xr:uid="{00000000-0005-0000-0000-000050290000}"/>
    <cellStyle name="Normal 2 2 2 2 2 2 2 2 2 2 2 2 2 2 2 2 2 2 2 2 2 2 2 2 2 2 2 2 2 2 2 2 2 2 2 2 2 2 2 2 2 2 2 2 2 2 2 2 2 2 4 5" xfId="8288" xr:uid="{00000000-0005-0000-0000-000051290000}"/>
    <cellStyle name="Normal 2 2 2 2 2 2 2 2 2 2 2 2 2 2 2 2 2 2 2 2 2 2 2 2 2 2 2 2 2 2 2 2 2 2 2 2 2 2 2 2 2 2 2 2 2 2 2 2 2 2 4 6" xfId="9393" xr:uid="{00000000-0005-0000-0000-000052290000}"/>
    <cellStyle name="Normal 2 2 2 2 2 2 2 2 2 2 2 2 2 2 2 2 2 2 2 2 2 2 2 2 2 2 2 2 2 2 2 2 2 2 2 2 2 2 2 2 2 2 2 2 2 2 2 2 2 2 4 7" xfId="12531" xr:uid="{00000000-0005-0000-0000-000053290000}"/>
    <cellStyle name="Normal 2 2 2 2 2 2 2 2 2 2 2 2 2 2 2 2 2 2 2 2 2 2 2 2 2 2 2 2 2 2 2 2 2 2 2 2 2 2 2 2 2 2 2 2 2 2 2 2 2 2 4 8" xfId="30477" xr:uid="{00000000-0005-0000-0000-000054290000}"/>
    <cellStyle name="Normal 2 2 2 2 2 2 2 2 2 2 2 2 2 2 2 2 2 2 2 2 2 2 2 2 2 2 2 2 2 2 2 2 2 2 2 2 2 2 2 2 2 2 2 2 2 2 2 2 2 2 4 9" xfId="27412" xr:uid="{00000000-0005-0000-0000-000055290000}"/>
    <cellStyle name="Normal 2 2 2 2 2 2 2 2 2 2 2 2 2 2 2 2 2 2 2 2 2 2 2 2 2 2 2 2 2 2 2 2 2 2 2 2 2 2 2 2 2 2 2 2 2 2 2 2 2 2 4_Tabla M" xfId="36703" xr:uid="{00000000-0005-0000-0000-000056290000}"/>
    <cellStyle name="Normal 2 2 2 2 2 2 2 2 2 2 2 2 2 2 2 2 2 2 2 2 2 2 2 2 2 2 2 2 2 2 2 2 2 2 2 2 2 2 2 2 2 2 2 2 2 2 2 2 2 2 5" xfId="4074" xr:uid="{00000000-0005-0000-0000-000057290000}"/>
    <cellStyle name="Normal 2 2 2 2 2 2 2 2 2 2 2 2 2 2 2 2 2 2 2 2 2 2 2 2 2 2 2 2 2 2 2 2 2 2 2 2 2 2 2 2 2 2 2 2 2 2 2 2 2 2 5 10" xfId="34436" xr:uid="{00000000-0005-0000-0000-000058290000}"/>
    <cellStyle name="Normal 2 2 2 2 2 2 2 2 2 2 2 2 2 2 2 2 2 2 2 2 2 2 2 2 2 2 2 2 2 2 2 2 2 2 2 2 2 2 2 2 2 2 2 2 2 2 2 2 2 2 5 2" xfId="8687" xr:uid="{00000000-0005-0000-0000-000059290000}"/>
    <cellStyle name="Normal 2 2 2 2 2 2 2 2 2 2 2 2 2 2 2 2 2 2 2 2 2 2 2 2 2 2 2 2 2 2 2 2 2 2 2 2 2 2 2 2 2 2 2 2 2 2 2 2 2 2 5 3" xfId="8562" xr:uid="{00000000-0005-0000-0000-00005A290000}"/>
    <cellStyle name="Normal 2 2 2 2 2 2 2 2 2 2 2 2 2 2 2 2 2 2 2 2 2 2 2 2 2 2 2 2 2 2 2 2 2 2 2 2 2 2 2 2 2 2 2 2 2 2 2 2 2 2 5 4" xfId="8806" xr:uid="{00000000-0005-0000-0000-00005B290000}"/>
    <cellStyle name="Normal 2 2 2 2 2 2 2 2 2 2 2 2 2 2 2 2 2 2 2 2 2 2 2 2 2 2 2 2 2 2 2 2 2 2 2 2 2 2 2 2 2 2 2 2 2 2 2 2 2 2 5 5" xfId="8287" xr:uid="{00000000-0005-0000-0000-00005C290000}"/>
    <cellStyle name="Normal 2 2 2 2 2 2 2 2 2 2 2 2 2 2 2 2 2 2 2 2 2 2 2 2 2 2 2 2 2 2 2 2 2 2 2 2 2 2 2 2 2 2 2 2 2 2 2 2 2 2 5 6" xfId="9394" xr:uid="{00000000-0005-0000-0000-00005D290000}"/>
    <cellStyle name="Normal 2 2 2 2 2 2 2 2 2 2 2 2 2 2 2 2 2 2 2 2 2 2 2 2 2 2 2 2 2 2 2 2 2 2 2 2 2 2 2 2 2 2 2 2 2 2 2 2 2 2 5 7" xfId="12532" xr:uid="{00000000-0005-0000-0000-00005E290000}"/>
    <cellStyle name="Normal 2 2 2 2 2 2 2 2 2 2 2 2 2 2 2 2 2 2 2 2 2 2 2 2 2 2 2 2 2 2 2 2 2 2 2 2 2 2 2 2 2 2 2 2 2 2 2 2 2 2 5 8" xfId="29308" xr:uid="{00000000-0005-0000-0000-00005F290000}"/>
    <cellStyle name="Normal 2 2 2 2 2 2 2 2 2 2 2 2 2 2 2 2 2 2 2 2 2 2 2 2 2 2 2 2 2 2 2 2 2 2 2 2 2 2 2 2 2 2 2 2 2 2 2 2 2 2 5 9" xfId="29495" xr:uid="{00000000-0005-0000-0000-000060290000}"/>
    <cellStyle name="Normal 2 2 2 2 2 2 2 2 2 2 2 2 2 2 2 2 2 2 2 2 2 2 2 2 2 2 2 2 2 2 2 2 2 2 2 2 2 2 2 2 2 2 2 2 2 2 2 2 2 2 5_Tabla M" xfId="36704" xr:uid="{00000000-0005-0000-0000-000061290000}"/>
    <cellStyle name="Normal 2 2 2 2 2 2 2 2 2 2 2 2 2 2 2 2 2 2 2 2 2 2 2 2 2 2 2 2 2 2 2 2 2 2 2 2 2 2 2 2 2 2 2 2 2 2 2 2 2 2 6" xfId="4075" xr:uid="{00000000-0005-0000-0000-000062290000}"/>
    <cellStyle name="Normal 2 2 2 2 2 2 2 2 2 2 2 2 2 2 2 2 2 2 2 2 2 2 2 2 2 2 2 2 2 2 2 2 2 2 2 2 2 2 2 2 2 2 2 2 2 2 2 2 2 2 6 10" xfId="29547" xr:uid="{00000000-0005-0000-0000-000063290000}"/>
    <cellStyle name="Normal 2 2 2 2 2 2 2 2 2 2 2 2 2 2 2 2 2 2 2 2 2 2 2 2 2 2 2 2 2 2 2 2 2 2 2 2 2 2 2 2 2 2 2 2 2 2 2 2 2 2 6 2" xfId="8688" xr:uid="{00000000-0005-0000-0000-000064290000}"/>
    <cellStyle name="Normal 2 2 2 2 2 2 2 2 2 2 2 2 2 2 2 2 2 2 2 2 2 2 2 2 2 2 2 2 2 2 2 2 2 2 2 2 2 2 2 2 2 2 2 2 2 2 2 2 2 2 6 3" xfId="8554" xr:uid="{00000000-0005-0000-0000-000065290000}"/>
    <cellStyle name="Normal 2 2 2 2 2 2 2 2 2 2 2 2 2 2 2 2 2 2 2 2 2 2 2 2 2 2 2 2 2 2 2 2 2 2 2 2 2 2 2 2 2 2 2 2 2 2 2 2 2 2 6 4" xfId="8836" xr:uid="{00000000-0005-0000-0000-000066290000}"/>
    <cellStyle name="Normal 2 2 2 2 2 2 2 2 2 2 2 2 2 2 2 2 2 2 2 2 2 2 2 2 2 2 2 2 2 2 2 2 2 2 2 2 2 2 2 2 2 2 2 2 2 2 2 2 2 2 6 5" xfId="8221" xr:uid="{00000000-0005-0000-0000-000067290000}"/>
    <cellStyle name="Normal 2 2 2 2 2 2 2 2 2 2 2 2 2 2 2 2 2 2 2 2 2 2 2 2 2 2 2 2 2 2 2 2 2 2 2 2 2 2 2 2 2 2 2 2 2 2 2 2 2 2 6 6" xfId="9505" xr:uid="{00000000-0005-0000-0000-000068290000}"/>
    <cellStyle name="Normal 2 2 2 2 2 2 2 2 2 2 2 2 2 2 2 2 2 2 2 2 2 2 2 2 2 2 2 2 2 2 2 2 2 2 2 2 2 2 2 2 2 2 2 2 2 2 2 2 2 2 6 7" xfId="12643" xr:uid="{00000000-0005-0000-0000-000069290000}"/>
    <cellStyle name="Normal 2 2 2 2 2 2 2 2 2 2 2 2 2 2 2 2 2 2 2 2 2 2 2 2 2 2 2 2 2 2 2 2 2 2 2 2 2 2 2 2 2 2 2 2 2 2 2 2 2 2 6 8" xfId="28181" xr:uid="{00000000-0005-0000-0000-00006A290000}"/>
    <cellStyle name="Normal 2 2 2 2 2 2 2 2 2 2 2 2 2 2 2 2 2 2 2 2 2 2 2 2 2 2 2 2 2 2 2 2 2 2 2 2 2 2 2 2 2 2 2 2 2 2 2 2 2 2 6 9" xfId="25067" xr:uid="{00000000-0005-0000-0000-00006B290000}"/>
    <cellStyle name="Normal 2 2 2 2 2 2 2 2 2 2 2 2 2 2 2 2 2 2 2 2 2 2 2 2 2 2 2 2 2 2 2 2 2 2 2 2 2 2 2 2 2 2 2 2 2 2 2 2 2 2 6_Tabla M" xfId="36705" xr:uid="{00000000-0005-0000-0000-00006C290000}"/>
    <cellStyle name="Normal 2 2 2 2 2 2 2 2 2 2 2 2 2 2 2 2 2 2 2 2 2 2 2 2 2 2 2 2 2 2 2 2 2 2 2 2 2 2 2 2 2 2 2 2 2 2 2 2 2 2 7" xfId="4076" xr:uid="{00000000-0005-0000-0000-00006D290000}"/>
    <cellStyle name="Normal 2 2 2 2 2 2 2 2 2 2 2 2 2 2 2 2 2 2 2 2 2 2 2 2 2 2 2 2 2 2 2 2 2 2 2 2 2 2 2 2 2 2 2 2 2 2 2 2 2 2 7 10" xfId="30443" xr:uid="{00000000-0005-0000-0000-00006E290000}"/>
    <cellStyle name="Normal 2 2 2 2 2 2 2 2 2 2 2 2 2 2 2 2 2 2 2 2 2 2 2 2 2 2 2 2 2 2 2 2 2 2 2 2 2 2 2 2 2 2 2 2 2 2 2 2 2 2 7 2" xfId="8689" xr:uid="{00000000-0005-0000-0000-00006F290000}"/>
    <cellStyle name="Normal 2 2 2 2 2 2 2 2 2 2 2 2 2 2 2 2 2 2 2 2 2 2 2 2 2 2 2 2 2 2 2 2 2 2 2 2 2 2 2 2 2 2 2 2 2 2 2 2 2 2 7 3" xfId="8553" xr:uid="{00000000-0005-0000-0000-000070290000}"/>
    <cellStyle name="Normal 2 2 2 2 2 2 2 2 2 2 2 2 2 2 2 2 2 2 2 2 2 2 2 2 2 2 2 2 2 2 2 2 2 2 2 2 2 2 2 2 2 2 2 2 2 2 2 2 2 2 7 4" xfId="8837" xr:uid="{00000000-0005-0000-0000-000071290000}"/>
    <cellStyle name="Normal 2 2 2 2 2 2 2 2 2 2 2 2 2 2 2 2 2 2 2 2 2 2 2 2 2 2 2 2 2 2 2 2 2 2 2 2 2 2 2 2 2 2 2 2 2 2 2 2 2 2 7 5" xfId="8208" xr:uid="{00000000-0005-0000-0000-000072290000}"/>
    <cellStyle name="Normal 2 2 2 2 2 2 2 2 2 2 2 2 2 2 2 2 2 2 2 2 2 2 2 2 2 2 2 2 2 2 2 2 2 2 2 2 2 2 2 2 2 2 2 2 2 2 2 2 2 2 7 6" xfId="9518" xr:uid="{00000000-0005-0000-0000-000073290000}"/>
    <cellStyle name="Normal 2 2 2 2 2 2 2 2 2 2 2 2 2 2 2 2 2 2 2 2 2 2 2 2 2 2 2 2 2 2 2 2 2 2 2 2 2 2 2 2 2 2 2 2 2 2 2 2 2 2 7 7" xfId="12656" xr:uid="{00000000-0005-0000-0000-000074290000}"/>
    <cellStyle name="Normal 2 2 2 2 2 2 2 2 2 2 2 2 2 2 2 2 2 2 2 2 2 2 2 2 2 2 2 2 2 2 2 2 2 2 2 2 2 2 2 2 2 2 2 2 2 2 2 2 2 2 7 8" xfId="32542" xr:uid="{00000000-0005-0000-0000-000075290000}"/>
    <cellStyle name="Normal 2 2 2 2 2 2 2 2 2 2 2 2 2 2 2 2 2 2 2 2 2 2 2 2 2 2 2 2 2 2 2 2 2 2 2 2 2 2 2 2 2 2 2 2 2 2 2 2 2 2 7 9" xfId="33946" xr:uid="{00000000-0005-0000-0000-000076290000}"/>
    <cellStyle name="Normal 2 2 2 2 2 2 2 2 2 2 2 2 2 2 2 2 2 2 2 2 2 2 2 2 2 2 2 2 2 2 2 2 2 2 2 2 2 2 2 2 2 2 2 2 2 2 2 2 2 2 7_Tabla M" xfId="36706" xr:uid="{00000000-0005-0000-0000-000077290000}"/>
    <cellStyle name="Normal 2 2 2 2 2 2 2 2 2 2 2 2 2 2 2 2 2 2 2 2 2 2 2 2 2 2 2 2 2 2 2 2 2 2 2 2 2 2 2 2 2 2 2 2 2 2 2 2 2 2 8" xfId="4077" xr:uid="{00000000-0005-0000-0000-000078290000}"/>
    <cellStyle name="Normal 2 2 2 2 2 2 2 2 2 2 2 2 2 2 2 2 2 2 2 2 2 2 2 2 2 2 2 2 2 2 2 2 2 2 2 2 2 2 2 2 2 2 2 2 2 2 2 2 2 2 8 10" xfId="25471" xr:uid="{00000000-0005-0000-0000-000079290000}"/>
    <cellStyle name="Normal 2 2 2 2 2 2 2 2 2 2 2 2 2 2 2 2 2 2 2 2 2 2 2 2 2 2 2 2 2 2 2 2 2 2 2 2 2 2 2 2 2 2 2 2 2 2 2 2 2 2 8 2" xfId="8690" xr:uid="{00000000-0005-0000-0000-00007A290000}"/>
    <cellStyle name="Normal 2 2 2 2 2 2 2 2 2 2 2 2 2 2 2 2 2 2 2 2 2 2 2 2 2 2 2 2 2 2 2 2 2 2 2 2 2 2 2 2 2 2 2 2 2 2 2 2 2 2 8 3" xfId="8552" xr:uid="{00000000-0005-0000-0000-00007B290000}"/>
    <cellStyle name="Normal 2 2 2 2 2 2 2 2 2 2 2 2 2 2 2 2 2 2 2 2 2 2 2 2 2 2 2 2 2 2 2 2 2 2 2 2 2 2 2 2 2 2 2 2 2 2 2 2 2 2 8 4" xfId="8838" xr:uid="{00000000-0005-0000-0000-00007C290000}"/>
    <cellStyle name="Normal 2 2 2 2 2 2 2 2 2 2 2 2 2 2 2 2 2 2 2 2 2 2 2 2 2 2 2 2 2 2 2 2 2 2 2 2 2 2 2 2 2 2 2 2 2 2 2 2 2 2 8 5" xfId="8207" xr:uid="{00000000-0005-0000-0000-00007D290000}"/>
    <cellStyle name="Normal 2 2 2 2 2 2 2 2 2 2 2 2 2 2 2 2 2 2 2 2 2 2 2 2 2 2 2 2 2 2 2 2 2 2 2 2 2 2 2 2 2 2 2 2 2 2 2 2 2 2 8 6" xfId="9519" xr:uid="{00000000-0005-0000-0000-00007E290000}"/>
    <cellStyle name="Normal 2 2 2 2 2 2 2 2 2 2 2 2 2 2 2 2 2 2 2 2 2 2 2 2 2 2 2 2 2 2 2 2 2 2 2 2 2 2 2 2 2 2 2 2 2 2 2 2 2 2 8 7" xfId="12657" xr:uid="{00000000-0005-0000-0000-00007F290000}"/>
    <cellStyle name="Normal 2 2 2 2 2 2 2 2 2 2 2 2 2 2 2 2 2 2 2 2 2 2 2 2 2 2 2 2 2 2 2 2 2 2 2 2 2 2 2 2 2 2 2 2 2 2 2 2 2 2 8 8" xfId="31589" xr:uid="{00000000-0005-0000-0000-000080290000}"/>
    <cellStyle name="Normal 2 2 2 2 2 2 2 2 2 2 2 2 2 2 2 2 2 2 2 2 2 2 2 2 2 2 2 2 2 2 2 2 2 2 2 2 2 2 2 2 2 2 2 2 2 2 2 2 2 2 8 9" xfId="33186" xr:uid="{00000000-0005-0000-0000-000081290000}"/>
    <cellStyle name="Normal 2 2 2 2 2 2 2 2 2 2 2 2 2 2 2 2 2 2 2 2 2 2 2 2 2 2 2 2 2 2 2 2 2 2 2 2 2 2 2 2 2 2 2 2 2 2 2 2 2 2 8_Tabla M" xfId="36707" xr:uid="{00000000-0005-0000-0000-000082290000}"/>
    <cellStyle name="Normal 2 2 2 2 2 2 2 2 2 2 2 2 2 2 2 2 2 2 2 2 2 2 2 2 2 2 2 2 2 2 2 2 2 2 2 2 2 2 2 2 2 2 2 2 2 2 2 2 2 2 9" xfId="4078" xr:uid="{00000000-0005-0000-0000-000083290000}"/>
    <cellStyle name="Normal 2 2 2 2 2 2 2 2 2 2 2 2 2 2 2 2 2 2 2 2 2 2 2 2 2 2 2 2 2 2 2 2 2 2 2 2 2 2 2 2 2 2 2 2 2 2 2 2 2 2 9 10" xfId="35481" xr:uid="{00000000-0005-0000-0000-000084290000}"/>
    <cellStyle name="Normal 2 2 2 2 2 2 2 2 2 2 2 2 2 2 2 2 2 2 2 2 2 2 2 2 2 2 2 2 2 2 2 2 2 2 2 2 2 2 2 2 2 2 2 2 2 2 2 2 2 2 9 2" xfId="8691" xr:uid="{00000000-0005-0000-0000-000085290000}"/>
    <cellStyle name="Normal 2 2 2 2 2 2 2 2 2 2 2 2 2 2 2 2 2 2 2 2 2 2 2 2 2 2 2 2 2 2 2 2 2 2 2 2 2 2 2 2 2 2 2 2 2 2 2 2 2 2 9 3" xfId="8551" xr:uid="{00000000-0005-0000-0000-000086290000}"/>
    <cellStyle name="Normal 2 2 2 2 2 2 2 2 2 2 2 2 2 2 2 2 2 2 2 2 2 2 2 2 2 2 2 2 2 2 2 2 2 2 2 2 2 2 2 2 2 2 2 2 2 2 2 2 2 2 9 4" xfId="8839" xr:uid="{00000000-0005-0000-0000-000087290000}"/>
    <cellStyle name="Normal 2 2 2 2 2 2 2 2 2 2 2 2 2 2 2 2 2 2 2 2 2 2 2 2 2 2 2 2 2 2 2 2 2 2 2 2 2 2 2 2 2 2 2 2 2 2 2 2 2 2 9 5" xfId="8206" xr:uid="{00000000-0005-0000-0000-000088290000}"/>
    <cellStyle name="Normal 2 2 2 2 2 2 2 2 2 2 2 2 2 2 2 2 2 2 2 2 2 2 2 2 2 2 2 2 2 2 2 2 2 2 2 2 2 2 2 2 2 2 2 2 2 2 2 2 2 2 9 6" xfId="9520" xr:uid="{00000000-0005-0000-0000-000089290000}"/>
    <cellStyle name="Normal 2 2 2 2 2 2 2 2 2 2 2 2 2 2 2 2 2 2 2 2 2 2 2 2 2 2 2 2 2 2 2 2 2 2 2 2 2 2 2 2 2 2 2 2 2 2 2 2 2 2 9 7" xfId="12658" xr:uid="{00000000-0005-0000-0000-00008A290000}"/>
    <cellStyle name="Normal 2 2 2 2 2 2 2 2 2 2 2 2 2 2 2 2 2 2 2 2 2 2 2 2 2 2 2 2 2 2 2 2 2 2 2 2 2 2 2 2 2 2 2 2 2 2 2 2 2 2 9 8" xfId="30476" xr:uid="{00000000-0005-0000-0000-00008B290000}"/>
    <cellStyle name="Normal 2 2 2 2 2 2 2 2 2 2 2 2 2 2 2 2 2 2 2 2 2 2 2 2 2 2 2 2 2 2 2 2 2 2 2 2 2 2 2 2 2 2 2 2 2 2 2 2 2 2 9 9" xfId="28554" xr:uid="{00000000-0005-0000-0000-00008C290000}"/>
    <cellStyle name="Normal 2 2 2 2 2 2 2 2 2 2 2 2 2 2 2 2 2 2 2 2 2 2 2 2 2 2 2 2 2 2 2 2 2 2 2 2 2 2 2 2 2 2 2 2 2 2 2 2 2 2 9_Tabla M" xfId="36708" xr:uid="{00000000-0005-0000-0000-00008D290000}"/>
    <cellStyle name="Normal 2 2 2 2 2 2 2 2 2 2 2 2 2 2 2 2 2 2 2 2 2 2 2 2 2 2 2 2 2 2 2 2 2 2 2 2 2 2 2 2 2 2 2 2 2 2 2 2 2 2_Tabla M" xfId="36536" xr:uid="{00000000-0005-0000-0000-00008E290000}"/>
    <cellStyle name="Normal 2 2 2 2 2 2 2 2 2 2 2 2 2 2 2 2 2 2 2 2 2 2 2 2 2 2 2 2 2 2 2 2 2 2 2 2 2 2 2 2 2 2 2 2 2 2 2 2 2 20" xfId="4079" xr:uid="{00000000-0005-0000-0000-00008F290000}"/>
    <cellStyle name="Normal 2 2 2 2 2 2 2 2 2 2 2 2 2 2 2 2 2 2 2 2 2 2 2 2 2 2 2 2 2 2 2 2 2 2 2 2 2 2 2 2 2 2 2 2 2 2 2 2 2 21" xfId="4080" xr:uid="{00000000-0005-0000-0000-000090290000}"/>
    <cellStyle name="Normal 2 2 2 2 2 2 2 2 2 2 2 2 2 2 2 2 2 2 2 2 2 2 2 2 2 2 2 2 2 2 2 2 2 2 2 2 2 2 2 2 2 2 2 2 2 2 2 2 2 22" xfId="4081" xr:uid="{00000000-0005-0000-0000-000091290000}"/>
    <cellStyle name="Normal 2 2 2 2 2 2 2 2 2 2 2 2 2 2 2 2 2 2 2 2 2 2 2 2 2 2 2 2 2 2 2 2 2 2 2 2 2 2 2 2 2 2 2 2 2 2 2 2 2 23" xfId="4082" xr:uid="{00000000-0005-0000-0000-000092290000}"/>
    <cellStyle name="Normal 2 2 2 2 2 2 2 2 2 2 2 2 2 2 2 2 2 2 2 2 2 2 2 2 2 2 2 2 2 2 2 2 2 2 2 2 2 2 2 2 2 2 2 2 2 2 2 2 2 24" xfId="4083" xr:uid="{00000000-0005-0000-0000-000093290000}"/>
    <cellStyle name="Normal 2 2 2 2 2 2 2 2 2 2 2 2 2 2 2 2 2 2 2 2 2 2 2 2 2 2 2 2 2 2 2 2 2 2 2 2 2 2 2 2 2 2 2 2 2 2 2 2 2 25" xfId="4084" xr:uid="{00000000-0005-0000-0000-000094290000}"/>
    <cellStyle name="Normal 2 2 2 2 2 2 2 2 2 2 2 2 2 2 2 2 2 2 2 2 2 2 2 2 2 2 2 2 2 2 2 2 2 2 2 2 2 2 2 2 2 2 2 2 2 2 2 2 2 26" xfId="8384" xr:uid="{00000000-0005-0000-0000-000095290000}"/>
    <cellStyle name="Normal 2 2 2 2 2 2 2 2 2 2 2 2 2 2 2 2 2 2 2 2 2 2 2 2 2 2 2 2 2 2 2 2 2 2 2 2 2 2 2 2 2 2 2 2 2 2 2 2 2 27" xfId="9179" xr:uid="{00000000-0005-0000-0000-000096290000}"/>
    <cellStyle name="Normal 2 2 2 2 2 2 2 2 2 2 2 2 2 2 2 2 2 2 2 2 2 2 2 2 2 2 2 2 2 2 2 2 2 2 2 2 2 2 2 2 2 2 2 2 2 2 2 2 2 28" xfId="12320" xr:uid="{00000000-0005-0000-0000-000097290000}"/>
    <cellStyle name="Normal 2 2 2 2 2 2 2 2 2 2 2 2 2 2 2 2 2 2 2 2 2 2 2 2 2 2 2 2 2 2 2 2 2 2 2 2 2 2 2 2 2 2 2 2 2 2 2 2 2 29" xfId="15451" xr:uid="{00000000-0005-0000-0000-000098290000}"/>
    <cellStyle name="Normal 2 2 2 2 2 2 2 2 2 2 2 2 2 2 2 2 2 2 2 2 2 2 2 2 2 2 2 2 2 2 2 2 2 2 2 2 2 2 2 2 2 2 2 2 2 2 2 2 2 3" xfId="4085" xr:uid="{00000000-0005-0000-0000-000099290000}"/>
    <cellStyle name="Normal 2 2 2 2 2 2 2 2 2 2 2 2 2 2 2 2 2 2 2 2 2 2 2 2 2 2 2 2 2 2 2 2 2 2 2 2 2 2 2 2 2 2 2 2 2 2 2 2 2 30" xfId="18537" xr:uid="{00000000-0005-0000-0000-00009A290000}"/>
    <cellStyle name="Normal 2 2 2 2 2 2 2 2 2 2 2 2 2 2 2 2 2 2 2 2 2 2 2 2 2 2 2 2 2 2 2 2 2 2 2 2 2 2 2 2 2 2 2 2 2 2 2 2 2 31" xfId="21555" xr:uid="{00000000-0005-0000-0000-00009B290000}"/>
    <cellStyle name="Normal 2 2 2 2 2 2 2 2 2 2 2 2 2 2 2 2 2 2 2 2 2 2 2 2 2 2 2 2 2 2 2 2 2 2 2 2 2 2 2 2 2 2 2 2 2 2 2 2 2 32" xfId="30513" xr:uid="{00000000-0005-0000-0000-00009C290000}"/>
    <cellStyle name="Normal 2 2 2 2 2 2 2 2 2 2 2 2 2 2 2 2 2 2 2 2 2 2 2 2 2 2 2 2 2 2 2 2 2 2 2 2 2 2 2 2 2 2 2 2 2 2 2 2 2 33" xfId="26980" xr:uid="{00000000-0005-0000-0000-00009D290000}"/>
    <cellStyle name="Normal 2 2 2 2 2 2 2 2 2 2 2 2 2 2 2 2 2 2 2 2 2 2 2 2 2 2 2 2 2 2 2 2 2 2 2 2 2 2 2 2 2 2 2 2 2 2 2 2 2 34" xfId="24769" xr:uid="{00000000-0005-0000-0000-00009E290000}"/>
    <cellStyle name="Normal 2 2 2 2 2 2 2 2 2 2 2 2 2 2 2 2 2 2 2 2 2 2 2 2 2 2 2 2 2 2 2 2 2 2 2 2 2 2 2 2 2 2 2 2 2 2 2 2 2 4" xfId="4086" xr:uid="{00000000-0005-0000-0000-00009F290000}"/>
    <cellStyle name="Normal 2 2 2 2 2 2 2 2 2 2 2 2 2 2 2 2 2 2 2 2 2 2 2 2 2 2 2 2 2 2 2 2 2 2 2 2 2 2 2 2 2 2 2 2 2 2 2 2 2 5" xfId="4087" xr:uid="{00000000-0005-0000-0000-0000A0290000}"/>
    <cellStyle name="Normal 2 2 2 2 2 2 2 2 2 2 2 2 2 2 2 2 2 2 2 2 2 2 2 2 2 2 2 2 2 2 2 2 2 2 2 2 2 2 2 2 2 2 2 2 2 2 2 2 2 6" xfId="4088" xr:uid="{00000000-0005-0000-0000-0000A1290000}"/>
    <cellStyle name="Normal 2 2 2 2 2 2 2 2 2 2 2 2 2 2 2 2 2 2 2 2 2 2 2 2 2 2 2 2 2 2 2 2 2 2 2 2 2 2 2 2 2 2 2 2 2 2 2 2 2 7" xfId="4089" xr:uid="{00000000-0005-0000-0000-0000A2290000}"/>
    <cellStyle name="Normal 2 2 2 2 2 2 2 2 2 2 2 2 2 2 2 2 2 2 2 2 2 2 2 2 2 2 2 2 2 2 2 2 2 2 2 2 2 2 2 2 2 2 2 2 2 2 2 2 2 8" xfId="4090" xr:uid="{00000000-0005-0000-0000-0000A3290000}"/>
    <cellStyle name="Normal 2 2 2 2 2 2 2 2 2 2 2 2 2 2 2 2 2 2 2 2 2 2 2 2 2 2 2 2 2 2 2 2 2 2 2 2 2 2 2 2 2 2 2 2 2 2 2 2 2 9" xfId="4091" xr:uid="{00000000-0005-0000-0000-0000A4290000}"/>
    <cellStyle name="Normal 2 2 2 2 2 2 2 2 2 2 2 2 2 2 2 2 2 2 2 2 2 2 2 2 2 2 2 2 2 2 2 2 2 2 2 2 2 2 2 2 2 2 2 2 2 2 2 2 2_Tabla M" xfId="36535" xr:uid="{00000000-0005-0000-0000-0000A5290000}"/>
    <cellStyle name="Normal 2 2 2 2 2 2 2 2 2 2 2 2 2 2 2 2 2 2 2 2 2 2 2 2 2 2 2 2 2 2 2 2 2 2 2 2 2 2 2 2 2 2 2 2 2 2 2 2 20" xfId="4092" xr:uid="{00000000-0005-0000-0000-0000A6290000}"/>
    <cellStyle name="Normal 2 2 2 2 2 2 2 2 2 2 2 2 2 2 2 2 2 2 2 2 2 2 2 2 2 2 2 2 2 2 2 2 2 2 2 2 2 2 2 2 2 2 2 2 2 2 2 2 20 10" xfId="35655" xr:uid="{00000000-0005-0000-0000-0000A7290000}"/>
    <cellStyle name="Normal 2 2 2 2 2 2 2 2 2 2 2 2 2 2 2 2 2 2 2 2 2 2 2 2 2 2 2 2 2 2 2 2 2 2 2 2 2 2 2 2 2 2 2 2 2 2 2 2 20 2" xfId="8705" xr:uid="{00000000-0005-0000-0000-0000A8290000}"/>
    <cellStyle name="Normal 2 2 2 2 2 2 2 2 2 2 2 2 2 2 2 2 2 2 2 2 2 2 2 2 2 2 2 2 2 2 2 2 2 2 2 2 2 2 2 2 2 2 2 2 2 2 2 2 20 3" xfId="8502" xr:uid="{00000000-0005-0000-0000-0000A9290000}"/>
    <cellStyle name="Normal 2 2 2 2 2 2 2 2 2 2 2 2 2 2 2 2 2 2 2 2 2 2 2 2 2 2 2 2 2 2 2 2 2 2 2 2 2 2 2 2 2 2 2 2 2 2 2 2 20 4" xfId="8936" xr:uid="{00000000-0005-0000-0000-0000AA290000}"/>
    <cellStyle name="Normal 2 2 2 2 2 2 2 2 2 2 2 2 2 2 2 2 2 2 2 2 2 2 2 2 2 2 2 2 2 2 2 2 2 2 2 2 2 2 2 2 2 2 2 2 2 2 2 2 20 5" xfId="7989" xr:uid="{00000000-0005-0000-0000-0000AB290000}"/>
    <cellStyle name="Normal 2 2 2 2 2 2 2 2 2 2 2 2 2 2 2 2 2 2 2 2 2 2 2 2 2 2 2 2 2 2 2 2 2 2 2 2 2 2 2 2 2 2 2 2 2 2 2 2 20 6" xfId="9987" xr:uid="{00000000-0005-0000-0000-0000AC290000}"/>
    <cellStyle name="Normal 2 2 2 2 2 2 2 2 2 2 2 2 2 2 2 2 2 2 2 2 2 2 2 2 2 2 2 2 2 2 2 2 2 2 2 2 2 2 2 2 2 2 2 2 2 2 2 2 20 7" xfId="13128" xr:uid="{00000000-0005-0000-0000-0000AD290000}"/>
    <cellStyle name="Normal 2 2 2 2 2 2 2 2 2 2 2 2 2 2 2 2 2 2 2 2 2 2 2 2 2 2 2 2 2 2 2 2 2 2 2 2 2 2 2 2 2 2 2 2 2 2 2 2 20 8" xfId="31588" xr:uid="{00000000-0005-0000-0000-0000AE290000}"/>
    <cellStyle name="Normal 2 2 2 2 2 2 2 2 2 2 2 2 2 2 2 2 2 2 2 2 2 2 2 2 2 2 2 2 2 2 2 2 2 2 2 2 2 2 2 2 2 2 2 2 2 2 2 2 20 9" xfId="33185" xr:uid="{00000000-0005-0000-0000-0000AF290000}"/>
    <cellStyle name="Normal 2 2 2 2 2 2 2 2 2 2 2 2 2 2 2 2 2 2 2 2 2 2 2 2 2 2 2 2 2 2 2 2 2 2 2 2 2 2 2 2 2 2 2 2 2 2 2 2 20_Tabla M" xfId="36709" xr:uid="{00000000-0005-0000-0000-0000B0290000}"/>
    <cellStyle name="Normal 2 2 2 2 2 2 2 2 2 2 2 2 2 2 2 2 2 2 2 2 2 2 2 2 2 2 2 2 2 2 2 2 2 2 2 2 2 2 2 2 2 2 2 2 2 2 2 2 21" xfId="4093" xr:uid="{00000000-0005-0000-0000-0000B1290000}"/>
    <cellStyle name="Normal 2 2 2 2 2 2 2 2 2 2 2 2 2 2 2 2 2 2 2 2 2 2 2 2 2 2 2 2 2 2 2 2 2 2 2 2 2 2 2 2 2 2 2 2 2 2 2 2 21 10" xfId="35345" xr:uid="{00000000-0005-0000-0000-0000B2290000}"/>
    <cellStyle name="Normal 2 2 2 2 2 2 2 2 2 2 2 2 2 2 2 2 2 2 2 2 2 2 2 2 2 2 2 2 2 2 2 2 2 2 2 2 2 2 2 2 2 2 2 2 2 2 2 2 21 2" xfId="8706" xr:uid="{00000000-0005-0000-0000-0000B3290000}"/>
    <cellStyle name="Normal 2 2 2 2 2 2 2 2 2 2 2 2 2 2 2 2 2 2 2 2 2 2 2 2 2 2 2 2 2 2 2 2 2 2 2 2 2 2 2 2 2 2 2 2 2 2 2 2 21 3" xfId="8501" xr:uid="{00000000-0005-0000-0000-0000B4290000}"/>
    <cellStyle name="Normal 2 2 2 2 2 2 2 2 2 2 2 2 2 2 2 2 2 2 2 2 2 2 2 2 2 2 2 2 2 2 2 2 2 2 2 2 2 2 2 2 2 2 2 2 2 2 2 2 21 4" xfId="8937" xr:uid="{00000000-0005-0000-0000-0000B5290000}"/>
    <cellStyle name="Normal 2 2 2 2 2 2 2 2 2 2 2 2 2 2 2 2 2 2 2 2 2 2 2 2 2 2 2 2 2 2 2 2 2 2 2 2 2 2 2 2 2 2 2 2 2 2 2 2 21 5" xfId="7988" xr:uid="{00000000-0005-0000-0000-0000B6290000}"/>
    <cellStyle name="Normal 2 2 2 2 2 2 2 2 2 2 2 2 2 2 2 2 2 2 2 2 2 2 2 2 2 2 2 2 2 2 2 2 2 2 2 2 2 2 2 2 2 2 2 2 2 2 2 2 21 6" xfId="9988" xr:uid="{00000000-0005-0000-0000-0000B7290000}"/>
    <cellStyle name="Normal 2 2 2 2 2 2 2 2 2 2 2 2 2 2 2 2 2 2 2 2 2 2 2 2 2 2 2 2 2 2 2 2 2 2 2 2 2 2 2 2 2 2 2 2 2 2 2 2 21 7" xfId="13129" xr:uid="{00000000-0005-0000-0000-0000B8290000}"/>
    <cellStyle name="Normal 2 2 2 2 2 2 2 2 2 2 2 2 2 2 2 2 2 2 2 2 2 2 2 2 2 2 2 2 2 2 2 2 2 2 2 2 2 2 2 2 2 2 2 2 2 2 2 2 21 8" xfId="30475" xr:uid="{00000000-0005-0000-0000-0000B9290000}"/>
    <cellStyle name="Normal 2 2 2 2 2 2 2 2 2 2 2 2 2 2 2 2 2 2 2 2 2 2 2 2 2 2 2 2 2 2 2 2 2 2 2 2 2 2 2 2 2 2 2 2 2 2 2 2 21 9" xfId="26991" xr:uid="{00000000-0005-0000-0000-0000BA290000}"/>
    <cellStyle name="Normal 2 2 2 2 2 2 2 2 2 2 2 2 2 2 2 2 2 2 2 2 2 2 2 2 2 2 2 2 2 2 2 2 2 2 2 2 2 2 2 2 2 2 2 2 2 2 2 2 21_Tabla M" xfId="36710" xr:uid="{00000000-0005-0000-0000-0000BB290000}"/>
    <cellStyle name="Normal 2 2 2 2 2 2 2 2 2 2 2 2 2 2 2 2 2 2 2 2 2 2 2 2 2 2 2 2 2 2 2 2 2 2 2 2 2 2 2 2 2 2 2 2 2 2 2 2 22" xfId="4094" xr:uid="{00000000-0005-0000-0000-0000BC290000}"/>
    <cellStyle name="Normal 2 2 2 2 2 2 2 2 2 2 2 2 2 2 2 2 2 2 2 2 2 2 2 2 2 2 2 2 2 2 2 2 2 2 2 2 2 2 2 2 2 2 2 2 2 2 2 2 22 10" xfId="34889" xr:uid="{00000000-0005-0000-0000-0000BD290000}"/>
    <cellStyle name="Normal 2 2 2 2 2 2 2 2 2 2 2 2 2 2 2 2 2 2 2 2 2 2 2 2 2 2 2 2 2 2 2 2 2 2 2 2 2 2 2 2 2 2 2 2 2 2 2 2 22 2" xfId="8707" xr:uid="{00000000-0005-0000-0000-0000BE290000}"/>
    <cellStyle name="Normal 2 2 2 2 2 2 2 2 2 2 2 2 2 2 2 2 2 2 2 2 2 2 2 2 2 2 2 2 2 2 2 2 2 2 2 2 2 2 2 2 2 2 2 2 2 2 2 2 22 3" xfId="8500" xr:uid="{00000000-0005-0000-0000-0000BF290000}"/>
    <cellStyle name="Normal 2 2 2 2 2 2 2 2 2 2 2 2 2 2 2 2 2 2 2 2 2 2 2 2 2 2 2 2 2 2 2 2 2 2 2 2 2 2 2 2 2 2 2 2 2 2 2 2 22 4" xfId="8938" xr:uid="{00000000-0005-0000-0000-0000C0290000}"/>
    <cellStyle name="Normal 2 2 2 2 2 2 2 2 2 2 2 2 2 2 2 2 2 2 2 2 2 2 2 2 2 2 2 2 2 2 2 2 2 2 2 2 2 2 2 2 2 2 2 2 2 2 2 2 22 5" xfId="7987" xr:uid="{00000000-0005-0000-0000-0000C1290000}"/>
    <cellStyle name="Normal 2 2 2 2 2 2 2 2 2 2 2 2 2 2 2 2 2 2 2 2 2 2 2 2 2 2 2 2 2 2 2 2 2 2 2 2 2 2 2 2 2 2 2 2 2 2 2 2 22 6" xfId="9989" xr:uid="{00000000-0005-0000-0000-0000C2290000}"/>
    <cellStyle name="Normal 2 2 2 2 2 2 2 2 2 2 2 2 2 2 2 2 2 2 2 2 2 2 2 2 2 2 2 2 2 2 2 2 2 2 2 2 2 2 2 2 2 2 2 2 2 2 2 2 22 7" xfId="13130" xr:uid="{00000000-0005-0000-0000-0000C3290000}"/>
    <cellStyle name="Normal 2 2 2 2 2 2 2 2 2 2 2 2 2 2 2 2 2 2 2 2 2 2 2 2 2 2 2 2 2 2 2 2 2 2 2 2 2 2 2 2 2 2 2 2 2 2 2 2 22 8" xfId="29307" xr:uid="{00000000-0005-0000-0000-0000C4290000}"/>
    <cellStyle name="Normal 2 2 2 2 2 2 2 2 2 2 2 2 2 2 2 2 2 2 2 2 2 2 2 2 2 2 2 2 2 2 2 2 2 2 2 2 2 2 2 2 2 2 2 2 2 2 2 2 22 9" xfId="28365" xr:uid="{00000000-0005-0000-0000-0000C5290000}"/>
    <cellStyle name="Normal 2 2 2 2 2 2 2 2 2 2 2 2 2 2 2 2 2 2 2 2 2 2 2 2 2 2 2 2 2 2 2 2 2 2 2 2 2 2 2 2 2 2 2 2 2 2 2 2 22_Tabla M" xfId="36711" xr:uid="{00000000-0005-0000-0000-0000C6290000}"/>
    <cellStyle name="Normal 2 2 2 2 2 2 2 2 2 2 2 2 2 2 2 2 2 2 2 2 2 2 2 2 2 2 2 2 2 2 2 2 2 2 2 2 2 2 2 2 2 2 2 2 2 2 2 2 23" xfId="4095" xr:uid="{00000000-0005-0000-0000-0000C7290000}"/>
    <cellStyle name="Normal 2 2 2 2 2 2 2 2 2 2 2 2 2 2 2 2 2 2 2 2 2 2 2 2 2 2 2 2 2 2 2 2 2 2 2 2 2 2 2 2 2 2 2 2 2 2 2 2 23 10" xfId="34435" xr:uid="{00000000-0005-0000-0000-0000C8290000}"/>
    <cellStyle name="Normal 2 2 2 2 2 2 2 2 2 2 2 2 2 2 2 2 2 2 2 2 2 2 2 2 2 2 2 2 2 2 2 2 2 2 2 2 2 2 2 2 2 2 2 2 2 2 2 2 23 2" xfId="8708" xr:uid="{00000000-0005-0000-0000-0000C9290000}"/>
    <cellStyle name="Normal 2 2 2 2 2 2 2 2 2 2 2 2 2 2 2 2 2 2 2 2 2 2 2 2 2 2 2 2 2 2 2 2 2 2 2 2 2 2 2 2 2 2 2 2 2 2 2 2 23 3" xfId="8499" xr:uid="{00000000-0005-0000-0000-0000CA290000}"/>
    <cellStyle name="Normal 2 2 2 2 2 2 2 2 2 2 2 2 2 2 2 2 2 2 2 2 2 2 2 2 2 2 2 2 2 2 2 2 2 2 2 2 2 2 2 2 2 2 2 2 2 2 2 2 23 4" xfId="8939" xr:uid="{00000000-0005-0000-0000-0000CB290000}"/>
    <cellStyle name="Normal 2 2 2 2 2 2 2 2 2 2 2 2 2 2 2 2 2 2 2 2 2 2 2 2 2 2 2 2 2 2 2 2 2 2 2 2 2 2 2 2 2 2 2 2 2 2 2 2 23 5" xfId="7986" xr:uid="{00000000-0005-0000-0000-0000CC290000}"/>
    <cellStyle name="Normal 2 2 2 2 2 2 2 2 2 2 2 2 2 2 2 2 2 2 2 2 2 2 2 2 2 2 2 2 2 2 2 2 2 2 2 2 2 2 2 2 2 2 2 2 2 2 2 2 23 6" xfId="9990" xr:uid="{00000000-0005-0000-0000-0000CD290000}"/>
    <cellStyle name="Normal 2 2 2 2 2 2 2 2 2 2 2 2 2 2 2 2 2 2 2 2 2 2 2 2 2 2 2 2 2 2 2 2 2 2 2 2 2 2 2 2 2 2 2 2 2 2 2 2 23 7" xfId="13131" xr:uid="{00000000-0005-0000-0000-0000CE290000}"/>
    <cellStyle name="Normal 2 2 2 2 2 2 2 2 2 2 2 2 2 2 2 2 2 2 2 2 2 2 2 2 2 2 2 2 2 2 2 2 2 2 2 2 2 2 2 2 2 2 2 2 2 2 2 2 23 8" xfId="28180" xr:uid="{00000000-0005-0000-0000-0000CF290000}"/>
    <cellStyle name="Normal 2 2 2 2 2 2 2 2 2 2 2 2 2 2 2 2 2 2 2 2 2 2 2 2 2 2 2 2 2 2 2 2 2 2 2 2 2 2 2 2 2 2 2 2 2 2 2 2 23 9" xfId="25068" xr:uid="{00000000-0005-0000-0000-0000D0290000}"/>
    <cellStyle name="Normal 2 2 2 2 2 2 2 2 2 2 2 2 2 2 2 2 2 2 2 2 2 2 2 2 2 2 2 2 2 2 2 2 2 2 2 2 2 2 2 2 2 2 2 2 2 2 2 2 23_Tabla M" xfId="36712" xr:uid="{00000000-0005-0000-0000-0000D1290000}"/>
    <cellStyle name="Normal 2 2 2 2 2 2 2 2 2 2 2 2 2 2 2 2 2 2 2 2 2 2 2 2 2 2 2 2 2 2 2 2 2 2 2 2 2 2 2 2 2 2 2 2 2 2 2 2 24" xfId="4096" xr:uid="{00000000-0005-0000-0000-0000D2290000}"/>
    <cellStyle name="Normal 2 2 2 2 2 2 2 2 2 2 2 2 2 2 2 2 2 2 2 2 2 2 2 2 2 2 2 2 2 2 2 2 2 2 2 2 2 2 2 2 2 2 2 2 2 2 2 2 24 10" xfId="25461" xr:uid="{00000000-0005-0000-0000-0000D3290000}"/>
    <cellStyle name="Normal 2 2 2 2 2 2 2 2 2 2 2 2 2 2 2 2 2 2 2 2 2 2 2 2 2 2 2 2 2 2 2 2 2 2 2 2 2 2 2 2 2 2 2 2 2 2 2 2 24 2" xfId="8709" xr:uid="{00000000-0005-0000-0000-0000D4290000}"/>
    <cellStyle name="Normal 2 2 2 2 2 2 2 2 2 2 2 2 2 2 2 2 2 2 2 2 2 2 2 2 2 2 2 2 2 2 2 2 2 2 2 2 2 2 2 2 2 2 2 2 2 2 2 2 24 3" xfId="8488" xr:uid="{00000000-0005-0000-0000-0000D5290000}"/>
    <cellStyle name="Normal 2 2 2 2 2 2 2 2 2 2 2 2 2 2 2 2 2 2 2 2 2 2 2 2 2 2 2 2 2 2 2 2 2 2 2 2 2 2 2 2 2 2 2 2 2 2 2 2 24 4" xfId="8978" xr:uid="{00000000-0005-0000-0000-0000D6290000}"/>
    <cellStyle name="Normal 2 2 2 2 2 2 2 2 2 2 2 2 2 2 2 2 2 2 2 2 2 2 2 2 2 2 2 2 2 2 2 2 2 2 2 2 2 2 2 2 2 2 2 2 2 2 2 2 24 5" xfId="7899" xr:uid="{00000000-0005-0000-0000-0000D7290000}"/>
    <cellStyle name="Normal 2 2 2 2 2 2 2 2 2 2 2 2 2 2 2 2 2 2 2 2 2 2 2 2 2 2 2 2 2 2 2 2 2 2 2 2 2 2 2 2 2 2 2 2 2 2 2 2 24 6" xfId="10134" xr:uid="{00000000-0005-0000-0000-0000D8290000}"/>
    <cellStyle name="Normal 2 2 2 2 2 2 2 2 2 2 2 2 2 2 2 2 2 2 2 2 2 2 2 2 2 2 2 2 2 2 2 2 2 2 2 2 2 2 2 2 2 2 2 2 2 2 2 2 24 7" xfId="13275" xr:uid="{00000000-0005-0000-0000-0000D9290000}"/>
    <cellStyle name="Normal 2 2 2 2 2 2 2 2 2 2 2 2 2 2 2 2 2 2 2 2 2 2 2 2 2 2 2 2 2 2 2 2 2 2 2 2 2 2 2 2 2 2 2 2 2 2 2 2 24 8" xfId="32541" xr:uid="{00000000-0005-0000-0000-0000DA290000}"/>
    <cellStyle name="Normal 2 2 2 2 2 2 2 2 2 2 2 2 2 2 2 2 2 2 2 2 2 2 2 2 2 2 2 2 2 2 2 2 2 2 2 2 2 2 2 2 2 2 2 2 2 2 2 2 24 9" xfId="33945" xr:uid="{00000000-0005-0000-0000-0000DB290000}"/>
    <cellStyle name="Normal 2 2 2 2 2 2 2 2 2 2 2 2 2 2 2 2 2 2 2 2 2 2 2 2 2 2 2 2 2 2 2 2 2 2 2 2 2 2 2 2 2 2 2 2 2 2 2 2 24_Tabla M" xfId="36713" xr:uid="{00000000-0005-0000-0000-0000DC290000}"/>
    <cellStyle name="Normal 2 2 2 2 2 2 2 2 2 2 2 2 2 2 2 2 2 2 2 2 2 2 2 2 2 2 2 2 2 2 2 2 2 2 2 2 2 2 2 2 2 2 2 2 2 2 2 2 25" xfId="4097" xr:uid="{00000000-0005-0000-0000-0000DD290000}"/>
    <cellStyle name="Normal 2 2 2 2 2 2 2 2 2 2 2 2 2 2 2 2 2 2 2 2 2 2 2 2 2 2 2 2 2 2 2 2 2 2 2 2 2 2 2 2 2 2 2 2 2 2 2 2 25 10" xfId="32508" xr:uid="{00000000-0005-0000-0000-0000DE290000}"/>
    <cellStyle name="Normal 2 2 2 2 2 2 2 2 2 2 2 2 2 2 2 2 2 2 2 2 2 2 2 2 2 2 2 2 2 2 2 2 2 2 2 2 2 2 2 2 2 2 2 2 2 2 2 2 25 2" xfId="8710" xr:uid="{00000000-0005-0000-0000-0000DF290000}"/>
    <cellStyle name="Normal 2 2 2 2 2 2 2 2 2 2 2 2 2 2 2 2 2 2 2 2 2 2 2 2 2 2 2 2 2 2 2 2 2 2 2 2 2 2 2 2 2 2 2 2 2 2 2 2 25 3" xfId="8487" xr:uid="{00000000-0005-0000-0000-0000E0290000}"/>
    <cellStyle name="Normal 2 2 2 2 2 2 2 2 2 2 2 2 2 2 2 2 2 2 2 2 2 2 2 2 2 2 2 2 2 2 2 2 2 2 2 2 2 2 2 2 2 2 2 2 2 2 2 2 25 4" xfId="8979" xr:uid="{00000000-0005-0000-0000-0000E1290000}"/>
    <cellStyle name="Normal 2 2 2 2 2 2 2 2 2 2 2 2 2 2 2 2 2 2 2 2 2 2 2 2 2 2 2 2 2 2 2 2 2 2 2 2 2 2 2 2 2 2 2 2 2 2 2 2 25 5" xfId="7898" xr:uid="{00000000-0005-0000-0000-0000E2290000}"/>
    <cellStyle name="Normal 2 2 2 2 2 2 2 2 2 2 2 2 2 2 2 2 2 2 2 2 2 2 2 2 2 2 2 2 2 2 2 2 2 2 2 2 2 2 2 2 2 2 2 2 2 2 2 2 25 6" xfId="10135" xr:uid="{00000000-0005-0000-0000-0000E3290000}"/>
    <cellStyle name="Normal 2 2 2 2 2 2 2 2 2 2 2 2 2 2 2 2 2 2 2 2 2 2 2 2 2 2 2 2 2 2 2 2 2 2 2 2 2 2 2 2 2 2 2 2 2 2 2 2 25 7" xfId="13276" xr:uid="{00000000-0005-0000-0000-0000E4290000}"/>
    <cellStyle name="Normal 2 2 2 2 2 2 2 2 2 2 2 2 2 2 2 2 2 2 2 2 2 2 2 2 2 2 2 2 2 2 2 2 2 2 2 2 2 2 2 2 2 2 2 2 2 2 2 2 25 8" xfId="31587" xr:uid="{00000000-0005-0000-0000-0000E5290000}"/>
    <cellStyle name="Normal 2 2 2 2 2 2 2 2 2 2 2 2 2 2 2 2 2 2 2 2 2 2 2 2 2 2 2 2 2 2 2 2 2 2 2 2 2 2 2 2 2 2 2 2 2 2 2 2 25 9" xfId="33184" xr:uid="{00000000-0005-0000-0000-0000E6290000}"/>
    <cellStyle name="Normal 2 2 2 2 2 2 2 2 2 2 2 2 2 2 2 2 2 2 2 2 2 2 2 2 2 2 2 2 2 2 2 2 2 2 2 2 2 2 2 2 2 2 2 2 2 2 2 2 25_Tabla M" xfId="36714" xr:uid="{00000000-0005-0000-0000-0000E7290000}"/>
    <cellStyle name="Normal 2 2 2 2 2 2 2 2 2 2 2 2 2 2 2 2 2 2 2 2 2 2 2 2 2 2 2 2 2 2 2 2 2 2 2 2 2 2 2 2 2 2 2 2 2 2 2 2 26" xfId="4098" xr:uid="{00000000-0005-0000-0000-0000E8290000}"/>
    <cellStyle name="Normal 2 2 2 2 2 2 2 2 2 2 2 2 2 2 2 2 2 2 2 2 2 2 2 2 2 2 2 2 2 2 2 2 2 2 2 2 2 2 2 2 2 2 2 2 2 2 2 2 26 10" xfId="31015" xr:uid="{00000000-0005-0000-0000-0000E9290000}"/>
    <cellStyle name="Normal 2 2 2 2 2 2 2 2 2 2 2 2 2 2 2 2 2 2 2 2 2 2 2 2 2 2 2 2 2 2 2 2 2 2 2 2 2 2 2 2 2 2 2 2 2 2 2 2 26 2" xfId="8711" xr:uid="{00000000-0005-0000-0000-0000EA290000}"/>
    <cellStyle name="Normal 2 2 2 2 2 2 2 2 2 2 2 2 2 2 2 2 2 2 2 2 2 2 2 2 2 2 2 2 2 2 2 2 2 2 2 2 2 2 2 2 2 2 2 2 2 2 2 2 26 3" xfId="8486" xr:uid="{00000000-0005-0000-0000-0000EB290000}"/>
    <cellStyle name="Normal 2 2 2 2 2 2 2 2 2 2 2 2 2 2 2 2 2 2 2 2 2 2 2 2 2 2 2 2 2 2 2 2 2 2 2 2 2 2 2 2 2 2 2 2 2 2 2 2 26 4" xfId="8980" xr:uid="{00000000-0005-0000-0000-0000EC290000}"/>
    <cellStyle name="Normal 2 2 2 2 2 2 2 2 2 2 2 2 2 2 2 2 2 2 2 2 2 2 2 2 2 2 2 2 2 2 2 2 2 2 2 2 2 2 2 2 2 2 2 2 2 2 2 2 26 5" xfId="7897" xr:uid="{00000000-0005-0000-0000-0000ED290000}"/>
    <cellStyle name="Normal 2 2 2 2 2 2 2 2 2 2 2 2 2 2 2 2 2 2 2 2 2 2 2 2 2 2 2 2 2 2 2 2 2 2 2 2 2 2 2 2 2 2 2 2 2 2 2 2 26 6" xfId="10136" xr:uid="{00000000-0005-0000-0000-0000EE290000}"/>
    <cellStyle name="Normal 2 2 2 2 2 2 2 2 2 2 2 2 2 2 2 2 2 2 2 2 2 2 2 2 2 2 2 2 2 2 2 2 2 2 2 2 2 2 2 2 2 2 2 2 2 2 2 2 26 7" xfId="13277" xr:uid="{00000000-0005-0000-0000-0000EF290000}"/>
    <cellStyle name="Normal 2 2 2 2 2 2 2 2 2 2 2 2 2 2 2 2 2 2 2 2 2 2 2 2 2 2 2 2 2 2 2 2 2 2 2 2 2 2 2 2 2 2 2 2 2 2 2 2 26 8" xfId="30474" xr:uid="{00000000-0005-0000-0000-0000F0290000}"/>
    <cellStyle name="Normal 2 2 2 2 2 2 2 2 2 2 2 2 2 2 2 2 2 2 2 2 2 2 2 2 2 2 2 2 2 2 2 2 2 2 2 2 2 2 2 2 2 2 2 2 2 2 2 2 26 9" xfId="27411" xr:uid="{00000000-0005-0000-0000-0000F1290000}"/>
    <cellStyle name="Normal 2 2 2 2 2 2 2 2 2 2 2 2 2 2 2 2 2 2 2 2 2 2 2 2 2 2 2 2 2 2 2 2 2 2 2 2 2 2 2 2 2 2 2 2 2 2 2 2 26_Tabla M" xfId="36715" xr:uid="{00000000-0005-0000-0000-0000F2290000}"/>
    <cellStyle name="Normal 2 2 2 2 2 2 2 2 2 2 2 2 2 2 2 2 2 2 2 2 2 2 2 2 2 2 2 2 2 2 2 2 2 2 2 2 2 2 2 2 2 2 2 2 2 2 2 2 27" xfId="4099" xr:uid="{00000000-0005-0000-0000-0000F3290000}"/>
    <cellStyle name="Normal 2 2 2 2 2 2 2 2 2 2 2 2 2 2 2 2 2 2 2 2 2 2 2 2 2 2 2 2 2 2 2 2 2 2 2 2 2 2 2 2 2 2 2 2 2 2 2 2 27 10" xfId="35747" xr:uid="{00000000-0005-0000-0000-0000F4290000}"/>
    <cellStyle name="Normal 2 2 2 2 2 2 2 2 2 2 2 2 2 2 2 2 2 2 2 2 2 2 2 2 2 2 2 2 2 2 2 2 2 2 2 2 2 2 2 2 2 2 2 2 2 2 2 2 27 2" xfId="8712" xr:uid="{00000000-0005-0000-0000-0000F5290000}"/>
    <cellStyle name="Normal 2 2 2 2 2 2 2 2 2 2 2 2 2 2 2 2 2 2 2 2 2 2 2 2 2 2 2 2 2 2 2 2 2 2 2 2 2 2 2 2 2 2 2 2 2 2 2 2 27 3" xfId="8485" xr:uid="{00000000-0005-0000-0000-0000F6290000}"/>
    <cellStyle name="Normal 2 2 2 2 2 2 2 2 2 2 2 2 2 2 2 2 2 2 2 2 2 2 2 2 2 2 2 2 2 2 2 2 2 2 2 2 2 2 2 2 2 2 2 2 2 2 2 2 27 4" xfId="8981" xr:uid="{00000000-0005-0000-0000-0000F7290000}"/>
    <cellStyle name="Normal 2 2 2 2 2 2 2 2 2 2 2 2 2 2 2 2 2 2 2 2 2 2 2 2 2 2 2 2 2 2 2 2 2 2 2 2 2 2 2 2 2 2 2 2 2 2 2 2 27 5" xfId="7896" xr:uid="{00000000-0005-0000-0000-0000F8290000}"/>
    <cellStyle name="Normal 2 2 2 2 2 2 2 2 2 2 2 2 2 2 2 2 2 2 2 2 2 2 2 2 2 2 2 2 2 2 2 2 2 2 2 2 2 2 2 2 2 2 2 2 2 2 2 2 27 6" xfId="10137" xr:uid="{00000000-0005-0000-0000-0000F9290000}"/>
    <cellStyle name="Normal 2 2 2 2 2 2 2 2 2 2 2 2 2 2 2 2 2 2 2 2 2 2 2 2 2 2 2 2 2 2 2 2 2 2 2 2 2 2 2 2 2 2 2 2 2 2 2 2 27 7" xfId="13278" xr:uid="{00000000-0005-0000-0000-0000FA290000}"/>
    <cellStyle name="Normal 2 2 2 2 2 2 2 2 2 2 2 2 2 2 2 2 2 2 2 2 2 2 2 2 2 2 2 2 2 2 2 2 2 2 2 2 2 2 2 2 2 2 2 2 2 2 2 2 27 8" xfId="29306" xr:uid="{00000000-0005-0000-0000-0000FB290000}"/>
    <cellStyle name="Normal 2 2 2 2 2 2 2 2 2 2 2 2 2 2 2 2 2 2 2 2 2 2 2 2 2 2 2 2 2 2 2 2 2 2 2 2 2 2 2 2 2 2 2 2 2 2 2 2 27 9" xfId="29496" xr:uid="{00000000-0005-0000-0000-0000FC290000}"/>
    <cellStyle name="Normal 2 2 2 2 2 2 2 2 2 2 2 2 2 2 2 2 2 2 2 2 2 2 2 2 2 2 2 2 2 2 2 2 2 2 2 2 2 2 2 2 2 2 2 2 2 2 2 2 27_Tabla M" xfId="36716" xr:uid="{00000000-0005-0000-0000-0000FD290000}"/>
    <cellStyle name="Normal 2 2 2 2 2 2 2 2 2 2 2 2 2 2 2 2 2 2 2 2 2 2 2 2 2 2 2 2 2 2 2 2 2 2 2 2 2 2 2 2 2 2 2 2 2 2 2 2 28" xfId="8374" xr:uid="{00000000-0005-0000-0000-0000FE290000}"/>
    <cellStyle name="Normal 2 2 2 2 2 2 2 2 2 2 2 2 2 2 2 2 2 2 2 2 2 2 2 2 2 2 2 2 2 2 2 2 2 2 2 2 2 2 2 2 2 2 2 2 2 2 2 2 29" xfId="9188" xr:uid="{00000000-0005-0000-0000-0000FF290000}"/>
    <cellStyle name="Normal 2 2 2 2 2 2 2 2 2 2 2 2 2 2 2 2 2 2 2 2 2 2 2 2 2 2 2 2 2 2 2 2 2 2 2 2 2 2 2 2 2 2 2 2 2 2 2 2 3" xfId="4100" xr:uid="{00000000-0005-0000-0000-0000002A0000}"/>
    <cellStyle name="Normal 2 2 2 2 2 2 2 2 2 2 2 2 2 2 2 2 2 2 2 2 2 2 2 2 2 2 2 2 2 2 2 2 2 2 2 2 2 2 2 2 2 2 2 2 2 2 2 2 3 10" xfId="35344" xr:uid="{00000000-0005-0000-0000-0000012A0000}"/>
    <cellStyle name="Normal 2 2 2 2 2 2 2 2 2 2 2 2 2 2 2 2 2 2 2 2 2 2 2 2 2 2 2 2 2 2 2 2 2 2 2 2 2 2 2 2 2 2 2 2 2 2 2 2 3 2" xfId="8713" xr:uid="{00000000-0005-0000-0000-0000022A0000}"/>
    <cellStyle name="Normal 2 2 2 2 2 2 2 2 2 2 2 2 2 2 2 2 2 2 2 2 2 2 2 2 2 2 2 2 2 2 2 2 2 2 2 2 2 2 2 2 2 2 2 2 2 2 2 2 3 3" xfId="8484" xr:uid="{00000000-0005-0000-0000-0000032A0000}"/>
    <cellStyle name="Normal 2 2 2 2 2 2 2 2 2 2 2 2 2 2 2 2 2 2 2 2 2 2 2 2 2 2 2 2 2 2 2 2 2 2 2 2 2 2 2 2 2 2 2 2 2 2 2 2 3 4" xfId="8982" xr:uid="{00000000-0005-0000-0000-0000042A0000}"/>
    <cellStyle name="Normal 2 2 2 2 2 2 2 2 2 2 2 2 2 2 2 2 2 2 2 2 2 2 2 2 2 2 2 2 2 2 2 2 2 2 2 2 2 2 2 2 2 2 2 2 2 2 2 2 3 5" xfId="7895" xr:uid="{00000000-0005-0000-0000-0000052A0000}"/>
    <cellStyle name="Normal 2 2 2 2 2 2 2 2 2 2 2 2 2 2 2 2 2 2 2 2 2 2 2 2 2 2 2 2 2 2 2 2 2 2 2 2 2 2 2 2 2 2 2 2 2 2 2 2 3 6" xfId="10138" xr:uid="{00000000-0005-0000-0000-0000062A0000}"/>
    <cellStyle name="Normal 2 2 2 2 2 2 2 2 2 2 2 2 2 2 2 2 2 2 2 2 2 2 2 2 2 2 2 2 2 2 2 2 2 2 2 2 2 2 2 2 2 2 2 2 2 2 2 2 3 7" xfId="13279" xr:uid="{00000000-0005-0000-0000-0000072A0000}"/>
    <cellStyle name="Normal 2 2 2 2 2 2 2 2 2 2 2 2 2 2 2 2 2 2 2 2 2 2 2 2 2 2 2 2 2 2 2 2 2 2 2 2 2 2 2 2 2 2 2 2 2 2 2 2 3 8" xfId="28179" xr:uid="{00000000-0005-0000-0000-0000082A0000}"/>
    <cellStyle name="Normal 2 2 2 2 2 2 2 2 2 2 2 2 2 2 2 2 2 2 2 2 2 2 2 2 2 2 2 2 2 2 2 2 2 2 2 2 2 2 2 2 2 2 2 2 2 2 2 2 3 9" xfId="25069" xr:uid="{00000000-0005-0000-0000-0000092A0000}"/>
    <cellStyle name="Normal 2 2 2 2 2 2 2 2 2 2 2 2 2 2 2 2 2 2 2 2 2 2 2 2 2 2 2 2 2 2 2 2 2 2 2 2 2 2 2 2 2 2 2 2 2 2 2 2 3_Tabla M" xfId="36717" xr:uid="{00000000-0005-0000-0000-00000A2A0000}"/>
    <cellStyle name="Normal 2 2 2 2 2 2 2 2 2 2 2 2 2 2 2 2 2 2 2 2 2 2 2 2 2 2 2 2 2 2 2 2 2 2 2 2 2 2 2 2 2 2 2 2 2 2 2 2 30" xfId="12328" xr:uid="{00000000-0005-0000-0000-00000B2A0000}"/>
    <cellStyle name="Normal 2 2 2 2 2 2 2 2 2 2 2 2 2 2 2 2 2 2 2 2 2 2 2 2 2 2 2 2 2 2 2 2 2 2 2 2 2 2 2 2 2 2 2 2 2 2 2 2 31" xfId="15459" xr:uid="{00000000-0005-0000-0000-00000C2A0000}"/>
    <cellStyle name="Normal 2 2 2 2 2 2 2 2 2 2 2 2 2 2 2 2 2 2 2 2 2 2 2 2 2 2 2 2 2 2 2 2 2 2 2 2 2 2 2 2 2 2 2 2 2 2 2 2 32" xfId="18541" xr:uid="{00000000-0005-0000-0000-00000D2A0000}"/>
    <cellStyle name="Normal 2 2 2 2 2 2 2 2 2 2 2 2 2 2 2 2 2 2 2 2 2 2 2 2 2 2 2 2 2 2 2 2 2 2 2 2 2 2 2 2 2 2 2 2 2 2 2 2 33" xfId="21557" xr:uid="{00000000-0005-0000-0000-00000E2A0000}"/>
    <cellStyle name="Normal 2 2 2 2 2 2 2 2 2 2 2 2 2 2 2 2 2 2 2 2 2 2 2 2 2 2 2 2 2 2 2 2 2 2 2 2 2 2 2 2 2 2 2 2 2 2 2 2 34" xfId="31627" xr:uid="{00000000-0005-0000-0000-00000F2A0000}"/>
    <cellStyle name="Normal 2 2 2 2 2 2 2 2 2 2 2 2 2 2 2 2 2 2 2 2 2 2 2 2 2 2 2 2 2 2 2 2 2 2 2 2 2 2 2 2 2 2 2 2 2 2 2 2 35" xfId="33224" xr:uid="{00000000-0005-0000-0000-0000102A0000}"/>
    <cellStyle name="Normal 2 2 2 2 2 2 2 2 2 2 2 2 2 2 2 2 2 2 2 2 2 2 2 2 2 2 2 2 2 2 2 2 2 2 2 2 2 2 2 2 2 2 2 2 2 2 2 2 36" xfId="35371" xr:uid="{00000000-0005-0000-0000-0000112A0000}"/>
    <cellStyle name="Normal 2 2 2 2 2 2 2 2 2 2 2 2 2 2 2 2 2 2 2 2 2 2 2 2 2 2 2 2 2 2 2 2 2 2 2 2 2 2 2 2 2 2 2 2 2 2 2 2 4" xfId="4101" xr:uid="{00000000-0005-0000-0000-0000122A0000}"/>
    <cellStyle name="Normal 2 2 2 2 2 2 2 2 2 2 2 2 2 2 2 2 2 2 2 2 2 2 2 2 2 2 2 2 2 2 2 2 2 2 2 2 2 2 2 2 2 2 2 2 2 2 2 2 4 10" xfId="34888" xr:uid="{00000000-0005-0000-0000-0000132A0000}"/>
    <cellStyle name="Normal 2 2 2 2 2 2 2 2 2 2 2 2 2 2 2 2 2 2 2 2 2 2 2 2 2 2 2 2 2 2 2 2 2 2 2 2 2 2 2 2 2 2 2 2 2 2 2 2 4 2" xfId="8714" xr:uid="{00000000-0005-0000-0000-0000142A0000}"/>
    <cellStyle name="Normal 2 2 2 2 2 2 2 2 2 2 2 2 2 2 2 2 2 2 2 2 2 2 2 2 2 2 2 2 2 2 2 2 2 2 2 2 2 2 2 2 2 2 2 2 2 2 2 2 4 3" xfId="8483" xr:uid="{00000000-0005-0000-0000-0000152A0000}"/>
    <cellStyle name="Normal 2 2 2 2 2 2 2 2 2 2 2 2 2 2 2 2 2 2 2 2 2 2 2 2 2 2 2 2 2 2 2 2 2 2 2 2 2 2 2 2 2 2 2 2 2 2 2 2 4 4" xfId="8983" xr:uid="{00000000-0005-0000-0000-0000162A0000}"/>
    <cellStyle name="Normal 2 2 2 2 2 2 2 2 2 2 2 2 2 2 2 2 2 2 2 2 2 2 2 2 2 2 2 2 2 2 2 2 2 2 2 2 2 2 2 2 2 2 2 2 2 2 2 2 4 5" xfId="7894" xr:uid="{00000000-0005-0000-0000-0000172A0000}"/>
    <cellStyle name="Normal 2 2 2 2 2 2 2 2 2 2 2 2 2 2 2 2 2 2 2 2 2 2 2 2 2 2 2 2 2 2 2 2 2 2 2 2 2 2 2 2 2 2 2 2 2 2 2 2 4 6" xfId="10198" xr:uid="{00000000-0005-0000-0000-0000182A0000}"/>
    <cellStyle name="Normal 2 2 2 2 2 2 2 2 2 2 2 2 2 2 2 2 2 2 2 2 2 2 2 2 2 2 2 2 2 2 2 2 2 2 2 2 2 2 2 2 2 2 2 2 2 2 2 2 4 7" xfId="13339" xr:uid="{00000000-0005-0000-0000-0000192A0000}"/>
    <cellStyle name="Normal 2 2 2 2 2 2 2 2 2 2 2 2 2 2 2 2 2 2 2 2 2 2 2 2 2 2 2 2 2 2 2 2 2 2 2 2 2 2 2 2 2 2 2 2 2 2 2 2 4 8" xfId="32540" xr:uid="{00000000-0005-0000-0000-00001A2A0000}"/>
    <cellStyle name="Normal 2 2 2 2 2 2 2 2 2 2 2 2 2 2 2 2 2 2 2 2 2 2 2 2 2 2 2 2 2 2 2 2 2 2 2 2 2 2 2 2 2 2 2 2 2 2 2 2 4 9" xfId="33944" xr:uid="{00000000-0005-0000-0000-00001B2A0000}"/>
    <cellStyle name="Normal 2 2 2 2 2 2 2 2 2 2 2 2 2 2 2 2 2 2 2 2 2 2 2 2 2 2 2 2 2 2 2 2 2 2 2 2 2 2 2 2 2 2 2 2 2 2 2 2 4_Tabla M" xfId="36718" xr:uid="{00000000-0005-0000-0000-00001C2A0000}"/>
    <cellStyle name="Normal 2 2 2 2 2 2 2 2 2 2 2 2 2 2 2 2 2 2 2 2 2 2 2 2 2 2 2 2 2 2 2 2 2 2 2 2 2 2 2 2 2 2 2 2 2 2 2 2 5" xfId="4102" xr:uid="{00000000-0005-0000-0000-00001D2A0000}"/>
    <cellStyle name="Normal 2 2 2 2 2 2 2 2 2 2 2 2 2 2 2 2 2 2 2 2 2 2 2 2 2 2 2 2 2 2 2 2 2 2 2 2 2 2 2 2 2 2 2 2 2 2 2 2 5 10" xfId="34434" xr:uid="{00000000-0005-0000-0000-00001E2A0000}"/>
    <cellStyle name="Normal 2 2 2 2 2 2 2 2 2 2 2 2 2 2 2 2 2 2 2 2 2 2 2 2 2 2 2 2 2 2 2 2 2 2 2 2 2 2 2 2 2 2 2 2 2 2 2 2 5 2" xfId="8715" xr:uid="{00000000-0005-0000-0000-00001F2A0000}"/>
    <cellStyle name="Normal 2 2 2 2 2 2 2 2 2 2 2 2 2 2 2 2 2 2 2 2 2 2 2 2 2 2 2 2 2 2 2 2 2 2 2 2 2 2 2 2 2 2 2 2 2 2 2 2 5 3" xfId="8482" xr:uid="{00000000-0005-0000-0000-0000202A0000}"/>
    <cellStyle name="Normal 2 2 2 2 2 2 2 2 2 2 2 2 2 2 2 2 2 2 2 2 2 2 2 2 2 2 2 2 2 2 2 2 2 2 2 2 2 2 2 2 2 2 2 2 2 2 2 2 5 4" xfId="8984" xr:uid="{00000000-0005-0000-0000-0000212A0000}"/>
    <cellStyle name="Normal 2 2 2 2 2 2 2 2 2 2 2 2 2 2 2 2 2 2 2 2 2 2 2 2 2 2 2 2 2 2 2 2 2 2 2 2 2 2 2 2 2 2 2 2 2 2 2 2 5 5" xfId="7893" xr:uid="{00000000-0005-0000-0000-0000222A0000}"/>
    <cellStyle name="Normal 2 2 2 2 2 2 2 2 2 2 2 2 2 2 2 2 2 2 2 2 2 2 2 2 2 2 2 2 2 2 2 2 2 2 2 2 2 2 2 2 2 2 2 2 2 2 2 2 5 6" xfId="10199" xr:uid="{00000000-0005-0000-0000-0000232A0000}"/>
    <cellStyle name="Normal 2 2 2 2 2 2 2 2 2 2 2 2 2 2 2 2 2 2 2 2 2 2 2 2 2 2 2 2 2 2 2 2 2 2 2 2 2 2 2 2 2 2 2 2 2 2 2 2 5 7" xfId="13340" xr:uid="{00000000-0005-0000-0000-0000242A0000}"/>
    <cellStyle name="Normal 2 2 2 2 2 2 2 2 2 2 2 2 2 2 2 2 2 2 2 2 2 2 2 2 2 2 2 2 2 2 2 2 2 2 2 2 2 2 2 2 2 2 2 2 2 2 2 2 5 8" xfId="31586" xr:uid="{00000000-0005-0000-0000-0000252A0000}"/>
    <cellStyle name="Normal 2 2 2 2 2 2 2 2 2 2 2 2 2 2 2 2 2 2 2 2 2 2 2 2 2 2 2 2 2 2 2 2 2 2 2 2 2 2 2 2 2 2 2 2 2 2 2 2 5 9" xfId="33183" xr:uid="{00000000-0005-0000-0000-0000262A0000}"/>
    <cellStyle name="Normal 2 2 2 2 2 2 2 2 2 2 2 2 2 2 2 2 2 2 2 2 2 2 2 2 2 2 2 2 2 2 2 2 2 2 2 2 2 2 2 2 2 2 2 2 2 2 2 2 5_Tabla M" xfId="36719" xr:uid="{00000000-0005-0000-0000-0000272A0000}"/>
    <cellStyle name="Normal 2 2 2 2 2 2 2 2 2 2 2 2 2 2 2 2 2 2 2 2 2 2 2 2 2 2 2 2 2 2 2 2 2 2 2 2 2 2 2 2 2 2 2 2 2 2 2 2 6" xfId="4103" xr:uid="{00000000-0005-0000-0000-0000282A0000}"/>
    <cellStyle name="Normal 2 2 2 2 2 2 2 2 2 2 2 2 2 2 2 2 2 2 2 2 2 2 2 2 2 2 2 2 2 2 2 2 2 2 2 2 2 2 2 2 2 2 2 2 2 2 2 2 6 10" xfId="28516" xr:uid="{00000000-0005-0000-0000-0000292A0000}"/>
    <cellStyle name="Normal 2 2 2 2 2 2 2 2 2 2 2 2 2 2 2 2 2 2 2 2 2 2 2 2 2 2 2 2 2 2 2 2 2 2 2 2 2 2 2 2 2 2 2 2 2 2 2 2 6 2" xfId="8716" xr:uid="{00000000-0005-0000-0000-00002A2A0000}"/>
    <cellStyle name="Normal 2 2 2 2 2 2 2 2 2 2 2 2 2 2 2 2 2 2 2 2 2 2 2 2 2 2 2 2 2 2 2 2 2 2 2 2 2 2 2 2 2 2 2 2 2 2 2 2 6 3" xfId="8481" xr:uid="{00000000-0005-0000-0000-00002B2A0000}"/>
    <cellStyle name="Normal 2 2 2 2 2 2 2 2 2 2 2 2 2 2 2 2 2 2 2 2 2 2 2 2 2 2 2 2 2 2 2 2 2 2 2 2 2 2 2 2 2 2 2 2 2 2 2 2 6 4" xfId="8985" xr:uid="{00000000-0005-0000-0000-00002C2A0000}"/>
    <cellStyle name="Normal 2 2 2 2 2 2 2 2 2 2 2 2 2 2 2 2 2 2 2 2 2 2 2 2 2 2 2 2 2 2 2 2 2 2 2 2 2 2 2 2 2 2 2 2 2 2 2 2 6 5" xfId="7880" xr:uid="{00000000-0005-0000-0000-00002D2A0000}"/>
    <cellStyle name="Normal 2 2 2 2 2 2 2 2 2 2 2 2 2 2 2 2 2 2 2 2 2 2 2 2 2 2 2 2 2 2 2 2 2 2 2 2 2 2 2 2 2 2 2 2 2 2 2 2 6 6" xfId="10212" xr:uid="{00000000-0005-0000-0000-00002E2A0000}"/>
    <cellStyle name="Normal 2 2 2 2 2 2 2 2 2 2 2 2 2 2 2 2 2 2 2 2 2 2 2 2 2 2 2 2 2 2 2 2 2 2 2 2 2 2 2 2 2 2 2 2 2 2 2 2 6 7" xfId="13353" xr:uid="{00000000-0005-0000-0000-00002F2A0000}"/>
    <cellStyle name="Normal 2 2 2 2 2 2 2 2 2 2 2 2 2 2 2 2 2 2 2 2 2 2 2 2 2 2 2 2 2 2 2 2 2 2 2 2 2 2 2 2 2 2 2 2 2 2 2 2 6 8" xfId="30473" xr:uid="{00000000-0005-0000-0000-0000302A0000}"/>
    <cellStyle name="Normal 2 2 2 2 2 2 2 2 2 2 2 2 2 2 2 2 2 2 2 2 2 2 2 2 2 2 2 2 2 2 2 2 2 2 2 2 2 2 2 2 2 2 2 2 2 2 2 2 6 9" xfId="28553" xr:uid="{00000000-0005-0000-0000-0000312A0000}"/>
    <cellStyle name="Normal 2 2 2 2 2 2 2 2 2 2 2 2 2 2 2 2 2 2 2 2 2 2 2 2 2 2 2 2 2 2 2 2 2 2 2 2 2 2 2 2 2 2 2 2 2 2 2 2 6_Tabla M" xfId="36720" xr:uid="{00000000-0005-0000-0000-0000322A0000}"/>
    <cellStyle name="Normal 2 2 2 2 2 2 2 2 2 2 2 2 2 2 2 2 2 2 2 2 2 2 2 2 2 2 2 2 2 2 2 2 2 2 2 2 2 2 2 2 2 2 2 2 2 2 2 2 7" xfId="4104" xr:uid="{00000000-0005-0000-0000-0000332A0000}"/>
    <cellStyle name="Normal 2 2 2 2 2 2 2 2 2 2 2 2 2 2 2 2 2 2 2 2 2 2 2 2 2 2 2 2 2 2 2 2 2 2 2 2 2 2 2 2 2 2 2 2 2 2 2 2 7 10" xfId="31555" xr:uid="{00000000-0005-0000-0000-0000342A0000}"/>
    <cellStyle name="Normal 2 2 2 2 2 2 2 2 2 2 2 2 2 2 2 2 2 2 2 2 2 2 2 2 2 2 2 2 2 2 2 2 2 2 2 2 2 2 2 2 2 2 2 2 2 2 2 2 7 2" xfId="8717" xr:uid="{00000000-0005-0000-0000-0000352A0000}"/>
    <cellStyle name="Normal 2 2 2 2 2 2 2 2 2 2 2 2 2 2 2 2 2 2 2 2 2 2 2 2 2 2 2 2 2 2 2 2 2 2 2 2 2 2 2 2 2 2 2 2 2 2 2 2 7 3" xfId="8468" xr:uid="{00000000-0005-0000-0000-0000362A0000}"/>
    <cellStyle name="Normal 2 2 2 2 2 2 2 2 2 2 2 2 2 2 2 2 2 2 2 2 2 2 2 2 2 2 2 2 2 2 2 2 2 2 2 2 2 2 2 2 2 2 2 2 2 2 2 2 7 4" xfId="8998" xr:uid="{00000000-0005-0000-0000-0000372A0000}"/>
    <cellStyle name="Normal 2 2 2 2 2 2 2 2 2 2 2 2 2 2 2 2 2 2 2 2 2 2 2 2 2 2 2 2 2 2 2 2 2 2 2 2 2 2 2 2 2 2 2 2 2 2 2 2 7 5" xfId="12137" xr:uid="{00000000-0005-0000-0000-0000382A0000}"/>
    <cellStyle name="Normal 2 2 2 2 2 2 2 2 2 2 2 2 2 2 2 2 2 2 2 2 2 2 2 2 2 2 2 2 2 2 2 2 2 2 2 2 2 2 2 2 2 2 2 2 2 2 2 2 7 6" xfId="15278" xr:uid="{00000000-0005-0000-0000-0000392A0000}"/>
    <cellStyle name="Normal 2 2 2 2 2 2 2 2 2 2 2 2 2 2 2 2 2 2 2 2 2 2 2 2 2 2 2 2 2 2 2 2 2 2 2 2 2 2 2 2 2 2 2 2 2 2 2 2 7 7" xfId="18373" xr:uid="{00000000-0005-0000-0000-00003A2A0000}"/>
    <cellStyle name="Normal 2 2 2 2 2 2 2 2 2 2 2 2 2 2 2 2 2 2 2 2 2 2 2 2 2 2 2 2 2 2 2 2 2 2 2 2 2 2 2 2 2 2 2 2 2 2 2 2 7 8" xfId="29305" xr:uid="{00000000-0005-0000-0000-00003B2A0000}"/>
    <cellStyle name="Normal 2 2 2 2 2 2 2 2 2 2 2 2 2 2 2 2 2 2 2 2 2 2 2 2 2 2 2 2 2 2 2 2 2 2 2 2 2 2 2 2 2 2 2 2 2 2 2 2 7 9" xfId="30660" xr:uid="{00000000-0005-0000-0000-00003C2A0000}"/>
    <cellStyle name="Normal 2 2 2 2 2 2 2 2 2 2 2 2 2 2 2 2 2 2 2 2 2 2 2 2 2 2 2 2 2 2 2 2 2 2 2 2 2 2 2 2 2 2 2 2 2 2 2 2 7_Tabla M" xfId="36721" xr:uid="{00000000-0005-0000-0000-00003D2A0000}"/>
    <cellStyle name="Normal 2 2 2 2 2 2 2 2 2 2 2 2 2 2 2 2 2 2 2 2 2 2 2 2 2 2 2 2 2 2 2 2 2 2 2 2 2 2 2 2 2 2 2 2 2 2 2 2 8" xfId="4105" xr:uid="{00000000-0005-0000-0000-00003E2A0000}"/>
    <cellStyle name="Normal 2 2 2 2 2 2 2 2 2 2 2 2 2 2 2 2 2 2 2 2 2 2 2 2 2 2 2 2 2 2 2 2 2 2 2 2 2 2 2 2 2 2 2 2 2 2 2 2 8 10" xfId="33422" xr:uid="{00000000-0005-0000-0000-00003F2A0000}"/>
    <cellStyle name="Normal 2 2 2 2 2 2 2 2 2 2 2 2 2 2 2 2 2 2 2 2 2 2 2 2 2 2 2 2 2 2 2 2 2 2 2 2 2 2 2 2 2 2 2 2 2 2 2 2 8 2" xfId="8718" xr:uid="{00000000-0005-0000-0000-0000402A0000}"/>
    <cellStyle name="Normal 2 2 2 2 2 2 2 2 2 2 2 2 2 2 2 2 2 2 2 2 2 2 2 2 2 2 2 2 2 2 2 2 2 2 2 2 2 2 2 2 2 2 2 2 2 2 2 2 8 3" xfId="8467" xr:uid="{00000000-0005-0000-0000-0000412A0000}"/>
    <cellStyle name="Normal 2 2 2 2 2 2 2 2 2 2 2 2 2 2 2 2 2 2 2 2 2 2 2 2 2 2 2 2 2 2 2 2 2 2 2 2 2 2 2 2 2 2 2 2 2 2 2 2 8 4" xfId="8999" xr:uid="{00000000-0005-0000-0000-0000422A0000}"/>
    <cellStyle name="Normal 2 2 2 2 2 2 2 2 2 2 2 2 2 2 2 2 2 2 2 2 2 2 2 2 2 2 2 2 2 2 2 2 2 2 2 2 2 2 2 2 2 2 2 2 2 2 2 2 8 5" xfId="12138" xr:uid="{00000000-0005-0000-0000-0000432A0000}"/>
    <cellStyle name="Normal 2 2 2 2 2 2 2 2 2 2 2 2 2 2 2 2 2 2 2 2 2 2 2 2 2 2 2 2 2 2 2 2 2 2 2 2 2 2 2 2 2 2 2 2 2 2 2 2 8 6" xfId="15279" xr:uid="{00000000-0005-0000-0000-0000442A0000}"/>
    <cellStyle name="Normal 2 2 2 2 2 2 2 2 2 2 2 2 2 2 2 2 2 2 2 2 2 2 2 2 2 2 2 2 2 2 2 2 2 2 2 2 2 2 2 2 2 2 2 2 2 2 2 2 8 7" xfId="18374" xr:uid="{00000000-0005-0000-0000-0000452A0000}"/>
    <cellStyle name="Normal 2 2 2 2 2 2 2 2 2 2 2 2 2 2 2 2 2 2 2 2 2 2 2 2 2 2 2 2 2 2 2 2 2 2 2 2 2 2 2 2 2 2 2 2 2 2 2 2 8 8" xfId="28178" xr:uid="{00000000-0005-0000-0000-0000462A0000}"/>
    <cellStyle name="Normal 2 2 2 2 2 2 2 2 2 2 2 2 2 2 2 2 2 2 2 2 2 2 2 2 2 2 2 2 2 2 2 2 2 2 2 2 2 2 2 2 2 2 2 2 2 2 2 2 8 9" xfId="25070" xr:uid="{00000000-0005-0000-0000-0000472A0000}"/>
    <cellStyle name="Normal 2 2 2 2 2 2 2 2 2 2 2 2 2 2 2 2 2 2 2 2 2 2 2 2 2 2 2 2 2 2 2 2 2 2 2 2 2 2 2 2 2 2 2 2 2 2 2 2 8_Tabla M" xfId="36722" xr:uid="{00000000-0005-0000-0000-0000482A0000}"/>
    <cellStyle name="Normal 2 2 2 2 2 2 2 2 2 2 2 2 2 2 2 2 2 2 2 2 2 2 2 2 2 2 2 2 2 2 2 2 2 2 2 2 2 2 2 2 2 2 2 2 2 2 2 2 9" xfId="4106" xr:uid="{00000000-0005-0000-0000-0000492A0000}"/>
    <cellStyle name="Normal 2 2 2 2 2 2 2 2 2 2 2 2 2 2 2 2 2 2 2 2 2 2 2 2 2 2 2 2 2 2 2 2 2 2 2 2 2 2 2 2 2 2 2 2 2 2 2 2 9 10" xfId="35841" xr:uid="{00000000-0005-0000-0000-00004A2A0000}"/>
    <cellStyle name="Normal 2 2 2 2 2 2 2 2 2 2 2 2 2 2 2 2 2 2 2 2 2 2 2 2 2 2 2 2 2 2 2 2 2 2 2 2 2 2 2 2 2 2 2 2 2 2 2 2 9 2" xfId="8719" xr:uid="{00000000-0005-0000-0000-00004B2A0000}"/>
    <cellStyle name="Normal 2 2 2 2 2 2 2 2 2 2 2 2 2 2 2 2 2 2 2 2 2 2 2 2 2 2 2 2 2 2 2 2 2 2 2 2 2 2 2 2 2 2 2 2 2 2 2 2 9 3" xfId="8466" xr:uid="{00000000-0005-0000-0000-00004C2A0000}"/>
    <cellStyle name="Normal 2 2 2 2 2 2 2 2 2 2 2 2 2 2 2 2 2 2 2 2 2 2 2 2 2 2 2 2 2 2 2 2 2 2 2 2 2 2 2 2 2 2 2 2 2 2 2 2 9 4" xfId="9000" xr:uid="{00000000-0005-0000-0000-00004D2A0000}"/>
    <cellStyle name="Normal 2 2 2 2 2 2 2 2 2 2 2 2 2 2 2 2 2 2 2 2 2 2 2 2 2 2 2 2 2 2 2 2 2 2 2 2 2 2 2 2 2 2 2 2 2 2 2 2 9 5" xfId="12139" xr:uid="{00000000-0005-0000-0000-00004E2A0000}"/>
    <cellStyle name="Normal 2 2 2 2 2 2 2 2 2 2 2 2 2 2 2 2 2 2 2 2 2 2 2 2 2 2 2 2 2 2 2 2 2 2 2 2 2 2 2 2 2 2 2 2 2 2 2 2 9 6" xfId="15280" xr:uid="{00000000-0005-0000-0000-00004F2A0000}"/>
    <cellStyle name="Normal 2 2 2 2 2 2 2 2 2 2 2 2 2 2 2 2 2 2 2 2 2 2 2 2 2 2 2 2 2 2 2 2 2 2 2 2 2 2 2 2 2 2 2 2 2 2 2 2 9 7" xfId="18375" xr:uid="{00000000-0005-0000-0000-0000502A0000}"/>
    <cellStyle name="Normal 2 2 2 2 2 2 2 2 2 2 2 2 2 2 2 2 2 2 2 2 2 2 2 2 2 2 2 2 2 2 2 2 2 2 2 2 2 2 2 2 2 2 2 2 2 2 2 2 9 8" xfId="32539" xr:uid="{00000000-0005-0000-0000-0000512A0000}"/>
    <cellStyle name="Normal 2 2 2 2 2 2 2 2 2 2 2 2 2 2 2 2 2 2 2 2 2 2 2 2 2 2 2 2 2 2 2 2 2 2 2 2 2 2 2 2 2 2 2 2 2 2 2 2 9 9" xfId="33943" xr:uid="{00000000-0005-0000-0000-0000522A0000}"/>
    <cellStyle name="Normal 2 2 2 2 2 2 2 2 2 2 2 2 2 2 2 2 2 2 2 2 2 2 2 2 2 2 2 2 2 2 2 2 2 2 2 2 2 2 2 2 2 2 2 2 2 2 2 2 9_Tabla M" xfId="36723" xr:uid="{00000000-0005-0000-0000-0000532A0000}"/>
    <cellStyle name="Normal 2 2 2 2 2 2 2 2 2 2 2 2 2 2 2 2 2 2 2 2 2 2 2 2 2 2 2 2 2 2 2 2 2 2 2 2 2 2 2 2 2 2 2 2 2 2 2 2_Tabla M" xfId="36524" xr:uid="{00000000-0005-0000-0000-0000542A0000}"/>
    <cellStyle name="Normal 2 2 2 2 2 2 2 2 2 2 2 2 2 2 2 2 2 2 2 2 2 2 2 2 2 2 2 2 2 2 2 2 2 2 2 2 2 2 2 2 2 2 2 2 2 2 2 20" xfId="4107" xr:uid="{00000000-0005-0000-0000-0000552A0000}"/>
    <cellStyle name="Normal 2 2 2 2 2 2 2 2 2 2 2 2 2 2 2 2 2 2 2 2 2 2 2 2 2 2 2 2 2 2 2 2 2 2 2 2 2 2 2 2 2 2 2 2 2 2 2 21" xfId="4108" xr:uid="{00000000-0005-0000-0000-0000562A0000}"/>
    <cellStyle name="Normal 2 2 2 2 2 2 2 2 2 2 2 2 2 2 2 2 2 2 2 2 2 2 2 2 2 2 2 2 2 2 2 2 2 2 2 2 2 2 2 2 2 2 2 2 2 2 2 22" xfId="4109" xr:uid="{00000000-0005-0000-0000-0000572A0000}"/>
    <cellStyle name="Normal 2 2 2 2 2 2 2 2 2 2 2 2 2 2 2 2 2 2 2 2 2 2 2 2 2 2 2 2 2 2 2 2 2 2 2 2 2 2 2 2 2 2 2 2 2 2 2 23" xfId="4110" xr:uid="{00000000-0005-0000-0000-0000582A0000}"/>
    <cellStyle name="Normal 2 2 2 2 2 2 2 2 2 2 2 2 2 2 2 2 2 2 2 2 2 2 2 2 2 2 2 2 2 2 2 2 2 2 2 2 2 2 2 2 2 2 2 2 2 2 2 24" xfId="4111" xr:uid="{00000000-0005-0000-0000-0000592A0000}"/>
    <cellStyle name="Normal 2 2 2 2 2 2 2 2 2 2 2 2 2 2 2 2 2 2 2 2 2 2 2 2 2 2 2 2 2 2 2 2 2 2 2 2 2 2 2 2 2 2 2 2 2 2 2 25" xfId="4112" xr:uid="{00000000-0005-0000-0000-00005A2A0000}"/>
    <cellStyle name="Normal 2 2 2 2 2 2 2 2 2 2 2 2 2 2 2 2 2 2 2 2 2 2 2 2 2 2 2 2 2 2 2 2 2 2 2 2 2 2 2 2 2 2 2 2 2 2 2 26" xfId="4113" xr:uid="{00000000-0005-0000-0000-00005B2A0000}"/>
    <cellStyle name="Normal 2 2 2 2 2 2 2 2 2 2 2 2 2 2 2 2 2 2 2 2 2 2 2 2 2 2 2 2 2 2 2 2 2 2 2 2 2 2 2 2 2 2 2 2 2 2 2 27" xfId="4114" xr:uid="{00000000-0005-0000-0000-00005C2A0000}"/>
    <cellStyle name="Normal 2 2 2 2 2 2 2 2 2 2 2 2 2 2 2 2 2 2 2 2 2 2 2 2 2 2 2 2 2 2 2 2 2 2 2 2 2 2 2 2 2 2 2 2 2 2 2 28" xfId="8363" xr:uid="{00000000-0005-0000-0000-00005D2A0000}"/>
    <cellStyle name="Normal 2 2 2 2 2 2 2 2 2 2 2 2 2 2 2 2 2 2 2 2 2 2 2 2 2 2 2 2 2 2 2 2 2 2 2 2 2 2 2 2 2 2 2 2 2 2 2 29" xfId="9236" xr:uid="{00000000-0005-0000-0000-00005E2A0000}"/>
    <cellStyle name="Normal 2 2 2 2 2 2 2 2 2 2 2 2 2 2 2 2 2 2 2 2 2 2 2 2 2 2 2 2 2 2 2 2 2 2 2 2 2 2 2 2 2 2 2 2 2 2 2 3" xfId="4115" xr:uid="{00000000-0005-0000-0000-00005F2A0000}"/>
    <cellStyle name="Normal 2 2 2 2 2 2 2 2 2 2 2 2 2 2 2 2 2 2 2 2 2 2 2 2 2 2 2 2 2 2 2 2 2 2 2 2 2 2 2 2 2 2 2 2 2 2 2 30" xfId="12376" xr:uid="{00000000-0005-0000-0000-0000602A0000}"/>
    <cellStyle name="Normal 2 2 2 2 2 2 2 2 2 2 2 2 2 2 2 2 2 2 2 2 2 2 2 2 2 2 2 2 2 2 2 2 2 2 2 2 2 2 2 2 2 2 2 2 2 2 2 31" xfId="15507" xr:uid="{00000000-0005-0000-0000-0000612A0000}"/>
    <cellStyle name="Normal 2 2 2 2 2 2 2 2 2 2 2 2 2 2 2 2 2 2 2 2 2 2 2 2 2 2 2 2 2 2 2 2 2 2 2 2 2 2 2 2 2 2 2 2 2 2 2 32" xfId="18589" xr:uid="{00000000-0005-0000-0000-0000622A0000}"/>
    <cellStyle name="Normal 2 2 2 2 2 2 2 2 2 2 2 2 2 2 2 2 2 2 2 2 2 2 2 2 2 2 2 2 2 2 2 2 2 2 2 2 2 2 2 2 2 2 2 2 2 2 2 33" xfId="21605" xr:uid="{00000000-0005-0000-0000-0000632A0000}"/>
    <cellStyle name="Normal 2 2 2 2 2 2 2 2 2 2 2 2 2 2 2 2 2 2 2 2 2 2 2 2 2 2 2 2 2 2 2 2 2 2 2 2 2 2 2 2 2 2 2 2 2 2 2 34" xfId="32579" xr:uid="{00000000-0005-0000-0000-0000642A0000}"/>
    <cellStyle name="Normal 2 2 2 2 2 2 2 2 2 2 2 2 2 2 2 2 2 2 2 2 2 2 2 2 2 2 2 2 2 2 2 2 2 2 2 2 2 2 2 2 2 2 2 2 2 2 2 35" xfId="33983" xr:uid="{00000000-0005-0000-0000-0000652A0000}"/>
    <cellStyle name="Normal 2 2 2 2 2 2 2 2 2 2 2 2 2 2 2 2 2 2 2 2 2 2 2 2 2 2 2 2 2 2 2 2 2 2 2 2 2 2 2 2 2 2 2 2 2 2 2 36" xfId="32633" xr:uid="{00000000-0005-0000-0000-0000662A0000}"/>
    <cellStyle name="Normal 2 2 2 2 2 2 2 2 2 2 2 2 2 2 2 2 2 2 2 2 2 2 2 2 2 2 2 2 2 2 2 2 2 2 2 2 2 2 2 2 2 2 2 2 2 2 2 4" xfId="4116" xr:uid="{00000000-0005-0000-0000-0000672A0000}"/>
    <cellStyle name="Normal 2 2 2 2 2 2 2 2 2 2 2 2 2 2 2 2 2 2 2 2 2 2 2 2 2 2 2 2 2 2 2 2 2 2 2 2 2 2 2 2 2 2 2 2 2 2 2 5" xfId="4117" xr:uid="{00000000-0005-0000-0000-0000682A0000}"/>
    <cellStyle name="Normal 2 2 2 2 2 2 2 2 2 2 2 2 2 2 2 2 2 2 2 2 2 2 2 2 2 2 2 2 2 2 2 2 2 2 2 2 2 2 2 2 2 2 2 2 2 2 2 6" xfId="4118" xr:uid="{00000000-0005-0000-0000-0000692A0000}"/>
    <cellStyle name="Normal 2 2 2 2 2 2 2 2 2 2 2 2 2 2 2 2 2 2 2 2 2 2 2 2 2 2 2 2 2 2 2 2 2 2 2 2 2 2 2 2 2 2 2 2 2 2 2 7" xfId="4119" xr:uid="{00000000-0005-0000-0000-00006A2A0000}"/>
    <cellStyle name="Normal 2 2 2 2 2 2 2 2 2 2 2 2 2 2 2 2 2 2 2 2 2 2 2 2 2 2 2 2 2 2 2 2 2 2 2 2 2 2 2 2 2 2 2 2 2 2 2 8" xfId="4120" xr:uid="{00000000-0005-0000-0000-00006B2A0000}"/>
    <cellStyle name="Normal 2 2 2 2 2 2 2 2 2 2 2 2 2 2 2 2 2 2 2 2 2 2 2 2 2 2 2 2 2 2 2 2 2 2 2 2 2 2 2 2 2 2 2 2 2 2 2 9" xfId="4121" xr:uid="{00000000-0005-0000-0000-00006C2A0000}"/>
    <cellStyle name="Normal 2 2 2 2 2 2 2 2 2 2 2 2 2 2 2 2 2 2 2 2 2 2 2 2 2 2 2 2 2 2 2 2 2 2 2 2 2 2 2 2 2 2 2 2 2 2 2_Tabla M" xfId="36523" xr:uid="{00000000-0005-0000-0000-00006D2A0000}"/>
    <cellStyle name="Normal 2 2 2 2 2 2 2 2 2 2 2 2 2 2 2 2 2 2 2 2 2 2 2 2 2 2 2 2 2 2 2 2 2 2 2 2 2 2 2 2 2 2 2 2 2 2 20" xfId="4122" xr:uid="{00000000-0005-0000-0000-00006E2A0000}"/>
    <cellStyle name="Normal 2 2 2 2 2 2 2 2 2 2 2 2 2 2 2 2 2 2 2 2 2 2 2 2 2 2 2 2 2 2 2 2 2 2 2 2 2 2 2 2 2 2 2 2 2 2 20 10" xfId="34887" xr:uid="{00000000-0005-0000-0000-00006F2A0000}"/>
    <cellStyle name="Normal 2 2 2 2 2 2 2 2 2 2 2 2 2 2 2 2 2 2 2 2 2 2 2 2 2 2 2 2 2 2 2 2 2 2 2 2 2 2 2 2 2 2 2 2 2 2 20 2" xfId="8735" xr:uid="{00000000-0005-0000-0000-0000702A0000}"/>
    <cellStyle name="Normal 2 2 2 2 2 2 2 2 2 2 2 2 2 2 2 2 2 2 2 2 2 2 2 2 2 2 2 2 2 2 2 2 2 2 2 2 2 2 2 2 2 2 2 2 2 2 20 3" xfId="8438" xr:uid="{00000000-0005-0000-0000-0000712A0000}"/>
    <cellStyle name="Normal 2 2 2 2 2 2 2 2 2 2 2 2 2 2 2 2 2 2 2 2 2 2 2 2 2 2 2 2 2 2 2 2 2 2 2 2 2 2 2 2 2 2 2 2 2 2 20 4" xfId="9058" xr:uid="{00000000-0005-0000-0000-0000722A0000}"/>
    <cellStyle name="Normal 2 2 2 2 2 2 2 2 2 2 2 2 2 2 2 2 2 2 2 2 2 2 2 2 2 2 2 2 2 2 2 2 2 2 2 2 2 2 2 2 2 2 2 2 2 2 20 5" xfId="12197" xr:uid="{00000000-0005-0000-0000-0000732A0000}"/>
    <cellStyle name="Normal 2 2 2 2 2 2 2 2 2 2 2 2 2 2 2 2 2 2 2 2 2 2 2 2 2 2 2 2 2 2 2 2 2 2 2 2 2 2 2 2 2 2 2 2 2 2 20 6" xfId="15331" xr:uid="{00000000-0005-0000-0000-0000742A0000}"/>
    <cellStyle name="Normal 2 2 2 2 2 2 2 2 2 2 2 2 2 2 2 2 2 2 2 2 2 2 2 2 2 2 2 2 2 2 2 2 2 2 2 2 2 2 2 2 2 2 2 2 2 2 20 7" xfId="18418" xr:uid="{00000000-0005-0000-0000-0000752A0000}"/>
    <cellStyle name="Normal 2 2 2 2 2 2 2 2 2 2 2 2 2 2 2 2 2 2 2 2 2 2 2 2 2 2 2 2 2 2 2 2 2 2 2 2 2 2 2 2 2 2 2 2 2 2 20 8" xfId="31585" xr:uid="{00000000-0005-0000-0000-0000762A0000}"/>
    <cellStyle name="Normal 2 2 2 2 2 2 2 2 2 2 2 2 2 2 2 2 2 2 2 2 2 2 2 2 2 2 2 2 2 2 2 2 2 2 2 2 2 2 2 2 2 2 2 2 2 2 20 9" xfId="33182" xr:uid="{00000000-0005-0000-0000-0000772A0000}"/>
    <cellStyle name="Normal 2 2 2 2 2 2 2 2 2 2 2 2 2 2 2 2 2 2 2 2 2 2 2 2 2 2 2 2 2 2 2 2 2 2 2 2 2 2 2 2 2 2 2 2 2 2 20_Tabla M" xfId="36724" xr:uid="{00000000-0005-0000-0000-0000782A0000}"/>
    <cellStyle name="Normal 2 2 2 2 2 2 2 2 2 2 2 2 2 2 2 2 2 2 2 2 2 2 2 2 2 2 2 2 2 2 2 2 2 2 2 2 2 2 2 2 2 2 2 2 2 2 21" xfId="4123" xr:uid="{00000000-0005-0000-0000-0000792A0000}"/>
    <cellStyle name="Normal 2 2 2 2 2 2 2 2 2 2 2 2 2 2 2 2 2 2 2 2 2 2 2 2 2 2 2 2 2 2 2 2 2 2 2 2 2 2 2 2 2 2 2 2 2 2 21 10" xfId="34433" xr:uid="{00000000-0005-0000-0000-00007A2A0000}"/>
    <cellStyle name="Normal 2 2 2 2 2 2 2 2 2 2 2 2 2 2 2 2 2 2 2 2 2 2 2 2 2 2 2 2 2 2 2 2 2 2 2 2 2 2 2 2 2 2 2 2 2 2 21 2" xfId="8736" xr:uid="{00000000-0005-0000-0000-00007B2A0000}"/>
    <cellStyle name="Normal 2 2 2 2 2 2 2 2 2 2 2 2 2 2 2 2 2 2 2 2 2 2 2 2 2 2 2 2 2 2 2 2 2 2 2 2 2 2 2 2 2 2 2 2 2 2 21 3" xfId="8437" xr:uid="{00000000-0005-0000-0000-00007C2A0000}"/>
    <cellStyle name="Normal 2 2 2 2 2 2 2 2 2 2 2 2 2 2 2 2 2 2 2 2 2 2 2 2 2 2 2 2 2 2 2 2 2 2 2 2 2 2 2 2 2 2 2 2 2 2 21 4" xfId="9059" xr:uid="{00000000-0005-0000-0000-00007D2A0000}"/>
    <cellStyle name="Normal 2 2 2 2 2 2 2 2 2 2 2 2 2 2 2 2 2 2 2 2 2 2 2 2 2 2 2 2 2 2 2 2 2 2 2 2 2 2 2 2 2 2 2 2 2 2 21 5" xfId="12198" xr:uid="{00000000-0005-0000-0000-00007E2A0000}"/>
    <cellStyle name="Normal 2 2 2 2 2 2 2 2 2 2 2 2 2 2 2 2 2 2 2 2 2 2 2 2 2 2 2 2 2 2 2 2 2 2 2 2 2 2 2 2 2 2 2 2 2 2 21 6" xfId="15332" xr:uid="{00000000-0005-0000-0000-00007F2A0000}"/>
    <cellStyle name="Normal 2 2 2 2 2 2 2 2 2 2 2 2 2 2 2 2 2 2 2 2 2 2 2 2 2 2 2 2 2 2 2 2 2 2 2 2 2 2 2 2 2 2 2 2 2 2 21 7" xfId="18419" xr:uid="{00000000-0005-0000-0000-0000802A0000}"/>
    <cellStyle name="Normal 2 2 2 2 2 2 2 2 2 2 2 2 2 2 2 2 2 2 2 2 2 2 2 2 2 2 2 2 2 2 2 2 2 2 2 2 2 2 2 2 2 2 2 2 2 2 21 8" xfId="30472" xr:uid="{00000000-0005-0000-0000-0000812A0000}"/>
    <cellStyle name="Normal 2 2 2 2 2 2 2 2 2 2 2 2 2 2 2 2 2 2 2 2 2 2 2 2 2 2 2 2 2 2 2 2 2 2 2 2 2 2 2 2 2 2 2 2 2 2 21 9" xfId="27410" xr:uid="{00000000-0005-0000-0000-0000822A0000}"/>
    <cellStyle name="Normal 2 2 2 2 2 2 2 2 2 2 2 2 2 2 2 2 2 2 2 2 2 2 2 2 2 2 2 2 2 2 2 2 2 2 2 2 2 2 2 2 2 2 2 2 2 2 21_Tabla M" xfId="36725" xr:uid="{00000000-0005-0000-0000-0000832A0000}"/>
    <cellStyle name="Normal 2 2 2 2 2 2 2 2 2 2 2 2 2 2 2 2 2 2 2 2 2 2 2 2 2 2 2 2 2 2 2 2 2 2 2 2 2 2 2 2 2 2 2 2 2 2 22" xfId="4124" xr:uid="{00000000-0005-0000-0000-0000842A0000}"/>
    <cellStyle name="Normal 2 2 2 2 2 2 2 2 2 2 2 2 2 2 2 2 2 2 2 2 2 2 2 2 2 2 2 2 2 2 2 2 2 2 2 2 2 2 2 2 2 2 2 2 2 2 22 10" xfId="27669" xr:uid="{00000000-0005-0000-0000-0000852A0000}"/>
    <cellStyle name="Normal 2 2 2 2 2 2 2 2 2 2 2 2 2 2 2 2 2 2 2 2 2 2 2 2 2 2 2 2 2 2 2 2 2 2 2 2 2 2 2 2 2 2 2 2 2 2 22 2" xfId="8737" xr:uid="{00000000-0005-0000-0000-0000862A0000}"/>
    <cellStyle name="Normal 2 2 2 2 2 2 2 2 2 2 2 2 2 2 2 2 2 2 2 2 2 2 2 2 2 2 2 2 2 2 2 2 2 2 2 2 2 2 2 2 2 2 2 2 2 2 22 3" xfId="8424" xr:uid="{00000000-0005-0000-0000-0000872A0000}"/>
    <cellStyle name="Normal 2 2 2 2 2 2 2 2 2 2 2 2 2 2 2 2 2 2 2 2 2 2 2 2 2 2 2 2 2 2 2 2 2 2 2 2 2 2 2 2 2 2 2 2 2 2 22 4" xfId="9104" xr:uid="{00000000-0005-0000-0000-0000882A0000}"/>
    <cellStyle name="Normal 2 2 2 2 2 2 2 2 2 2 2 2 2 2 2 2 2 2 2 2 2 2 2 2 2 2 2 2 2 2 2 2 2 2 2 2 2 2 2 2 2 2 2 2 2 2 22 5" xfId="12243" xr:uid="{00000000-0005-0000-0000-0000892A0000}"/>
    <cellStyle name="Normal 2 2 2 2 2 2 2 2 2 2 2 2 2 2 2 2 2 2 2 2 2 2 2 2 2 2 2 2 2 2 2 2 2 2 2 2 2 2 2 2 2 2 2 2 2 2 22 6" xfId="15377" xr:uid="{00000000-0005-0000-0000-00008A2A0000}"/>
    <cellStyle name="Normal 2 2 2 2 2 2 2 2 2 2 2 2 2 2 2 2 2 2 2 2 2 2 2 2 2 2 2 2 2 2 2 2 2 2 2 2 2 2 2 2 2 2 2 2 2 2 22 7" xfId="18464" xr:uid="{00000000-0005-0000-0000-00008B2A0000}"/>
    <cellStyle name="Normal 2 2 2 2 2 2 2 2 2 2 2 2 2 2 2 2 2 2 2 2 2 2 2 2 2 2 2 2 2 2 2 2 2 2 2 2 2 2 2 2 2 2 2 2 2 2 22 8" xfId="29304" xr:uid="{00000000-0005-0000-0000-00008C2A0000}"/>
    <cellStyle name="Normal 2 2 2 2 2 2 2 2 2 2 2 2 2 2 2 2 2 2 2 2 2 2 2 2 2 2 2 2 2 2 2 2 2 2 2 2 2 2 2 2 2 2 2 2 2 2 22 9" xfId="29497" xr:uid="{00000000-0005-0000-0000-00008D2A0000}"/>
    <cellStyle name="Normal 2 2 2 2 2 2 2 2 2 2 2 2 2 2 2 2 2 2 2 2 2 2 2 2 2 2 2 2 2 2 2 2 2 2 2 2 2 2 2 2 2 2 2 2 2 2 22_Tabla M" xfId="36726" xr:uid="{00000000-0005-0000-0000-00008E2A0000}"/>
    <cellStyle name="Normal 2 2 2 2 2 2 2 2 2 2 2 2 2 2 2 2 2 2 2 2 2 2 2 2 2 2 2 2 2 2 2 2 2 2 2 2 2 2 2 2 2 2 2 2 2 2 23" xfId="4125" xr:uid="{00000000-0005-0000-0000-00008F2A0000}"/>
    <cellStyle name="Normal 2 2 2 2 2 2 2 2 2 2 2 2 2 2 2 2 2 2 2 2 2 2 2 2 2 2 2 2 2 2 2 2 2 2 2 2 2 2 2 2 2 2 2 2 2 2 23 10" xfId="28148" xr:uid="{00000000-0005-0000-0000-0000902A0000}"/>
    <cellStyle name="Normal 2 2 2 2 2 2 2 2 2 2 2 2 2 2 2 2 2 2 2 2 2 2 2 2 2 2 2 2 2 2 2 2 2 2 2 2 2 2 2 2 2 2 2 2 2 2 23 2" xfId="8738" xr:uid="{00000000-0005-0000-0000-0000912A0000}"/>
    <cellStyle name="Normal 2 2 2 2 2 2 2 2 2 2 2 2 2 2 2 2 2 2 2 2 2 2 2 2 2 2 2 2 2 2 2 2 2 2 2 2 2 2 2 2 2 2 2 2 2 2 23 3" xfId="8423" xr:uid="{00000000-0005-0000-0000-0000922A0000}"/>
    <cellStyle name="Normal 2 2 2 2 2 2 2 2 2 2 2 2 2 2 2 2 2 2 2 2 2 2 2 2 2 2 2 2 2 2 2 2 2 2 2 2 2 2 2 2 2 2 2 2 2 2 23 4" xfId="9105" xr:uid="{00000000-0005-0000-0000-0000932A0000}"/>
    <cellStyle name="Normal 2 2 2 2 2 2 2 2 2 2 2 2 2 2 2 2 2 2 2 2 2 2 2 2 2 2 2 2 2 2 2 2 2 2 2 2 2 2 2 2 2 2 2 2 2 2 23 5" xfId="12244" xr:uid="{00000000-0005-0000-0000-0000942A0000}"/>
    <cellStyle name="Normal 2 2 2 2 2 2 2 2 2 2 2 2 2 2 2 2 2 2 2 2 2 2 2 2 2 2 2 2 2 2 2 2 2 2 2 2 2 2 2 2 2 2 2 2 2 2 23 6" xfId="15378" xr:uid="{00000000-0005-0000-0000-0000952A0000}"/>
    <cellStyle name="Normal 2 2 2 2 2 2 2 2 2 2 2 2 2 2 2 2 2 2 2 2 2 2 2 2 2 2 2 2 2 2 2 2 2 2 2 2 2 2 2 2 2 2 2 2 2 2 23 7" xfId="18465" xr:uid="{00000000-0005-0000-0000-0000962A0000}"/>
    <cellStyle name="Normal 2 2 2 2 2 2 2 2 2 2 2 2 2 2 2 2 2 2 2 2 2 2 2 2 2 2 2 2 2 2 2 2 2 2 2 2 2 2 2 2 2 2 2 2 2 2 23 8" xfId="28177" xr:uid="{00000000-0005-0000-0000-0000972A0000}"/>
    <cellStyle name="Normal 2 2 2 2 2 2 2 2 2 2 2 2 2 2 2 2 2 2 2 2 2 2 2 2 2 2 2 2 2 2 2 2 2 2 2 2 2 2 2 2 2 2 2 2 2 2 23 9" xfId="25071" xr:uid="{00000000-0005-0000-0000-0000982A0000}"/>
    <cellStyle name="Normal 2 2 2 2 2 2 2 2 2 2 2 2 2 2 2 2 2 2 2 2 2 2 2 2 2 2 2 2 2 2 2 2 2 2 2 2 2 2 2 2 2 2 2 2 2 2 23_Tabla M" xfId="36727" xr:uid="{00000000-0005-0000-0000-0000992A0000}"/>
    <cellStyle name="Normal 2 2 2 2 2 2 2 2 2 2 2 2 2 2 2 2 2 2 2 2 2 2 2 2 2 2 2 2 2 2 2 2 2 2 2 2 2 2 2 2 2 2 2 2 2 2 24" xfId="4126" xr:uid="{00000000-0005-0000-0000-00009A2A0000}"/>
    <cellStyle name="Normal 2 2 2 2 2 2 2 2 2 2 2 2 2 2 2 2 2 2 2 2 2 2 2 2 2 2 2 2 2 2 2 2 2 2 2 2 2 2 2 2 2 2 2 2 2 2 24 10" xfId="27166" xr:uid="{00000000-0005-0000-0000-00009B2A0000}"/>
    <cellStyle name="Normal 2 2 2 2 2 2 2 2 2 2 2 2 2 2 2 2 2 2 2 2 2 2 2 2 2 2 2 2 2 2 2 2 2 2 2 2 2 2 2 2 2 2 2 2 2 2 24 2" xfId="8739" xr:uid="{00000000-0005-0000-0000-00009C2A0000}"/>
    <cellStyle name="Normal 2 2 2 2 2 2 2 2 2 2 2 2 2 2 2 2 2 2 2 2 2 2 2 2 2 2 2 2 2 2 2 2 2 2 2 2 2 2 2 2 2 2 2 2 2 2 24 3" xfId="8422" xr:uid="{00000000-0005-0000-0000-00009D2A0000}"/>
    <cellStyle name="Normal 2 2 2 2 2 2 2 2 2 2 2 2 2 2 2 2 2 2 2 2 2 2 2 2 2 2 2 2 2 2 2 2 2 2 2 2 2 2 2 2 2 2 2 2 2 2 24 4" xfId="9106" xr:uid="{00000000-0005-0000-0000-00009E2A0000}"/>
    <cellStyle name="Normal 2 2 2 2 2 2 2 2 2 2 2 2 2 2 2 2 2 2 2 2 2 2 2 2 2 2 2 2 2 2 2 2 2 2 2 2 2 2 2 2 2 2 2 2 2 2 24 5" xfId="12245" xr:uid="{00000000-0005-0000-0000-00009F2A0000}"/>
    <cellStyle name="Normal 2 2 2 2 2 2 2 2 2 2 2 2 2 2 2 2 2 2 2 2 2 2 2 2 2 2 2 2 2 2 2 2 2 2 2 2 2 2 2 2 2 2 2 2 2 2 24 6" xfId="15379" xr:uid="{00000000-0005-0000-0000-0000A02A0000}"/>
    <cellStyle name="Normal 2 2 2 2 2 2 2 2 2 2 2 2 2 2 2 2 2 2 2 2 2 2 2 2 2 2 2 2 2 2 2 2 2 2 2 2 2 2 2 2 2 2 2 2 2 2 24 7" xfId="18466" xr:uid="{00000000-0005-0000-0000-0000A12A0000}"/>
    <cellStyle name="Normal 2 2 2 2 2 2 2 2 2 2 2 2 2 2 2 2 2 2 2 2 2 2 2 2 2 2 2 2 2 2 2 2 2 2 2 2 2 2 2 2 2 2 2 2 2 2 24 8" xfId="32538" xr:uid="{00000000-0005-0000-0000-0000A22A0000}"/>
    <cellStyle name="Normal 2 2 2 2 2 2 2 2 2 2 2 2 2 2 2 2 2 2 2 2 2 2 2 2 2 2 2 2 2 2 2 2 2 2 2 2 2 2 2 2 2 2 2 2 2 2 24 9" xfId="33942" xr:uid="{00000000-0005-0000-0000-0000A32A0000}"/>
    <cellStyle name="Normal 2 2 2 2 2 2 2 2 2 2 2 2 2 2 2 2 2 2 2 2 2 2 2 2 2 2 2 2 2 2 2 2 2 2 2 2 2 2 2 2 2 2 2 2 2 2 24_Tabla M" xfId="36728" xr:uid="{00000000-0005-0000-0000-0000A42A0000}"/>
    <cellStyle name="Normal 2 2 2 2 2 2 2 2 2 2 2 2 2 2 2 2 2 2 2 2 2 2 2 2 2 2 2 2 2 2 2 2 2 2 2 2 2 2 2 2 2 2 2 2 2 2 25" xfId="4127" xr:uid="{00000000-0005-0000-0000-0000A52A0000}"/>
    <cellStyle name="Normal 2 2 2 2 2 2 2 2 2 2 2 2 2 2 2 2 2 2 2 2 2 2 2 2 2 2 2 2 2 2 2 2 2 2 2 2 2 2 2 2 2 2 2 2 2 2 25 10" xfId="35656" xr:uid="{00000000-0005-0000-0000-0000A62A0000}"/>
    <cellStyle name="Normal 2 2 2 2 2 2 2 2 2 2 2 2 2 2 2 2 2 2 2 2 2 2 2 2 2 2 2 2 2 2 2 2 2 2 2 2 2 2 2 2 2 2 2 2 2 2 25 2" xfId="8740" xr:uid="{00000000-0005-0000-0000-0000A72A0000}"/>
    <cellStyle name="Normal 2 2 2 2 2 2 2 2 2 2 2 2 2 2 2 2 2 2 2 2 2 2 2 2 2 2 2 2 2 2 2 2 2 2 2 2 2 2 2 2 2 2 2 2 2 2 25 3" xfId="8421" xr:uid="{00000000-0005-0000-0000-0000A82A0000}"/>
    <cellStyle name="Normal 2 2 2 2 2 2 2 2 2 2 2 2 2 2 2 2 2 2 2 2 2 2 2 2 2 2 2 2 2 2 2 2 2 2 2 2 2 2 2 2 2 2 2 2 2 2 25 4" xfId="9107" xr:uid="{00000000-0005-0000-0000-0000A92A0000}"/>
    <cellStyle name="Normal 2 2 2 2 2 2 2 2 2 2 2 2 2 2 2 2 2 2 2 2 2 2 2 2 2 2 2 2 2 2 2 2 2 2 2 2 2 2 2 2 2 2 2 2 2 2 25 5" xfId="12246" xr:uid="{00000000-0005-0000-0000-0000AA2A0000}"/>
    <cellStyle name="Normal 2 2 2 2 2 2 2 2 2 2 2 2 2 2 2 2 2 2 2 2 2 2 2 2 2 2 2 2 2 2 2 2 2 2 2 2 2 2 2 2 2 2 2 2 2 2 25 6" xfId="15380" xr:uid="{00000000-0005-0000-0000-0000AB2A0000}"/>
    <cellStyle name="Normal 2 2 2 2 2 2 2 2 2 2 2 2 2 2 2 2 2 2 2 2 2 2 2 2 2 2 2 2 2 2 2 2 2 2 2 2 2 2 2 2 2 2 2 2 2 2 25 7" xfId="18467" xr:uid="{00000000-0005-0000-0000-0000AC2A0000}"/>
    <cellStyle name="Normal 2 2 2 2 2 2 2 2 2 2 2 2 2 2 2 2 2 2 2 2 2 2 2 2 2 2 2 2 2 2 2 2 2 2 2 2 2 2 2 2 2 2 2 2 2 2 25 8" xfId="31584" xr:uid="{00000000-0005-0000-0000-0000AD2A0000}"/>
    <cellStyle name="Normal 2 2 2 2 2 2 2 2 2 2 2 2 2 2 2 2 2 2 2 2 2 2 2 2 2 2 2 2 2 2 2 2 2 2 2 2 2 2 2 2 2 2 2 2 2 2 25 9" xfId="33181" xr:uid="{00000000-0005-0000-0000-0000AE2A0000}"/>
    <cellStyle name="Normal 2 2 2 2 2 2 2 2 2 2 2 2 2 2 2 2 2 2 2 2 2 2 2 2 2 2 2 2 2 2 2 2 2 2 2 2 2 2 2 2 2 2 2 2 2 2 25_Tabla M" xfId="36729" xr:uid="{00000000-0005-0000-0000-0000AF2A0000}"/>
    <cellStyle name="Normal 2 2 2 2 2 2 2 2 2 2 2 2 2 2 2 2 2 2 2 2 2 2 2 2 2 2 2 2 2 2 2 2 2 2 2 2 2 2 2 2 2 2 2 2 2 2 26" xfId="4128" xr:uid="{00000000-0005-0000-0000-0000B02A0000}"/>
    <cellStyle name="Normal 2 2 2 2 2 2 2 2 2 2 2 2 2 2 2 2 2 2 2 2 2 2 2 2 2 2 2 2 2 2 2 2 2 2 2 2 2 2 2 2 2 2 2 2 2 2 26 10" xfId="35343" xr:uid="{00000000-0005-0000-0000-0000B12A0000}"/>
    <cellStyle name="Normal 2 2 2 2 2 2 2 2 2 2 2 2 2 2 2 2 2 2 2 2 2 2 2 2 2 2 2 2 2 2 2 2 2 2 2 2 2 2 2 2 2 2 2 2 2 2 26 2" xfId="8741" xr:uid="{00000000-0005-0000-0000-0000B22A0000}"/>
    <cellStyle name="Normal 2 2 2 2 2 2 2 2 2 2 2 2 2 2 2 2 2 2 2 2 2 2 2 2 2 2 2 2 2 2 2 2 2 2 2 2 2 2 2 2 2 2 2 2 2 2 26 3" xfId="8420" xr:uid="{00000000-0005-0000-0000-0000B32A0000}"/>
    <cellStyle name="Normal 2 2 2 2 2 2 2 2 2 2 2 2 2 2 2 2 2 2 2 2 2 2 2 2 2 2 2 2 2 2 2 2 2 2 2 2 2 2 2 2 2 2 2 2 2 2 26 4" xfId="9108" xr:uid="{00000000-0005-0000-0000-0000B42A0000}"/>
    <cellStyle name="Normal 2 2 2 2 2 2 2 2 2 2 2 2 2 2 2 2 2 2 2 2 2 2 2 2 2 2 2 2 2 2 2 2 2 2 2 2 2 2 2 2 2 2 2 2 2 2 26 5" xfId="12247" xr:uid="{00000000-0005-0000-0000-0000B52A0000}"/>
    <cellStyle name="Normal 2 2 2 2 2 2 2 2 2 2 2 2 2 2 2 2 2 2 2 2 2 2 2 2 2 2 2 2 2 2 2 2 2 2 2 2 2 2 2 2 2 2 2 2 2 2 26 6" xfId="15381" xr:uid="{00000000-0005-0000-0000-0000B62A0000}"/>
    <cellStyle name="Normal 2 2 2 2 2 2 2 2 2 2 2 2 2 2 2 2 2 2 2 2 2 2 2 2 2 2 2 2 2 2 2 2 2 2 2 2 2 2 2 2 2 2 2 2 2 2 26 7" xfId="18468" xr:uid="{00000000-0005-0000-0000-0000B72A0000}"/>
    <cellStyle name="Normal 2 2 2 2 2 2 2 2 2 2 2 2 2 2 2 2 2 2 2 2 2 2 2 2 2 2 2 2 2 2 2 2 2 2 2 2 2 2 2 2 2 2 2 2 2 2 26 8" xfId="30471" xr:uid="{00000000-0005-0000-0000-0000B82A0000}"/>
    <cellStyle name="Normal 2 2 2 2 2 2 2 2 2 2 2 2 2 2 2 2 2 2 2 2 2 2 2 2 2 2 2 2 2 2 2 2 2 2 2 2 2 2 2 2 2 2 2 2 2 2 26 9" xfId="28552" xr:uid="{00000000-0005-0000-0000-0000B92A0000}"/>
    <cellStyle name="Normal 2 2 2 2 2 2 2 2 2 2 2 2 2 2 2 2 2 2 2 2 2 2 2 2 2 2 2 2 2 2 2 2 2 2 2 2 2 2 2 2 2 2 2 2 2 2 26_Tabla M" xfId="36730" xr:uid="{00000000-0005-0000-0000-0000BA2A0000}"/>
    <cellStyle name="Normal 2 2 2 2 2 2 2 2 2 2 2 2 2 2 2 2 2 2 2 2 2 2 2 2 2 2 2 2 2 2 2 2 2 2 2 2 2 2 2 2 2 2 2 2 2 2 27" xfId="4129" xr:uid="{00000000-0005-0000-0000-0000BB2A0000}"/>
    <cellStyle name="Normal 2 2 2 2 2 2 2 2 2 2 2 2 2 2 2 2 2 2 2 2 2 2 2 2 2 2 2 2 2 2 2 2 2 2 2 2 2 2 2 2 2 2 2 2 2 2 27 10" xfId="34886" xr:uid="{00000000-0005-0000-0000-0000BC2A0000}"/>
    <cellStyle name="Normal 2 2 2 2 2 2 2 2 2 2 2 2 2 2 2 2 2 2 2 2 2 2 2 2 2 2 2 2 2 2 2 2 2 2 2 2 2 2 2 2 2 2 2 2 2 2 27 2" xfId="8742" xr:uid="{00000000-0005-0000-0000-0000BD2A0000}"/>
    <cellStyle name="Normal 2 2 2 2 2 2 2 2 2 2 2 2 2 2 2 2 2 2 2 2 2 2 2 2 2 2 2 2 2 2 2 2 2 2 2 2 2 2 2 2 2 2 2 2 2 2 27 3" xfId="8419" xr:uid="{00000000-0005-0000-0000-0000BE2A0000}"/>
    <cellStyle name="Normal 2 2 2 2 2 2 2 2 2 2 2 2 2 2 2 2 2 2 2 2 2 2 2 2 2 2 2 2 2 2 2 2 2 2 2 2 2 2 2 2 2 2 2 2 2 2 27 4" xfId="9109" xr:uid="{00000000-0005-0000-0000-0000BF2A0000}"/>
    <cellStyle name="Normal 2 2 2 2 2 2 2 2 2 2 2 2 2 2 2 2 2 2 2 2 2 2 2 2 2 2 2 2 2 2 2 2 2 2 2 2 2 2 2 2 2 2 2 2 2 2 27 5" xfId="12248" xr:uid="{00000000-0005-0000-0000-0000C02A0000}"/>
    <cellStyle name="Normal 2 2 2 2 2 2 2 2 2 2 2 2 2 2 2 2 2 2 2 2 2 2 2 2 2 2 2 2 2 2 2 2 2 2 2 2 2 2 2 2 2 2 2 2 2 2 27 6" xfId="15382" xr:uid="{00000000-0005-0000-0000-0000C12A0000}"/>
    <cellStyle name="Normal 2 2 2 2 2 2 2 2 2 2 2 2 2 2 2 2 2 2 2 2 2 2 2 2 2 2 2 2 2 2 2 2 2 2 2 2 2 2 2 2 2 2 2 2 2 2 27 7" xfId="18469" xr:uid="{00000000-0005-0000-0000-0000C22A0000}"/>
    <cellStyle name="Normal 2 2 2 2 2 2 2 2 2 2 2 2 2 2 2 2 2 2 2 2 2 2 2 2 2 2 2 2 2 2 2 2 2 2 2 2 2 2 2 2 2 2 2 2 2 2 27 8" xfId="29303" xr:uid="{00000000-0005-0000-0000-0000C32A0000}"/>
    <cellStyle name="Normal 2 2 2 2 2 2 2 2 2 2 2 2 2 2 2 2 2 2 2 2 2 2 2 2 2 2 2 2 2 2 2 2 2 2 2 2 2 2 2 2 2 2 2 2 2 2 27 9" xfId="30661" xr:uid="{00000000-0005-0000-0000-0000C42A0000}"/>
    <cellStyle name="Normal 2 2 2 2 2 2 2 2 2 2 2 2 2 2 2 2 2 2 2 2 2 2 2 2 2 2 2 2 2 2 2 2 2 2 2 2 2 2 2 2 2 2 2 2 2 2 27_Tabla M" xfId="36731" xr:uid="{00000000-0005-0000-0000-0000C52A0000}"/>
    <cellStyle name="Normal 2 2 2 2 2 2 2 2 2 2 2 2 2 2 2 2 2 2 2 2 2 2 2 2 2 2 2 2 2 2 2 2 2 2 2 2 2 2 2 2 2 2 2 2 2 2 28" xfId="4130" xr:uid="{00000000-0005-0000-0000-0000C62A0000}"/>
    <cellStyle name="Normal 2 2 2 2 2 2 2 2 2 2 2 2 2 2 2 2 2 2 2 2 2 2 2 2 2 2 2 2 2 2 2 2 2 2 2 2 2 2 2 2 2 2 2 2 2 2 28 10" xfId="34432" xr:uid="{00000000-0005-0000-0000-0000C72A0000}"/>
    <cellStyle name="Normal 2 2 2 2 2 2 2 2 2 2 2 2 2 2 2 2 2 2 2 2 2 2 2 2 2 2 2 2 2 2 2 2 2 2 2 2 2 2 2 2 2 2 2 2 2 2 28 2" xfId="8743" xr:uid="{00000000-0005-0000-0000-0000C82A0000}"/>
    <cellStyle name="Normal 2 2 2 2 2 2 2 2 2 2 2 2 2 2 2 2 2 2 2 2 2 2 2 2 2 2 2 2 2 2 2 2 2 2 2 2 2 2 2 2 2 2 2 2 2 2 28 3" xfId="8418" xr:uid="{00000000-0005-0000-0000-0000C92A0000}"/>
    <cellStyle name="Normal 2 2 2 2 2 2 2 2 2 2 2 2 2 2 2 2 2 2 2 2 2 2 2 2 2 2 2 2 2 2 2 2 2 2 2 2 2 2 2 2 2 2 2 2 2 2 28 4" xfId="9110" xr:uid="{00000000-0005-0000-0000-0000CA2A0000}"/>
    <cellStyle name="Normal 2 2 2 2 2 2 2 2 2 2 2 2 2 2 2 2 2 2 2 2 2 2 2 2 2 2 2 2 2 2 2 2 2 2 2 2 2 2 2 2 2 2 2 2 2 2 28 5" xfId="12249" xr:uid="{00000000-0005-0000-0000-0000CB2A0000}"/>
    <cellStyle name="Normal 2 2 2 2 2 2 2 2 2 2 2 2 2 2 2 2 2 2 2 2 2 2 2 2 2 2 2 2 2 2 2 2 2 2 2 2 2 2 2 2 2 2 2 2 2 2 28 6" xfId="15383" xr:uid="{00000000-0005-0000-0000-0000CC2A0000}"/>
    <cellStyle name="Normal 2 2 2 2 2 2 2 2 2 2 2 2 2 2 2 2 2 2 2 2 2 2 2 2 2 2 2 2 2 2 2 2 2 2 2 2 2 2 2 2 2 2 2 2 2 2 28 7" xfId="18470" xr:uid="{00000000-0005-0000-0000-0000CD2A0000}"/>
    <cellStyle name="Normal 2 2 2 2 2 2 2 2 2 2 2 2 2 2 2 2 2 2 2 2 2 2 2 2 2 2 2 2 2 2 2 2 2 2 2 2 2 2 2 2 2 2 2 2 2 2 28 8" xfId="28176" xr:uid="{00000000-0005-0000-0000-0000CE2A0000}"/>
    <cellStyle name="Normal 2 2 2 2 2 2 2 2 2 2 2 2 2 2 2 2 2 2 2 2 2 2 2 2 2 2 2 2 2 2 2 2 2 2 2 2 2 2 2 2 2 2 2 2 2 2 28 9" xfId="25072" xr:uid="{00000000-0005-0000-0000-0000CF2A0000}"/>
    <cellStyle name="Normal 2 2 2 2 2 2 2 2 2 2 2 2 2 2 2 2 2 2 2 2 2 2 2 2 2 2 2 2 2 2 2 2 2 2 2 2 2 2 2 2 2 2 2 2 2 2 28_Tabla M" xfId="36732" xr:uid="{00000000-0005-0000-0000-0000D02A0000}"/>
    <cellStyle name="Normal 2 2 2 2 2 2 2 2 2 2 2 2 2 2 2 2 2 2 2 2 2 2 2 2 2 2 2 2 2 2 2 2 2 2 2 2 2 2 2 2 2 2 2 2 2 2 29" xfId="4131" xr:uid="{00000000-0005-0000-0000-0000D12A0000}"/>
    <cellStyle name="Normal 2 2 2 2 2 2 2 2 2 2 2 2 2 2 2 2 2 2 2 2 2 2 2 2 2 2 2 2 2 2 2 2 2 2 2 2 2 2 2 2 2 2 2 2 2 2 29 10" xfId="25462" xr:uid="{00000000-0005-0000-0000-0000D22A0000}"/>
    <cellStyle name="Normal 2 2 2 2 2 2 2 2 2 2 2 2 2 2 2 2 2 2 2 2 2 2 2 2 2 2 2 2 2 2 2 2 2 2 2 2 2 2 2 2 2 2 2 2 2 2 29 2" xfId="8744" xr:uid="{00000000-0005-0000-0000-0000D32A0000}"/>
    <cellStyle name="Normal 2 2 2 2 2 2 2 2 2 2 2 2 2 2 2 2 2 2 2 2 2 2 2 2 2 2 2 2 2 2 2 2 2 2 2 2 2 2 2 2 2 2 2 2 2 2 29 3" xfId="8417" xr:uid="{00000000-0005-0000-0000-0000D42A0000}"/>
    <cellStyle name="Normal 2 2 2 2 2 2 2 2 2 2 2 2 2 2 2 2 2 2 2 2 2 2 2 2 2 2 2 2 2 2 2 2 2 2 2 2 2 2 2 2 2 2 2 2 2 2 29 4" xfId="9111" xr:uid="{00000000-0005-0000-0000-0000D52A0000}"/>
    <cellStyle name="Normal 2 2 2 2 2 2 2 2 2 2 2 2 2 2 2 2 2 2 2 2 2 2 2 2 2 2 2 2 2 2 2 2 2 2 2 2 2 2 2 2 2 2 2 2 2 2 29 5" xfId="12250" xr:uid="{00000000-0005-0000-0000-0000D62A0000}"/>
    <cellStyle name="Normal 2 2 2 2 2 2 2 2 2 2 2 2 2 2 2 2 2 2 2 2 2 2 2 2 2 2 2 2 2 2 2 2 2 2 2 2 2 2 2 2 2 2 2 2 2 2 29 6" xfId="15384" xr:uid="{00000000-0005-0000-0000-0000D72A0000}"/>
    <cellStyle name="Normal 2 2 2 2 2 2 2 2 2 2 2 2 2 2 2 2 2 2 2 2 2 2 2 2 2 2 2 2 2 2 2 2 2 2 2 2 2 2 2 2 2 2 2 2 2 2 29 7" xfId="18471" xr:uid="{00000000-0005-0000-0000-0000D82A0000}"/>
    <cellStyle name="Normal 2 2 2 2 2 2 2 2 2 2 2 2 2 2 2 2 2 2 2 2 2 2 2 2 2 2 2 2 2 2 2 2 2 2 2 2 2 2 2 2 2 2 2 2 2 2 29 8" xfId="32537" xr:uid="{00000000-0005-0000-0000-0000D92A0000}"/>
    <cellStyle name="Normal 2 2 2 2 2 2 2 2 2 2 2 2 2 2 2 2 2 2 2 2 2 2 2 2 2 2 2 2 2 2 2 2 2 2 2 2 2 2 2 2 2 2 2 2 2 2 29 9" xfId="33941" xr:uid="{00000000-0005-0000-0000-0000DA2A0000}"/>
    <cellStyle name="Normal 2 2 2 2 2 2 2 2 2 2 2 2 2 2 2 2 2 2 2 2 2 2 2 2 2 2 2 2 2 2 2 2 2 2 2 2 2 2 2 2 2 2 2 2 2 2 29_Tabla M" xfId="36733" xr:uid="{00000000-0005-0000-0000-0000DB2A0000}"/>
    <cellStyle name="Normal 2 2 2 2 2 2 2 2 2 2 2 2 2 2 2 2 2 2 2 2 2 2 2 2 2 2 2 2 2 2 2 2 2 2 2 2 2 2 2 2 2 2 2 2 2 2 3" xfId="4132" xr:uid="{00000000-0005-0000-0000-0000DC2A0000}"/>
    <cellStyle name="Normal 2 2 2 2 2 2 2 2 2 2 2 2 2 2 2 2 2 2 2 2 2 2 2 2 2 2 2 2 2 2 2 2 2 2 2 2 2 2 2 2 2 2 2 2 2 2 3 10" xfId="32507" xr:uid="{00000000-0005-0000-0000-0000DD2A0000}"/>
    <cellStyle name="Normal 2 2 2 2 2 2 2 2 2 2 2 2 2 2 2 2 2 2 2 2 2 2 2 2 2 2 2 2 2 2 2 2 2 2 2 2 2 2 2 2 2 2 2 2 2 2 3 2" xfId="8745" xr:uid="{00000000-0005-0000-0000-0000DE2A0000}"/>
    <cellStyle name="Normal 2 2 2 2 2 2 2 2 2 2 2 2 2 2 2 2 2 2 2 2 2 2 2 2 2 2 2 2 2 2 2 2 2 2 2 2 2 2 2 2 2 2 2 2 2 2 3 3" xfId="8416" xr:uid="{00000000-0005-0000-0000-0000DF2A0000}"/>
    <cellStyle name="Normal 2 2 2 2 2 2 2 2 2 2 2 2 2 2 2 2 2 2 2 2 2 2 2 2 2 2 2 2 2 2 2 2 2 2 2 2 2 2 2 2 2 2 2 2 2 2 3 4" xfId="9112" xr:uid="{00000000-0005-0000-0000-0000E02A0000}"/>
    <cellStyle name="Normal 2 2 2 2 2 2 2 2 2 2 2 2 2 2 2 2 2 2 2 2 2 2 2 2 2 2 2 2 2 2 2 2 2 2 2 2 2 2 2 2 2 2 2 2 2 2 3 5" xfId="12251" xr:uid="{00000000-0005-0000-0000-0000E12A0000}"/>
    <cellStyle name="Normal 2 2 2 2 2 2 2 2 2 2 2 2 2 2 2 2 2 2 2 2 2 2 2 2 2 2 2 2 2 2 2 2 2 2 2 2 2 2 2 2 2 2 2 2 2 2 3 6" xfId="15385" xr:uid="{00000000-0005-0000-0000-0000E22A0000}"/>
    <cellStyle name="Normal 2 2 2 2 2 2 2 2 2 2 2 2 2 2 2 2 2 2 2 2 2 2 2 2 2 2 2 2 2 2 2 2 2 2 2 2 2 2 2 2 2 2 2 2 2 2 3 7" xfId="18472" xr:uid="{00000000-0005-0000-0000-0000E32A0000}"/>
    <cellStyle name="Normal 2 2 2 2 2 2 2 2 2 2 2 2 2 2 2 2 2 2 2 2 2 2 2 2 2 2 2 2 2 2 2 2 2 2 2 2 2 2 2 2 2 2 2 2 2 2 3 8" xfId="31583" xr:uid="{00000000-0005-0000-0000-0000E42A0000}"/>
    <cellStyle name="Normal 2 2 2 2 2 2 2 2 2 2 2 2 2 2 2 2 2 2 2 2 2 2 2 2 2 2 2 2 2 2 2 2 2 2 2 2 2 2 2 2 2 2 2 2 2 2 3 9" xfId="33180" xr:uid="{00000000-0005-0000-0000-0000E52A0000}"/>
    <cellStyle name="Normal 2 2 2 2 2 2 2 2 2 2 2 2 2 2 2 2 2 2 2 2 2 2 2 2 2 2 2 2 2 2 2 2 2 2 2 2 2 2 2 2 2 2 2 2 2 2 3_Tabla M" xfId="36734" xr:uid="{00000000-0005-0000-0000-0000E62A0000}"/>
    <cellStyle name="Normal 2 2 2 2 2 2 2 2 2 2 2 2 2 2 2 2 2 2 2 2 2 2 2 2 2 2 2 2 2 2 2 2 2 2 2 2 2 2 2 2 2 2 2 2 2 2 30" xfId="8352" xr:uid="{00000000-0005-0000-0000-0000E72A0000}"/>
    <cellStyle name="Normal 2 2 2 2 2 2 2 2 2 2 2 2 2 2 2 2 2 2 2 2 2 2 2 2 2 2 2 2 2 2 2 2 2 2 2 2 2 2 2 2 2 2 2 2 2 2 31" xfId="9247" xr:uid="{00000000-0005-0000-0000-0000E82A0000}"/>
    <cellStyle name="Normal 2 2 2 2 2 2 2 2 2 2 2 2 2 2 2 2 2 2 2 2 2 2 2 2 2 2 2 2 2 2 2 2 2 2 2 2 2 2 2 2 2 2 2 2 2 2 32" xfId="12386" xr:uid="{00000000-0005-0000-0000-0000E92A0000}"/>
    <cellStyle name="Normal 2 2 2 2 2 2 2 2 2 2 2 2 2 2 2 2 2 2 2 2 2 2 2 2 2 2 2 2 2 2 2 2 2 2 2 2 2 2 2 2 2 2 2 2 2 2 33" xfId="15516" xr:uid="{00000000-0005-0000-0000-0000EA2A0000}"/>
    <cellStyle name="Normal 2 2 2 2 2 2 2 2 2 2 2 2 2 2 2 2 2 2 2 2 2 2 2 2 2 2 2 2 2 2 2 2 2 2 2 2 2 2 2 2 2 2 2 2 2 2 34" xfId="18600" xr:uid="{00000000-0005-0000-0000-0000EB2A0000}"/>
    <cellStyle name="Normal 2 2 2 2 2 2 2 2 2 2 2 2 2 2 2 2 2 2 2 2 2 2 2 2 2 2 2 2 2 2 2 2 2 2 2 2 2 2 2 2 2 2 2 2 2 2 35" xfId="21606" xr:uid="{00000000-0005-0000-0000-0000EC2A0000}"/>
    <cellStyle name="Normal 2 2 2 2 2 2 2 2 2 2 2 2 2 2 2 2 2 2 2 2 2 2 2 2 2 2 2 2 2 2 2 2 2 2 2 2 2 2 2 2 2 2 2 2 2 2 36" xfId="28215" xr:uid="{00000000-0005-0000-0000-0000ED2A0000}"/>
    <cellStyle name="Normal 2 2 2 2 2 2 2 2 2 2 2 2 2 2 2 2 2 2 2 2 2 2 2 2 2 2 2 2 2 2 2 2 2 2 2 2 2 2 2 2 2 2 2 2 2 2 37" xfId="29750" xr:uid="{00000000-0005-0000-0000-0000EE2A0000}"/>
    <cellStyle name="Normal 2 2 2 2 2 2 2 2 2 2 2 2 2 2 2 2 2 2 2 2 2 2 2 2 2 2 2 2 2 2 2 2 2 2 2 2 2 2 2 2 2 2 2 2 2 2 38" xfId="35563" xr:uid="{00000000-0005-0000-0000-0000EF2A0000}"/>
    <cellStyle name="Normal 2 2 2 2 2 2 2 2 2 2 2 2 2 2 2 2 2 2 2 2 2 2 2 2 2 2 2 2 2 2 2 2 2 2 2 2 2 2 2 2 2 2 2 2 2 2 4" xfId="4133" xr:uid="{00000000-0005-0000-0000-0000F02A0000}"/>
    <cellStyle name="Normal 2 2 2 2 2 2 2 2 2 2 2 2 2 2 2 2 2 2 2 2 2 2 2 2 2 2 2 2 2 2 2 2 2 2 2 2 2 2 2 2 2 2 2 2 2 2 4 10" xfId="29899" xr:uid="{00000000-0005-0000-0000-0000F12A0000}"/>
    <cellStyle name="Normal 2 2 2 2 2 2 2 2 2 2 2 2 2 2 2 2 2 2 2 2 2 2 2 2 2 2 2 2 2 2 2 2 2 2 2 2 2 2 2 2 2 2 2 2 2 2 4 2" xfId="8746" xr:uid="{00000000-0005-0000-0000-0000F22A0000}"/>
    <cellStyle name="Normal 2 2 2 2 2 2 2 2 2 2 2 2 2 2 2 2 2 2 2 2 2 2 2 2 2 2 2 2 2 2 2 2 2 2 2 2 2 2 2 2 2 2 2 2 2 2 4 3" xfId="8415" xr:uid="{00000000-0005-0000-0000-0000F32A0000}"/>
    <cellStyle name="Normal 2 2 2 2 2 2 2 2 2 2 2 2 2 2 2 2 2 2 2 2 2 2 2 2 2 2 2 2 2 2 2 2 2 2 2 2 2 2 2 2 2 2 2 2 2 2 4 4" xfId="9113" xr:uid="{00000000-0005-0000-0000-0000F42A0000}"/>
    <cellStyle name="Normal 2 2 2 2 2 2 2 2 2 2 2 2 2 2 2 2 2 2 2 2 2 2 2 2 2 2 2 2 2 2 2 2 2 2 2 2 2 2 2 2 2 2 2 2 2 2 4 5" xfId="12252" xr:uid="{00000000-0005-0000-0000-0000F52A0000}"/>
    <cellStyle name="Normal 2 2 2 2 2 2 2 2 2 2 2 2 2 2 2 2 2 2 2 2 2 2 2 2 2 2 2 2 2 2 2 2 2 2 2 2 2 2 2 2 2 2 2 2 2 2 4 6" xfId="15386" xr:uid="{00000000-0005-0000-0000-0000F62A0000}"/>
    <cellStyle name="Normal 2 2 2 2 2 2 2 2 2 2 2 2 2 2 2 2 2 2 2 2 2 2 2 2 2 2 2 2 2 2 2 2 2 2 2 2 2 2 2 2 2 2 2 2 2 2 4 7" xfId="18473" xr:uid="{00000000-0005-0000-0000-0000F72A0000}"/>
    <cellStyle name="Normal 2 2 2 2 2 2 2 2 2 2 2 2 2 2 2 2 2 2 2 2 2 2 2 2 2 2 2 2 2 2 2 2 2 2 2 2 2 2 2 2 2 2 2 2 2 2 4 8" xfId="30470" xr:uid="{00000000-0005-0000-0000-0000F82A0000}"/>
    <cellStyle name="Normal 2 2 2 2 2 2 2 2 2 2 2 2 2 2 2 2 2 2 2 2 2 2 2 2 2 2 2 2 2 2 2 2 2 2 2 2 2 2 2 2 2 2 2 2 2 2 4 9" xfId="29701" xr:uid="{00000000-0005-0000-0000-0000F92A0000}"/>
    <cellStyle name="Normal 2 2 2 2 2 2 2 2 2 2 2 2 2 2 2 2 2 2 2 2 2 2 2 2 2 2 2 2 2 2 2 2 2 2 2 2 2 2 2 2 2 2 2 2 2 2 4_Tabla M" xfId="36735" xr:uid="{00000000-0005-0000-0000-0000FA2A0000}"/>
    <cellStyle name="Normal 2 2 2 2 2 2 2 2 2 2 2 2 2 2 2 2 2 2 2 2 2 2 2 2 2 2 2 2 2 2 2 2 2 2 2 2 2 2 2 2 2 2 2 2 2 2 5" xfId="4134" xr:uid="{00000000-0005-0000-0000-0000FB2A0000}"/>
    <cellStyle name="Normal 2 2 2 2 2 2 2 2 2 2 2 2 2 2 2 2 2 2 2 2 2 2 2 2 2 2 2 2 2 2 2 2 2 2 2 2 2 2 2 2 2 2 2 2 2 2 5 10" xfId="35748" xr:uid="{00000000-0005-0000-0000-0000FC2A0000}"/>
    <cellStyle name="Normal 2 2 2 2 2 2 2 2 2 2 2 2 2 2 2 2 2 2 2 2 2 2 2 2 2 2 2 2 2 2 2 2 2 2 2 2 2 2 2 2 2 2 2 2 2 2 5 2" xfId="8747" xr:uid="{00000000-0005-0000-0000-0000FD2A0000}"/>
    <cellStyle name="Normal 2 2 2 2 2 2 2 2 2 2 2 2 2 2 2 2 2 2 2 2 2 2 2 2 2 2 2 2 2 2 2 2 2 2 2 2 2 2 2 2 2 2 2 2 2 2 5 3" xfId="8402" xr:uid="{00000000-0005-0000-0000-0000FE2A0000}"/>
    <cellStyle name="Normal 2 2 2 2 2 2 2 2 2 2 2 2 2 2 2 2 2 2 2 2 2 2 2 2 2 2 2 2 2 2 2 2 2 2 2 2 2 2 2 2 2 2 2 2 2 2 5 4" xfId="9126" xr:uid="{00000000-0005-0000-0000-0000FF2A0000}"/>
    <cellStyle name="Normal 2 2 2 2 2 2 2 2 2 2 2 2 2 2 2 2 2 2 2 2 2 2 2 2 2 2 2 2 2 2 2 2 2 2 2 2 2 2 2 2 2 2 2 2 2 2 5 5" xfId="12265" xr:uid="{00000000-0005-0000-0000-0000002B0000}"/>
    <cellStyle name="Normal 2 2 2 2 2 2 2 2 2 2 2 2 2 2 2 2 2 2 2 2 2 2 2 2 2 2 2 2 2 2 2 2 2 2 2 2 2 2 2 2 2 2 2 2 2 2 5 6" xfId="15399" xr:uid="{00000000-0005-0000-0000-0000012B0000}"/>
    <cellStyle name="Normal 2 2 2 2 2 2 2 2 2 2 2 2 2 2 2 2 2 2 2 2 2 2 2 2 2 2 2 2 2 2 2 2 2 2 2 2 2 2 2 2 2 2 2 2 2 2 5 7" xfId="18486" xr:uid="{00000000-0005-0000-0000-0000022B0000}"/>
    <cellStyle name="Normal 2 2 2 2 2 2 2 2 2 2 2 2 2 2 2 2 2 2 2 2 2 2 2 2 2 2 2 2 2 2 2 2 2 2 2 2 2 2 2 2 2 2 2 2 2 2 5 8" xfId="29302" xr:uid="{00000000-0005-0000-0000-0000032B0000}"/>
    <cellStyle name="Normal 2 2 2 2 2 2 2 2 2 2 2 2 2 2 2 2 2 2 2 2 2 2 2 2 2 2 2 2 2 2 2 2 2 2 2 2 2 2 2 2 2 2 2 2 2 2 5 9" xfId="31777" xr:uid="{00000000-0005-0000-0000-0000042B0000}"/>
    <cellStyle name="Normal 2 2 2 2 2 2 2 2 2 2 2 2 2 2 2 2 2 2 2 2 2 2 2 2 2 2 2 2 2 2 2 2 2 2 2 2 2 2 2 2 2 2 2 2 2 2 5_Tabla M" xfId="36736" xr:uid="{00000000-0005-0000-0000-0000052B0000}"/>
    <cellStyle name="Normal 2 2 2 2 2 2 2 2 2 2 2 2 2 2 2 2 2 2 2 2 2 2 2 2 2 2 2 2 2 2 2 2 2 2 2 2 2 2 2 2 2 2 2 2 2 2 6" xfId="4135" xr:uid="{00000000-0005-0000-0000-0000062B0000}"/>
    <cellStyle name="Normal 2 2 2 2 2 2 2 2 2 2 2 2 2 2 2 2 2 2 2 2 2 2 2 2 2 2 2 2 2 2 2 2 2 2 2 2 2 2 2 2 2 2 2 2 2 2 6 10" xfId="35342" xr:uid="{00000000-0005-0000-0000-0000072B0000}"/>
    <cellStyle name="Normal 2 2 2 2 2 2 2 2 2 2 2 2 2 2 2 2 2 2 2 2 2 2 2 2 2 2 2 2 2 2 2 2 2 2 2 2 2 2 2 2 2 2 2 2 2 2 6 2" xfId="8748" xr:uid="{00000000-0005-0000-0000-0000082B0000}"/>
    <cellStyle name="Normal 2 2 2 2 2 2 2 2 2 2 2 2 2 2 2 2 2 2 2 2 2 2 2 2 2 2 2 2 2 2 2 2 2 2 2 2 2 2 2 2 2 2 2 2 2 2 6 3" xfId="8401" xr:uid="{00000000-0005-0000-0000-0000092B0000}"/>
    <cellStyle name="Normal 2 2 2 2 2 2 2 2 2 2 2 2 2 2 2 2 2 2 2 2 2 2 2 2 2 2 2 2 2 2 2 2 2 2 2 2 2 2 2 2 2 2 2 2 2 2 6 4" xfId="9127" xr:uid="{00000000-0005-0000-0000-00000A2B0000}"/>
    <cellStyle name="Normal 2 2 2 2 2 2 2 2 2 2 2 2 2 2 2 2 2 2 2 2 2 2 2 2 2 2 2 2 2 2 2 2 2 2 2 2 2 2 2 2 2 2 2 2 2 2 6 5" xfId="12266" xr:uid="{00000000-0005-0000-0000-00000B2B0000}"/>
    <cellStyle name="Normal 2 2 2 2 2 2 2 2 2 2 2 2 2 2 2 2 2 2 2 2 2 2 2 2 2 2 2 2 2 2 2 2 2 2 2 2 2 2 2 2 2 2 2 2 2 2 6 6" xfId="15400" xr:uid="{00000000-0005-0000-0000-00000C2B0000}"/>
    <cellStyle name="Normal 2 2 2 2 2 2 2 2 2 2 2 2 2 2 2 2 2 2 2 2 2 2 2 2 2 2 2 2 2 2 2 2 2 2 2 2 2 2 2 2 2 2 2 2 2 2 6 7" xfId="18487" xr:uid="{00000000-0005-0000-0000-00000D2B0000}"/>
    <cellStyle name="Normal 2 2 2 2 2 2 2 2 2 2 2 2 2 2 2 2 2 2 2 2 2 2 2 2 2 2 2 2 2 2 2 2 2 2 2 2 2 2 2 2 2 2 2 2 2 2 6 8" xfId="28175" xr:uid="{00000000-0005-0000-0000-00000E2B0000}"/>
    <cellStyle name="Normal 2 2 2 2 2 2 2 2 2 2 2 2 2 2 2 2 2 2 2 2 2 2 2 2 2 2 2 2 2 2 2 2 2 2 2 2 2 2 2 2 2 2 2 2 2 2 6 9" xfId="25073" xr:uid="{00000000-0005-0000-0000-00000F2B0000}"/>
    <cellStyle name="Normal 2 2 2 2 2 2 2 2 2 2 2 2 2 2 2 2 2 2 2 2 2 2 2 2 2 2 2 2 2 2 2 2 2 2 2 2 2 2 2 2 2 2 2 2 2 2 6_Tabla M" xfId="36737" xr:uid="{00000000-0005-0000-0000-0000102B0000}"/>
    <cellStyle name="Normal 2 2 2 2 2 2 2 2 2 2 2 2 2 2 2 2 2 2 2 2 2 2 2 2 2 2 2 2 2 2 2 2 2 2 2 2 2 2 2 2 2 2 2 2 2 2 7" xfId="4136" xr:uid="{00000000-0005-0000-0000-0000112B0000}"/>
    <cellStyle name="Normal 2 2 2 2 2 2 2 2 2 2 2 2 2 2 2 2 2 2 2 2 2 2 2 2 2 2 2 2 2 2 2 2 2 2 2 2 2 2 2 2 2 2 2 2 2 2 7 10" xfId="34885" xr:uid="{00000000-0005-0000-0000-0000122B0000}"/>
    <cellStyle name="Normal 2 2 2 2 2 2 2 2 2 2 2 2 2 2 2 2 2 2 2 2 2 2 2 2 2 2 2 2 2 2 2 2 2 2 2 2 2 2 2 2 2 2 2 2 2 2 7 2" xfId="8749" xr:uid="{00000000-0005-0000-0000-0000132B0000}"/>
    <cellStyle name="Normal 2 2 2 2 2 2 2 2 2 2 2 2 2 2 2 2 2 2 2 2 2 2 2 2 2 2 2 2 2 2 2 2 2 2 2 2 2 2 2 2 2 2 2 2 2 2 7 3" xfId="8400" xr:uid="{00000000-0005-0000-0000-0000142B0000}"/>
    <cellStyle name="Normal 2 2 2 2 2 2 2 2 2 2 2 2 2 2 2 2 2 2 2 2 2 2 2 2 2 2 2 2 2 2 2 2 2 2 2 2 2 2 2 2 2 2 2 2 2 2 7 4" xfId="9128" xr:uid="{00000000-0005-0000-0000-0000152B0000}"/>
    <cellStyle name="Normal 2 2 2 2 2 2 2 2 2 2 2 2 2 2 2 2 2 2 2 2 2 2 2 2 2 2 2 2 2 2 2 2 2 2 2 2 2 2 2 2 2 2 2 2 2 2 7 5" xfId="12267" xr:uid="{00000000-0005-0000-0000-0000162B0000}"/>
    <cellStyle name="Normal 2 2 2 2 2 2 2 2 2 2 2 2 2 2 2 2 2 2 2 2 2 2 2 2 2 2 2 2 2 2 2 2 2 2 2 2 2 2 2 2 2 2 2 2 2 2 7 6" xfId="15401" xr:uid="{00000000-0005-0000-0000-0000172B0000}"/>
    <cellStyle name="Normal 2 2 2 2 2 2 2 2 2 2 2 2 2 2 2 2 2 2 2 2 2 2 2 2 2 2 2 2 2 2 2 2 2 2 2 2 2 2 2 2 2 2 2 2 2 2 7 7" xfId="18488" xr:uid="{00000000-0005-0000-0000-0000182B0000}"/>
    <cellStyle name="Normal 2 2 2 2 2 2 2 2 2 2 2 2 2 2 2 2 2 2 2 2 2 2 2 2 2 2 2 2 2 2 2 2 2 2 2 2 2 2 2 2 2 2 2 2 2 2 7 8" xfId="32536" xr:uid="{00000000-0005-0000-0000-0000192B0000}"/>
    <cellStyle name="Normal 2 2 2 2 2 2 2 2 2 2 2 2 2 2 2 2 2 2 2 2 2 2 2 2 2 2 2 2 2 2 2 2 2 2 2 2 2 2 2 2 2 2 2 2 2 2 7 9" xfId="33940" xr:uid="{00000000-0005-0000-0000-00001A2B0000}"/>
    <cellStyle name="Normal 2 2 2 2 2 2 2 2 2 2 2 2 2 2 2 2 2 2 2 2 2 2 2 2 2 2 2 2 2 2 2 2 2 2 2 2 2 2 2 2 2 2 2 2 2 2 7_Tabla M" xfId="36738" xr:uid="{00000000-0005-0000-0000-00001B2B0000}"/>
    <cellStyle name="Normal 2 2 2 2 2 2 2 2 2 2 2 2 2 2 2 2 2 2 2 2 2 2 2 2 2 2 2 2 2 2 2 2 2 2 2 2 2 2 2 2 2 2 2 2 2 2 8" xfId="4137" xr:uid="{00000000-0005-0000-0000-00001C2B0000}"/>
    <cellStyle name="Normal 2 2 2 2 2 2 2 2 2 2 2 2 2 2 2 2 2 2 2 2 2 2 2 2 2 2 2 2 2 2 2 2 2 2 2 2 2 2 2 2 2 2 2 2 2 2 8 10" xfId="34431" xr:uid="{00000000-0005-0000-0000-00001D2B0000}"/>
    <cellStyle name="Normal 2 2 2 2 2 2 2 2 2 2 2 2 2 2 2 2 2 2 2 2 2 2 2 2 2 2 2 2 2 2 2 2 2 2 2 2 2 2 2 2 2 2 2 2 2 2 8 2" xfId="8750" xr:uid="{00000000-0005-0000-0000-00001E2B0000}"/>
    <cellStyle name="Normal 2 2 2 2 2 2 2 2 2 2 2 2 2 2 2 2 2 2 2 2 2 2 2 2 2 2 2 2 2 2 2 2 2 2 2 2 2 2 2 2 2 2 2 2 2 2 8 3" xfId="8399" xr:uid="{00000000-0005-0000-0000-00001F2B0000}"/>
    <cellStyle name="Normal 2 2 2 2 2 2 2 2 2 2 2 2 2 2 2 2 2 2 2 2 2 2 2 2 2 2 2 2 2 2 2 2 2 2 2 2 2 2 2 2 2 2 2 2 2 2 8 4" xfId="9164" xr:uid="{00000000-0005-0000-0000-0000202B0000}"/>
    <cellStyle name="Normal 2 2 2 2 2 2 2 2 2 2 2 2 2 2 2 2 2 2 2 2 2 2 2 2 2 2 2 2 2 2 2 2 2 2 2 2 2 2 2 2 2 2 2 2 2 2 8 5" xfId="12303" xr:uid="{00000000-0005-0000-0000-0000212B0000}"/>
    <cellStyle name="Normal 2 2 2 2 2 2 2 2 2 2 2 2 2 2 2 2 2 2 2 2 2 2 2 2 2 2 2 2 2 2 2 2 2 2 2 2 2 2 2 2 2 2 2 2 2 2 8 6" xfId="15437" xr:uid="{00000000-0005-0000-0000-0000222B0000}"/>
    <cellStyle name="Normal 2 2 2 2 2 2 2 2 2 2 2 2 2 2 2 2 2 2 2 2 2 2 2 2 2 2 2 2 2 2 2 2 2 2 2 2 2 2 2 2 2 2 2 2 2 2 8 7" xfId="18524" xr:uid="{00000000-0005-0000-0000-0000232B0000}"/>
    <cellStyle name="Normal 2 2 2 2 2 2 2 2 2 2 2 2 2 2 2 2 2 2 2 2 2 2 2 2 2 2 2 2 2 2 2 2 2 2 2 2 2 2 2 2 2 2 2 2 2 2 8 8" xfId="31582" xr:uid="{00000000-0005-0000-0000-0000242B0000}"/>
    <cellStyle name="Normal 2 2 2 2 2 2 2 2 2 2 2 2 2 2 2 2 2 2 2 2 2 2 2 2 2 2 2 2 2 2 2 2 2 2 2 2 2 2 2 2 2 2 2 2 2 2 8 9" xfId="33179" xr:uid="{00000000-0005-0000-0000-0000252B0000}"/>
    <cellStyle name="Normal 2 2 2 2 2 2 2 2 2 2 2 2 2 2 2 2 2 2 2 2 2 2 2 2 2 2 2 2 2 2 2 2 2 2 2 2 2 2 2 2 2 2 2 2 2 2 8_Tabla M" xfId="36739" xr:uid="{00000000-0005-0000-0000-0000262B0000}"/>
    <cellStyle name="Normal 2 2 2 2 2 2 2 2 2 2 2 2 2 2 2 2 2 2 2 2 2 2 2 2 2 2 2 2 2 2 2 2 2 2 2 2 2 2 2 2 2 2 2 2 2 2 9" xfId="4138" xr:uid="{00000000-0005-0000-0000-0000272B0000}"/>
    <cellStyle name="Normal 2 2 2 2 2 2 2 2 2 2 2 2 2 2 2 2 2 2 2 2 2 2 2 2 2 2 2 2 2 2 2 2 2 2 2 2 2 2 2 2 2 2 2 2 2 2 9 10" xfId="29660" xr:uid="{00000000-0005-0000-0000-0000282B0000}"/>
    <cellStyle name="Normal 2 2 2 2 2 2 2 2 2 2 2 2 2 2 2 2 2 2 2 2 2 2 2 2 2 2 2 2 2 2 2 2 2 2 2 2 2 2 2 2 2 2 2 2 2 2 9 2" xfId="8751" xr:uid="{00000000-0005-0000-0000-0000292B0000}"/>
    <cellStyle name="Normal 2 2 2 2 2 2 2 2 2 2 2 2 2 2 2 2 2 2 2 2 2 2 2 2 2 2 2 2 2 2 2 2 2 2 2 2 2 2 2 2 2 2 2 2 2 2 9 3" xfId="8398" xr:uid="{00000000-0005-0000-0000-00002A2B0000}"/>
    <cellStyle name="Normal 2 2 2 2 2 2 2 2 2 2 2 2 2 2 2 2 2 2 2 2 2 2 2 2 2 2 2 2 2 2 2 2 2 2 2 2 2 2 2 2 2 2 2 2 2 2 9 4" xfId="9165" xr:uid="{00000000-0005-0000-0000-00002B2B0000}"/>
    <cellStyle name="Normal 2 2 2 2 2 2 2 2 2 2 2 2 2 2 2 2 2 2 2 2 2 2 2 2 2 2 2 2 2 2 2 2 2 2 2 2 2 2 2 2 2 2 2 2 2 2 9 5" xfId="12304" xr:uid="{00000000-0005-0000-0000-00002C2B0000}"/>
    <cellStyle name="Normal 2 2 2 2 2 2 2 2 2 2 2 2 2 2 2 2 2 2 2 2 2 2 2 2 2 2 2 2 2 2 2 2 2 2 2 2 2 2 2 2 2 2 2 2 2 2 9 6" xfId="15438" xr:uid="{00000000-0005-0000-0000-00002D2B0000}"/>
    <cellStyle name="Normal 2 2 2 2 2 2 2 2 2 2 2 2 2 2 2 2 2 2 2 2 2 2 2 2 2 2 2 2 2 2 2 2 2 2 2 2 2 2 2 2 2 2 2 2 2 2 9 7" xfId="18525" xr:uid="{00000000-0005-0000-0000-00002E2B0000}"/>
    <cellStyle name="Normal 2 2 2 2 2 2 2 2 2 2 2 2 2 2 2 2 2 2 2 2 2 2 2 2 2 2 2 2 2 2 2 2 2 2 2 2 2 2 2 2 2 2 2 2 2 2 9 8" xfId="30469" xr:uid="{00000000-0005-0000-0000-00002F2B0000}"/>
    <cellStyle name="Normal 2 2 2 2 2 2 2 2 2 2 2 2 2 2 2 2 2 2 2 2 2 2 2 2 2 2 2 2 2 2 2 2 2 2 2 2 2 2 2 2 2 2 2 2 2 2 9 9" xfId="30848" xr:uid="{00000000-0005-0000-0000-0000302B0000}"/>
    <cellStyle name="Normal 2 2 2 2 2 2 2 2 2 2 2 2 2 2 2 2 2 2 2 2 2 2 2 2 2 2 2 2 2 2 2 2 2 2 2 2 2 2 2 2 2 2 2 2 2 2 9_Tabla M" xfId="36740" xr:uid="{00000000-0005-0000-0000-0000312B0000}"/>
    <cellStyle name="Normal 2 2 2 2 2 2 2 2 2 2 2 2 2 2 2 2 2 2 2 2 2 2 2 2 2 2 2 2 2 2 2 2 2 2 2 2 2 2 2 2 2 2 2 2 2 2_Tabla M" xfId="36512" xr:uid="{00000000-0005-0000-0000-0000322B0000}"/>
    <cellStyle name="Normal 2 2 2 2 2 2 2 2 2 2 2 2 2 2 2 2 2 2 2 2 2 2 2 2 2 2 2 2 2 2 2 2 2 2 2 2 2 2 2 2 2 2 2 2 2 20" xfId="4139" xr:uid="{00000000-0005-0000-0000-0000332B0000}"/>
    <cellStyle name="Normal 2 2 2 2 2 2 2 2 2 2 2 2 2 2 2 2 2 2 2 2 2 2 2 2 2 2 2 2 2 2 2 2 2 2 2 2 2 2 2 2 2 2 2 2 2 21" xfId="4140" xr:uid="{00000000-0005-0000-0000-0000342B0000}"/>
    <cellStyle name="Normal 2 2 2 2 2 2 2 2 2 2 2 2 2 2 2 2 2 2 2 2 2 2 2 2 2 2 2 2 2 2 2 2 2 2 2 2 2 2 2 2 2 2 2 2 2 22" xfId="4141" xr:uid="{00000000-0005-0000-0000-0000352B0000}"/>
    <cellStyle name="Normal 2 2 2 2 2 2 2 2 2 2 2 2 2 2 2 2 2 2 2 2 2 2 2 2 2 2 2 2 2 2 2 2 2 2 2 2 2 2 2 2 2 2 2 2 2 23" xfId="4142" xr:uid="{00000000-0005-0000-0000-0000362B0000}"/>
    <cellStyle name="Normal 2 2 2 2 2 2 2 2 2 2 2 2 2 2 2 2 2 2 2 2 2 2 2 2 2 2 2 2 2 2 2 2 2 2 2 2 2 2 2 2 2 2 2 2 2 24" xfId="4143" xr:uid="{00000000-0005-0000-0000-0000372B0000}"/>
    <cellStyle name="Normal 2 2 2 2 2 2 2 2 2 2 2 2 2 2 2 2 2 2 2 2 2 2 2 2 2 2 2 2 2 2 2 2 2 2 2 2 2 2 2 2 2 2 2 2 2 25" xfId="4144" xr:uid="{00000000-0005-0000-0000-0000382B0000}"/>
    <cellStyle name="Normal 2 2 2 2 2 2 2 2 2 2 2 2 2 2 2 2 2 2 2 2 2 2 2 2 2 2 2 2 2 2 2 2 2 2 2 2 2 2 2 2 2 2 2 2 2 26" xfId="4145" xr:uid="{00000000-0005-0000-0000-0000392B0000}"/>
    <cellStyle name="Normal 2 2 2 2 2 2 2 2 2 2 2 2 2 2 2 2 2 2 2 2 2 2 2 2 2 2 2 2 2 2 2 2 2 2 2 2 2 2 2 2 2 2 2 2 2 27" xfId="4146" xr:uid="{00000000-0005-0000-0000-00003A2B0000}"/>
    <cellStyle name="Normal 2 2 2 2 2 2 2 2 2 2 2 2 2 2 2 2 2 2 2 2 2 2 2 2 2 2 2 2 2 2 2 2 2 2 2 2 2 2 2 2 2 2 2 2 2 28" xfId="4147" xr:uid="{00000000-0005-0000-0000-00003B2B0000}"/>
    <cellStyle name="Normal 2 2 2 2 2 2 2 2 2 2 2 2 2 2 2 2 2 2 2 2 2 2 2 2 2 2 2 2 2 2 2 2 2 2 2 2 2 2 2 2 2 2 2 2 2 29" xfId="4148" xr:uid="{00000000-0005-0000-0000-00003C2B0000}"/>
    <cellStyle name="Normal 2 2 2 2 2 2 2 2 2 2 2 2 2 2 2 2 2 2 2 2 2 2 2 2 2 2 2 2 2 2 2 2 2 2 2 2 2 2 2 2 2 2 2 2 2 3" xfId="4149" xr:uid="{00000000-0005-0000-0000-00003D2B0000}"/>
    <cellStyle name="Normal 2 2 2 2 2 2 2 2 2 2 2 2 2 2 2 2 2 2 2 2 2 2 2 2 2 2 2 2 2 2 2 2 2 2 2 2 2 2 2 2 2 2 2 2 2 30" xfId="8341" xr:uid="{00000000-0005-0000-0000-00003E2B0000}"/>
    <cellStyle name="Normal 2 2 2 2 2 2 2 2 2 2 2 2 2 2 2 2 2 2 2 2 2 2 2 2 2 2 2 2 2 2 2 2 2 2 2 2 2 2 2 2 2 2 2 2 2 31" xfId="9258" xr:uid="{00000000-0005-0000-0000-00003F2B0000}"/>
    <cellStyle name="Normal 2 2 2 2 2 2 2 2 2 2 2 2 2 2 2 2 2 2 2 2 2 2 2 2 2 2 2 2 2 2 2 2 2 2 2 2 2 2 2 2 2 2 2 2 2 32" xfId="12397" xr:uid="{00000000-0005-0000-0000-0000402B0000}"/>
    <cellStyle name="Normal 2 2 2 2 2 2 2 2 2 2 2 2 2 2 2 2 2 2 2 2 2 2 2 2 2 2 2 2 2 2 2 2 2 2 2 2 2 2 2 2 2 2 2 2 2 33" xfId="15527" xr:uid="{00000000-0005-0000-0000-0000412B0000}"/>
    <cellStyle name="Normal 2 2 2 2 2 2 2 2 2 2 2 2 2 2 2 2 2 2 2 2 2 2 2 2 2 2 2 2 2 2 2 2 2 2 2 2 2 2 2 2 2 2 2 2 2 34" xfId="18611" xr:uid="{00000000-0005-0000-0000-0000422B0000}"/>
    <cellStyle name="Normal 2 2 2 2 2 2 2 2 2 2 2 2 2 2 2 2 2 2 2 2 2 2 2 2 2 2 2 2 2 2 2 2 2 2 2 2 2 2 2 2 2 2 2 2 2 35" xfId="21617" xr:uid="{00000000-0005-0000-0000-0000432B0000}"/>
    <cellStyle name="Normal 2 2 2 2 2 2 2 2 2 2 2 2 2 2 2 2 2 2 2 2 2 2 2 2 2 2 2 2 2 2 2 2 2 2 2 2 2 2 2 2 2 2 2 2 2 36" xfId="29349" xr:uid="{00000000-0005-0000-0000-0000442B0000}"/>
    <cellStyle name="Normal 2 2 2 2 2 2 2 2 2 2 2 2 2 2 2 2 2 2 2 2 2 2 2 2 2 2 2 2 2 2 2 2 2 2 2 2 2 2 2 2 2 2 2 2 2 37" xfId="29486" xr:uid="{00000000-0005-0000-0000-0000452B0000}"/>
    <cellStyle name="Normal 2 2 2 2 2 2 2 2 2 2 2 2 2 2 2 2 2 2 2 2 2 2 2 2 2 2 2 2 2 2 2 2 2 2 2 2 2 2 2 2 2 2 2 2 2 38" xfId="34467" xr:uid="{00000000-0005-0000-0000-0000462B0000}"/>
    <cellStyle name="Normal 2 2 2 2 2 2 2 2 2 2 2 2 2 2 2 2 2 2 2 2 2 2 2 2 2 2 2 2 2 2 2 2 2 2 2 2 2 2 2 2 2 2 2 2 2 4" xfId="4150" xr:uid="{00000000-0005-0000-0000-0000472B0000}"/>
    <cellStyle name="Normal 2 2 2 2 2 2 2 2 2 2 2 2 2 2 2 2 2 2 2 2 2 2 2 2 2 2 2 2 2 2 2 2 2 2 2 2 2 2 2 2 2 2 2 2 2 5" xfId="4151" xr:uid="{00000000-0005-0000-0000-0000482B0000}"/>
    <cellStyle name="Normal 2 2 2 2 2 2 2 2 2 2 2 2 2 2 2 2 2 2 2 2 2 2 2 2 2 2 2 2 2 2 2 2 2 2 2 2 2 2 2 2 2 2 2 2 2 6" xfId="4152" xr:uid="{00000000-0005-0000-0000-0000492B0000}"/>
    <cellStyle name="Normal 2 2 2 2 2 2 2 2 2 2 2 2 2 2 2 2 2 2 2 2 2 2 2 2 2 2 2 2 2 2 2 2 2 2 2 2 2 2 2 2 2 2 2 2 2 7" xfId="4153" xr:uid="{00000000-0005-0000-0000-00004A2B0000}"/>
    <cellStyle name="Normal 2 2 2 2 2 2 2 2 2 2 2 2 2 2 2 2 2 2 2 2 2 2 2 2 2 2 2 2 2 2 2 2 2 2 2 2 2 2 2 2 2 2 2 2 2 8" xfId="4154" xr:uid="{00000000-0005-0000-0000-00004B2B0000}"/>
    <cellStyle name="Normal 2 2 2 2 2 2 2 2 2 2 2 2 2 2 2 2 2 2 2 2 2 2 2 2 2 2 2 2 2 2 2 2 2 2 2 2 2 2 2 2 2 2 2 2 2 9" xfId="4155" xr:uid="{00000000-0005-0000-0000-00004C2B0000}"/>
    <cellStyle name="Normal 2 2 2 2 2 2 2 2 2 2 2 2 2 2 2 2 2 2 2 2 2 2 2 2 2 2 2 2 2 2 2 2 2 2 2 2 2 2 2 2 2 2 2 2 2_Tabla M" xfId="36511" xr:uid="{00000000-0005-0000-0000-00004D2B0000}"/>
    <cellStyle name="Normal 2 2 2 2 2 2 2 2 2 2 2 2 2 2 2 2 2 2 2 2 2 2 2 2 2 2 2 2 2 2 2 2 2 2 2 2 2 2 2 2 2 2 2 2 20" xfId="4156" xr:uid="{00000000-0005-0000-0000-00004E2B0000}"/>
    <cellStyle name="Normal 2 2 2 2 2 2 2 2 2 2 2 2 2 2 2 2 2 2 2 2 2 2 2 2 2 2 2 2 2 2 2 2 2 2 2 2 2 2 2 2 2 2 2 2 20 10" xfId="35341" xr:uid="{00000000-0005-0000-0000-00004F2B0000}"/>
    <cellStyle name="Normal 2 2 2 2 2 2 2 2 2 2 2 2 2 2 2 2 2 2 2 2 2 2 2 2 2 2 2 2 2 2 2 2 2 2 2 2 2 2 2 2 2 2 2 2 20 2" xfId="8769" xr:uid="{00000000-0005-0000-0000-0000502B0000}"/>
    <cellStyle name="Normal 2 2 2 2 2 2 2 2 2 2 2 2 2 2 2 2 2 2 2 2 2 2 2 2 2 2 2 2 2 2 2 2 2 2 2 2 2 2 2 2 2 2 2 2 20 3" xfId="8360" xr:uid="{00000000-0005-0000-0000-0000512B0000}"/>
    <cellStyle name="Normal 2 2 2 2 2 2 2 2 2 2 2 2 2 2 2 2 2 2 2 2 2 2 2 2 2 2 2 2 2 2 2 2 2 2 2 2 2 2 2 2 2 2 2 2 20 4" xfId="9239" xr:uid="{00000000-0005-0000-0000-0000522B0000}"/>
    <cellStyle name="Normal 2 2 2 2 2 2 2 2 2 2 2 2 2 2 2 2 2 2 2 2 2 2 2 2 2 2 2 2 2 2 2 2 2 2 2 2 2 2 2 2 2 2 2 2 20 5" xfId="12378" xr:uid="{00000000-0005-0000-0000-0000532B0000}"/>
    <cellStyle name="Normal 2 2 2 2 2 2 2 2 2 2 2 2 2 2 2 2 2 2 2 2 2 2 2 2 2 2 2 2 2 2 2 2 2 2 2 2 2 2 2 2 2 2 2 2 20 6" xfId="15508" xr:uid="{00000000-0005-0000-0000-0000542B0000}"/>
    <cellStyle name="Normal 2 2 2 2 2 2 2 2 2 2 2 2 2 2 2 2 2 2 2 2 2 2 2 2 2 2 2 2 2 2 2 2 2 2 2 2 2 2 2 2 2 2 2 2 20 7" xfId="18592" xr:uid="{00000000-0005-0000-0000-0000552B0000}"/>
    <cellStyle name="Normal 2 2 2 2 2 2 2 2 2 2 2 2 2 2 2 2 2 2 2 2 2 2 2 2 2 2 2 2 2 2 2 2 2 2 2 2 2 2 2 2 2 2 2 2 20 8" xfId="32535" xr:uid="{00000000-0005-0000-0000-0000562B0000}"/>
    <cellStyle name="Normal 2 2 2 2 2 2 2 2 2 2 2 2 2 2 2 2 2 2 2 2 2 2 2 2 2 2 2 2 2 2 2 2 2 2 2 2 2 2 2 2 2 2 2 2 20 9" xfId="33939" xr:uid="{00000000-0005-0000-0000-0000572B0000}"/>
    <cellStyle name="Normal 2 2 2 2 2 2 2 2 2 2 2 2 2 2 2 2 2 2 2 2 2 2 2 2 2 2 2 2 2 2 2 2 2 2 2 2 2 2 2 2 2 2 2 2 20_Tabla M" xfId="36741" xr:uid="{00000000-0005-0000-0000-0000582B0000}"/>
    <cellStyle name="Normal 2 2 2 2 2 2 2 2 2 2 2 2 2 2 2 2 2 2 2 2 2 2 2 2 2 2 2 2 2 2 2 2 2 2 2 2 2 2 2 2 2 2 2 2 21" xfId="4157" xr:uid="{00000000-0005-0000-0000-0000592B0000}"/>
    <cellStyle name="Normal 2 2 2 2 2 2 2 2 2 2 2 2 2 2 2 2 2 2 2 2 2 2 2 2 2 2 2 2 2 2 2 2 2 2 2 2 2 2 2 2 2 2 2 2 21 10" xfId="34884" xr:uid="{00000000-0005-0000-0000-00005A2B0000}"/>
    <cellStyle name="Normal 2 2 2 2 2 2 2 2 2 2 2 2 2 2 2 2 2 2 2 2 2 2 2 2 2 2 2 2 2 2 2 2 2 2 2 2 2 2 2 2 2 2 2 2 21 2" xfId="8770" xr:uid="{00000000-0005-0000-0000-00005B2B0000}"/>
    <cellStyle name="Normal 2 2 2 2 2 2 2 2 2 2 2 2 2 2 2 2 2 2 2 2 2 2 2 2 2 2 2 2 2 2 2 2 2 2 2 2 2 2 2 2 2 2 2 2 21 3" xfId="8359" xr:uid="{00000000-0005-0000-0000-00005C2B0000}"/>
    <cellStyle name="Normal 2 2 2 2 2 2 2 2 2 2 2 2 2 2 2 2 2 2 2 2 2 2 2 2 2 2 2 2 2 2 2 2 2 2 2 2 2 2 2 2 2 2 2 2 21 4" xfId="9240" xr:uid="{00000000-0005-0000-0000-00005D2B0000}"/>
    <cellStyle name="Normal 2 2 2 2 2 2 2 2 2 2 2 2 2 2 2 2 2 2 2 2 2 2 2 2 2 2 2 2 2 2 2 2 2 2 2 2 2 2 2 2 2 2 2 2 21 5" xfId="12379" xr:uid="{00000000-0005-0000-0000-00005E2B0000}"/>
    <cellStyle name="Normal 2 2 2 2 2 2 2 2 2 2 2 2 2 2 2 2 2 2 2 2 2 2 2 2 2 2 2 2 2 2 2 2 2 2 2 2 2 2 2 2 2 2 2 2 21 6" xfId="15509" xr:uid="{00000000-0005-0000-0000-00005F2B0000}"/>
    <cellStyle name="Normal 2 2 2 2 2 2 2 2 2 2 2 2 2 2 2 2 2 2 2 2 2 2 2 2 2 2 2 2 2 2 2 2 2 2 2 2 2 2 2 2 2 2 2 2 21 7" xfId="18593" xr:uid="{00000000-0005-0000-0000-0000602B0000}"/>
    <cellStyle name="Normal 2 2 2 2 2 2 2 2 2 2 2 2 2 2 2 2 2 2 2 2 2 2 2 2 2 2 2 2 2 2 2 2 2 2 2 2 2 2 2 2 2 2 2 2 21 8" xfId="31581" xr:uid="{00000000-0005-0000-0000-0000612B0000}"/>
    <cellStyle name="Normal 2 2 2 2 2 2 2 2 2 2 2 2 2 2 2 2 2 2 2 2 2 2 2 2 2 2 2 2 2 2 2 2 2 2 2 2 2 2 2 2 2 2 2 2 21 9" xfId="33178" xr:uid="{00000000-0005-0000-0000-0000622B0000}"/>
    <cellStyle name="Normal 2 2 2 2 2 2 2 2 2 2 2 2 2 2 2 2 2 2 2 2 2 2 2 2 2 2 2 2 2 2 2 2 2 2 2 2 2 2 2 2 2 2 2 2 21_Tabla M" xfId="36742" xr:uid="{00000000-0005-0000-0000-0000632B0000}"/>
    <cellStyle name="Normal 2 2 2 2 2 2 2 2 2 2 2 2 2 2 2 2 2 2 2 2 2 2 2 2 2 2 2 2 2 2 2 2 2 2 2 2 2 2 2 2 2 2 2 2 22" xfId="4158" xr:uid="{00000000-0005-0000-0000-0000642B0000}"/>
    <cellStyle name="Normal 2 2 2 2 2 2 2 2 2 2 2 2 2 2 2 2 2 2 2 2 2 2 2 2 2 2 2 2 2 2 2 2 2 2 2 2 2 2 2 2 2 2 2 2 22 10" xfId="34430" xr:uid="{00000000-0005-0000-0000-0000652B0000}"/>
    <cellStyle name="Normal 2 2 2 2 2 2 2 2 2 2 2 2 2 2 2 2 2 2 2 2 2 2 2 2 2 2 2 2 2 2 2 2 2 2 2 2 2 2 2 2 2 2 2 2 22 2" xfId="8771" xr:uid="{00000000-0005-0000-0000-0000662B0000}"/>
    <cellStyle name="Normal 2 2 2 2 2 2 2 2 2 2 2 2 2 2 2 2 2 2 2 2 2 2 2 2 2 2 2 2 2 2 2 2 2 2 2 2 2 2 2 2 2 2 2 2 22 3" xfId="8358" xr:uid="{00000000-0005-0000-0000-0000672B0000}"/>
    <cellStyle name="Normal 2 2 2 2 2 2 2 2 2 2 2 2 2 2 2 2 2 2 2 2 2 2 2 2 2 2 2 2 2 2 2 2 2 2 2 2 2 2 2 2 2 2 2 2 22 4" xfId="9241" xr:uid="{00000000-0005-0000-0000-0000682B0000}"/>
    <cellStyle name="Normal 2 2 2 2 2 2 2 2 2 2 2 2 2 2 2 2 2 2 2 2 2 2 2 2 2 2 2 2 2 2 2 2 2 2 2 2 2 2 2 2 2 2 2 2 22 5" xfId="12380" xr:uid="{00000000-0005-0000-0000-0000692B0000}"/>
    <cellStyle name="Normal 2 2 2 2 2 2 2 2 2 2 2 2 2 2 2 2 2 2 2 2 2 2 2 2 2 2 2 2 2 2 2 2 2 2 2 2 2 2 2 2 2 2 2 2 22 6" xfId="15510" xr:uid="{00000000-0005-0000-0000-00006A2B0000}"/>
    <cellStyle name="Normal 2 2 2 2 2 2 2 2 2 2 2 2 2 2 2 2 2 2 2 2 2 2 2 2 2 2 2 2 2 2 2 2 2 2 2 2 2 2 2 2 2 2 2 2 22 7" xfId="18594" xr:uid="{00000000-0005-0000-0000-00006B2B0000}"/>
    <cellStyle name="Normal 2 2 2 2 2 2 2 2 2 2 2 2 2 2 2 2 2 2 2 2 2 2 2 2 2 2 2 2 2 2 2 2 2 2 2 2 2 2 2 2 2 2 2 2 22 8" xfId="30468" xr:uid="{00000000-0005-0000-0000-00006C2B0000}"/>
    <cellStyle name="Normal 2 2 2 2 2 2 2 2 2 2 2 2 2 2 2 2 2 2 2 2 2 2 2 2 2 2 2 2 2 2 2 2 2 2 2 2 2 2 2 2 2 2 2 2 22 9" xfId="29700" xr:uid="{00000000-0005-0000-0000-00006D2B0000}"/>
    <cellStyle name="Normal 2 2 2 2 2 2 2 2 2 2 2 2 2 2 2 2 2 2 2 2 2 2 2 2 2 2 2 2 2 2 2 2 2 2 2 2 2 2 2 2 2 2 2 2 22_Tabla M" xfId="36743" xr:uid="{00000000-0005-0000-0000-00006E2B0000}"/>
    <cellStyle name="Normal 2 2 2 2 2 2 2 2 2 2 2 2 2 2 2 2 2 2 2 2 2 2 2 2 2 2 2 2 2 2 2 2 2 2 2 2 2 2 2 2 2 2 2 2 23" xfId="4159" xr:uid="{00000000-0005-0000-0000-00006F2B0000}"/>
    <cellStyle name="Normal 2 2 2 2 2 2 2 2 2 2 2 2 2 2 2 2 2 2 2 2 2 2 2 2 2 2 2 2 2 2 2 2 2 2 2 2 2 2 2 2 2 2 2 2 23 10" xfId="31682" xr:uid="{00000000-0005-0000-0000-0000702B0000}"/>
    <cellStyle name="Normal 2 2 2 2 2 2 2 2 2 2 2 2 2 2 2 2 2 2 2 2 2 2 2 2 2 2 2 2 2 2 2 2 2 2 2 2 2 2 2 2 2 2 2 2 23 2" xfId="8772" xr:uid="{00000000-0005-0000-0000-0000712B0000}"/>
    <cellStyle name="Normal 2 2 2 2 2 2 2 2 2 2 2 2 2 2 2 2 2 2 2 2 2 2 2 2 2 2 2 2 2 2 2 2 2 2 2 2 2 2 2 2 2 2 2 2 23 3" xfId="8357" xr:uid="{00000000-0005-0000-0000-0000722B0000}"/>
    <cellStyle name="Normal 2 2 2 2 2 2 2 2 2 2 2 2 2 2 2 2 2 2 2 2 2 2 2 2 2 2 2 2 2 2 2 2 2 2 2 2 2 2 2 2 2 2 2 2 23 4" xfId="9242" xr:uid="{00000000-0005-0000-0000-0000732B0000}"/>
    <cellStyle name="Normal 2 2 2 2 2 2 2 2 2 2 2 2 2 2 2 2 2 2 2 2 2 2 2 2 2 2 2 2 2 2 2 2 2 2 2 2 2 2 2 2 2 2 2 2 23 5" xfId="12381" xr:uid="{00000000-0005-0000-0000-0000742B0000}"/>
    <cellStyle name="Normal 2 2 2 2 2 2 2 2 2 2 2 2 2 2 2 2 2 2 2 2 2 2 2 2 2 2 2 2 2 2 2 2 2 2 2 2 2 2 2 2 2 2 2 2 23 6" xfId="15511" xr:uid="{00000000-0005-0000-0000-0000752B0000}"/>
    <cellStyle name="Normal 2 2 2 2 2 2 2 2 2 2 2 2 2 2 2 2 2 2 2 2 2 2 2 2 2 2 2 2 2 2 2 2 2 2 2 2 2 2 2 2 2 2 2 2 23 7" xfId="18595" xr:uid="{00000000-0005-0000-0000-0000762B0000}"/>
    <cellStyle name="Normal 2 2 2 2 2 2 2 2 2 2 2 2 2 2 2 2 2 2 2 2 2 2 2 2 2 2 2 2 2 2 2 2 2 2 2 2 2 2 2 2 2 2 2 2 23 8" xfId="29301" xr:uid="{00000000-0005-0000-0000-0000772B0000}"/>
    <cellStyle name="Normal 2 2 2 2 2 2 2 2 2 2 2 2 2 2 2 2 2 2 2 2 2 2 2 2 2 2 2 2 2 2 2 2 2 2 2 2 2 2 2 2 2 2 2 2 23 9" xfId="31778" xr:uid="{00000000-0005-0000-0000-0000782B0000}"/>
    <cellStyle name="Normal 2 2 2 2 2 2 2 2 2 2 2 2 2 2 2 2 2 2 2 2 2 2 2 2 2 2 2 2 2 2 2 2 2 2 2 2 2 2 2 2 2 2 2 2 23_Tabla M" xfId="36744" xr:uid="{00000000-0005-0000-0000-0000792B0000}"/>
    <cellStyle name="Normal 2 2 2 2 2 2 2 2 2 2 2 2 2 2 2 2 2 2 2 2 2 2 2 2 2 2 2 2 2 2 2 2 2 2 2 2 2 2 2 2 2 2 2 2 24" xfId="4160" xr:uid="{00000000-0005-0000-0000-00007A2B0000}"/>
    <cellStyle name="Normal 2 2 2 2 2 2 2 2 2 2 2 2 2 2 2 2 2 2 2 2 2 2 2 2 2 2 2 2 2 2 2 2 2 2 2 2 2 2 2 2 2 2 2 2 24 10" xfId="28147" xr:uid="{00000000-0005-0000-0000-00007B2B0000}"/>
    <cellStyle name="Normal 2 2 2 2 2 2 2 2 2 2 2 2 2 2 2 2 2 2 2 2 2 2 2 2 2 2 2 2 2 2 2 2 2 2 2 2 2 2 2 2 2 2 2 2 24 2" xfId="8773" xr:uid="{00000000-0005-0000-0000-00007C2B0000}"/>
    <cellStyle name="Normal 2 2 2 2 2 2 2 2 2 2 2 2 2 2 2 2 2 2 2 2 2 2 2 2 2 2 2 2 2 2 2 2 2 2 2 2 2 2 2 2 2 2 2 2 24 3" xfId="8356" xr:uid="{00000000-0005-0000-0000-00007D2B0000}"/>
    <cellStyle name="Normal 2 2 2 2 2 2 2 2 2 2 2 2 2 2 2 2 2 2 2 2 2 2 2 2 2 2 2 2 2 2 2 2 2 2 2 2 2 2 2 2 2 2 2 2 24 4" xfId="9243" xr:uid="{00000000-0005-0000-0000-00007E2B0000}"/>
    <cellStyle name="Normal 2 2 2 2 2 2 2 2 2 2 2 2 2 2 2 2 2 2 2 2 2 2 2 2 2 2 2 2 2 2 2 2 2 2 2 2 2 2 2 2 2 2 2 2 24 5" xfId="12382" xr:uid="{00000000-0005-0000-0000-00007F2B0000}"/>
    <cellStyle name="Normal 2 2 2 2 2 2 2 2 2 2 2 2 2 2 2 2 2 2 2 2 2 2 2 2 2 2 2 2 2 2 2 2 2 2 2 2 2 2 2 2 2 2 2 2 24 6" xfId="15512" xr:uid="{00000000-0005-0000-0000-0000802B0000}"/>
    <cellStyle name="Normal 2 2 2 2 2 2 2 2 2 2 2 2 2 2 2 2 2 2 2 2 2 2 2 2 2 2 2 2 2 2 2 2 2 2 2 2 2 2 2 2 2 2 2 2 24 7" xfId="18596" xr:uid="{00000000-0005-0000-0000-0000812B0000}"/>
    <cellStyle name="Normal 2 2 2 2 2 2 2 2 2 2 2 2 2 2 2 2 2 2 2 2 2 2 2 2 2 2 2 2 2 2 2 2 2 2 2 2 2 2 2 2 2 2 2 2 24 8" xfId="28174" xr:uid="{00000000-0005-0000-0000-0000822B0000}"/>
    <cellStyle name="Normal 2 2 2 2 2 2 2 2 2 2 2 2 2 2 2 2 2 2 2 2 2 2 2 2 2 2 2 2 2 2 2 2 2 2 2 2 2 2 2 2 2 2 2 2 24 9" xfId="26950" xr:uid="{00000000-0005-0000-0000-0000832B0000}"/>
    <cellStyle name="Normal 2 2 2 2 2 2 2 2 2 2 2 2 2 2 2 2 2 2 2 2 2 2 2 2 2 2 2 2 2 2 2 2 2 2 2 2 2 2 2 2 2 2 2 2 24_Tabla M" xfId="36745" xr:uid="{00000000-0005-0000-0000-0000842B0000}"/>
    <cellStyle name="Normal 2 2 2 2 2 2 2 2 2 2 2 2 2 2 2 2 2 2 2 2 2 2 2 2 2 2 2 2 2 2 2 2 2 2 2 2 2 2 2 2 2 2 2 2 25" xfId="4161" xr:uid="{00000000-0005-0000-0000-0000852B0000}"/>
    <cellStyle name="Normal 2 2 2 2 2 2 2 2 2 2 2 2 2 2 2 2 2 2 2 2 2 2 2 2 2 2 2 2 2 2 2 2 2 2 2 2 2 2 2 2 2 2 2 2 25 10" xfId="27105" xr:uid="{00000000-0005-0000-0000-0000862B0000}"/>
    <cellStyle name="Normal 2 2 2 2 2 2 2 2 2 2 2 2 2 2 2 2 2 2 2 2 2 2 2 2 2 2 2 2 2 2 2 2 2 2 2 2 2 2 2 2 2 2 2 2 25 2" xfId="8774" xr:uid="{00000000-0005-0000-0000-0000872B0000}"/>
    <cellStyle name="Normal 2 2 2 2 2 2 2 2 2 2 2 2 2 2 2 2 2 2 2 2 2 2 2 2 2 2 2 2 2 2 2 2 2 2 2 2 2 2 2 2 2 2 2 2 25 3" xfId="8355" xr:uid="{00000000-0005-0000-0000-0000882B0000}"/>
    <cellStyle name="Normal 2 2 2 2 2 2 2 2 2 2 2 2 2 2 2 2 2 2 2 2 2 2 2 2 2 2 2 2 2 2 2 2 2 2 2 2 2 2 2 2 2 2 2 2 25 4" xfId="9244" xr:uid="{00000000-0005-0000-0000-0000892B0000}"/>
    <cellStyle name="Normal 2 2 2 2 2 2 2 2 2 2 2 2 2 2 2 2 2 2 2 2 2 2 2 2 2 2 2 2 2 2 2 2 2 2 2 2 2 2 2 2 2 2 2 2 25 5" xfId="12383" xr:uid="{00000000-0005-0000-0000-00008A2B0000}"/>
    <cellStyle name="Normal 2 2 2 2 2 2 2 2 2 2 2 2 2 2 2 2 2 2 2 2 2 2 2 2 2 2 2 2 2 2 2 2 2 2 2 2 2 2 2 2 2 2 2 2 25 6" xfId="15513" xr:uid="{00000000-0005-0000-0000-00008B2B0000}"/>
    <cellStyle name="Normal 2 2 2 2 2 2 2 2 2 2 2 2 2 2 2 2 2 2 2 2 2 2 2 2 2 2 2 2 2 2 2 2 2 2 2 2 2 2 2 2 2 2 2 2 25 7" xfId="18597" xr:uid="{00000000-0005-0000-0000-00008C2B0000}"/>
    <cellStyle name="Normal 2 2 2 2 2 2 2 2 2 2 2 2 2 2 2 2 2 2 2 2 2 2 2 2 2 2 2 2 2 2 2 2 2 2 2 2 2 2 2 2 2 2 2 2 25 8" xfId="32534" xr:uid="{00000000-0005-0000-0000-00008D2B0000}"/>
    <cellStyle name="Normal 2 2 2 2 2 2 2 2 2 2 2 2 2 2 2 2 2 2 2 2 2 2 2 2 2 2 2 2 2 2 2 2 2 2 2 2 2 2 2 2 2 2 2 2 25 9" xfId="33938" xr:uid="{00000000-0005-0000-0000-00008E2B0000}"/>
    <cellStyle name="Normal 2 2 2 2 2 2 2 2 2 2 2 2 2 2 2 2 2 2 2 2 2 2 2 2 2 2 2 2 2 2 2 2 2 2 2 2 2 2 2 2 2 2 2 2 25_Tabla M" xfId="36746" xr:uid="{00000000-0005-0000-0000-00008F2B0000}"/>
    <cellStyle name="Normal 2 2 2 2 2 2 2 2 2 2 2 2 2 2 2 2 2 2 2 2 2 2 2 2 2 2 2 2 2 2 2 2 2 2 2 2 2 2 2 2 2 2 2 2 26" xfId="4162" xr:uid="{00000000-0005-0000-0000-0000902B0000}"/>
    <cellStyle name="Normal 2 2 2 2 2 2 2 2 2 2 2 2 2 2 2 2 2 2 2 2 2 2 2 2 2 2 2 2 2 2 2 2 2 2 2 2 2 2 2 2 2 2 2 2 26 10" xfId="35657" xr:uid="{00000000-0005-0000-0000-0000912B0000}"/>
    <cellStyle name="Normal 2 2 2 2 2 2 2 2 2 2 2 2 2 2 2 2 2 2 2 2 2 2 2 2 2 2 2 2 2 2 2 2 2 2 2 2 2 2 2 2 2 2 2 2 26 2" xfId="8775" xr:uid="{00000000-0005-0000-0000-0000922B0000}"/>
    <cellStyle name="Normal 2 2 2 2 2 2 2 2 2 2 2 2 2 2 2 2 2 2 2 2 2 2 2 2 2 2 2 2 2 2 2 2 2 2 2 2 2 2 2 2 2 2 2 2 26 3" xfId="8354" xr:uid="{00000000-0005-0000-0000-0000932B0000}"/>
    <cellStyle name="Normal 2 2 2 2 2 2 2 2 2 2 2 2 2 2 2 2 2 2 2 2 2 2 2 2 2 2 2 2 2 2 2 2 2 2 2 2 2 2 2 2 2 2 2 2 26 4" xfId="9245" xr:uid="{00000000-0005-0000-0000-0000942B0000}"/>
    <cellStyle name="Normal 2 2 2 2 2 2 2 2 2 2 2 2 2 2 2 2 2 2 2 2 2 2 2 2 2 2 2 2 2 2 2 2 2 2 2 2 2 2 2 2 2 2 2 2 26 5" xfId="12384" xr:uid="{00000000-0005-0000-0000-0000952B0000}"/>
    <cellStyle name="Normal 2 2 2 2 2 2 2 2 2 2 2 2 2 2 2 2 2 2 2 2 2 2 2 2 2 2 2 2 2 2 2 2 2 2 2 2 2 2 2 2 2 2 2 2 26 6" xfId="15514" xr:uid="{00000000-0005-0000-0000-0000962B0000}"/>
    <cellStyle name="Normal 2 2 2 2 2 2 2 2 2 2 2 2 2 2 2 2 2 2 2 2 2 2 2 2 2 2 2 2 2 2 2 2 2 2 2 2 2 2 2 2 2 2 2 2 26 7" xfId="18598" xr:uid="{00000000-0005-0000-0000-0000972B0000}"/>
    <cellStyle name="Normal 2 2 2 2 2 2 2 2 2 2 2 2 2 2 2 2 2 2 2 2 2 2 2 2 2 2 2 2 2 2 2 2 2 2 2 2 2 2 2 2 2 2 2 2 26 8" xfId="31580" xr:uid="{00000000-0005-0000-0000-0000982B0000}"/>
    <cellStyle name="Normal 2 2 2 2 2 2 2 2 2 2 2 2 2 2 2 2 2 2 2 2 2 2 2 2 2 2 2 2 2 2 2 2 2 2 2 2 2 2 2 2 2 2 2 2 26 9" xfId="33177" xr:uid="{00000000-0005-0000-0000-0000992B0000}"/>
    <cellStyle name="Normal 2 2 2 2 2 2 2 2 2 2 2 2 2 2 2 2 2 2 2 2 2 2 2 2 2 2 2 2 2 2 2 2 2 2 2 2 2 2 2 2 2 2 2 2 26_Tabla M" xfId="36747" xr:uid="{00000000-0005-0000-0000-00009A2B0000}"/>
    <cellStyle name="Normal 2 2 2 2 2 2 2 2 2 2 2 2 2 2 2 2 2 2 2 2 2 2 2 2 2 2 2 2 2 2 2 2 2 2 2 2 2 2 2 2 2 2 2 2 27" xfId="4163" xr:uid="{00000000-0005-0000-0000-00009B2B0000}"/>
    <cellStyle name="Normal 2 2 2 2 2 2 2 2 2 2 2 2 2 2 2 2 2 2 2 2 2 2 2 2 2 2 2 2 2 2 2 2 2 2 2 2 2 2 2 2 2 2 2 2 27 10" xfId="35340" xr:uid="{00000000-0005-0000-0000-00009C2B0000}"/>
    <cellStyle name="Normal 2 2 2 2 2 2 2 2 2 2 2 2 2 2 2 2 2 2 2 2 2 2 2 2 2 2 2 2 2 2 2 2 2 2 2 2 2 2 2 2 2 2 2 2 27 2" xfId="8776" xr:uid="{00000000-0005-0000-0000-00009D2B0000}"/>
    <cellStyle name="Normal 2 2 2 2 2 2 2 2 2 2 2 2 2 2 2 2 2 2 2 2 2 2 2 2 2 2 2 2 2 2 2 2 2 2 2 2 2 2 2 2 2 2 2 2 27 3" xfId="8353" xr:uid="{00000000-0005-0000-0000-00009E2B0000}"/>
    <cellStyle name="Normal 2 2 2 2 2 2 2 2 2 2 2 2 2 2 2 2 2 2 2 2 2 2 2 2 2 2 2 2 2 2 2 2 2 2 2 2 2 2 2 2 2 2 2 2 27 4" xfId="9246" xr:uid="{00000000-0005-0000-0000-00009F2B0000}"/>
    <cellStyle name="Normal 2 2 2 2 2 2 2 2 2 2 2 2 2 2 2 2 2 2 2 2 2 2 2 2 2 2 2 2 2 2 2 2 2 2 2 2 2 2 2 2 2 2 2 2 27 5" xfId="12385" xr:uid="{00000000-0005-0000-0000-0000A02B0000}"/>
    <cellStyle name="Normal 2 2 2 2 2 2 2 2 2 2 2 2 2 2 2 2 2 2 2 2 2 2 2 2 2 2 2 2 2 2 2 2 2 2 2 2 2 2 2 2 2 2 2 2 27 6" xfId="15515" xr:uid="{00000000-0005-0000-0000-0000A12B0000}"/>
    <cellStyle name="Normal 2 2 2 2 2 2 2 2 2 2 2 2 2 2 2 2 2 2 2 2 2 2 2 2 2 2 2 2 2 2 2 2 2 2 2 2 2 2 2 2 2 2 2 2 27 7" xfId="18599" xr:uid="{00000000-0005-0000-0000-0000A22B0000}"/>
    <cellStyle name="Normal 2 2 2 2 2 2 2 2 2 2 2 2 2 2 2 2 2 2 2 2 2 2 2 2 2 2 2 2 2 2 2 2 2 2 2 2 2 2 2 2 2 2 2 2 27 8" xfId="30467" xr:uid="{00000000-0005-0000-0000-0000A32B0000}"/>
    <cellStyle name="Normal 2 2 2 2 2 2 2 2 2 2 2 2 2 2 2 2 2 2 2 2 2 2 2 2 2 2 2 2 2 2 2 2 2 2 2 2 2 2 2 2 2 2 2 2 27 9" xfId="30847" xr:uid="{00000000-0005-0000-0000-0000A42B0000}"/>
    <cellStyle name="Normal 2 2 2 2 2 2 2 2 2 2 2 2 2 2 2 2 2 2 2 2 2 2 2 2 2 2 2 2 2 2 2 2 2 2 2 2 2 2 2 2 2 2 2 2 27_Tabla M" xfId="36748" xr:uid="{00000000-0005-0000-0000-0000A52B0000}"/>
    <cellStyle name="Normal 2 2 2 2 2 2 2 2 2 2 2 2 2 2 2 2 2 2 2 2 2 2 2 2 2 2 2 2 2 2 2 2 2 2 2 2 2 2 2 2 2 2 2 2 28" xfId="4164" xr:uid="{00000000-0005-0000-0000-0000A62B0000}"/>
    <cellStyle name="Normal 2 2 2 2 2 2 2 2 2 2 2 2 2 2 2 2 2 2 2 2 2 2 2 2 2 2 2 2 2 2 2 2 2 2 2 2 2 2 2 2 2 2 2 2 28 10" xfId="34883" xr:uid="{00000000-0005-0000-0000-0000A72B0000}"/>
    <cellStyle name="Normal 2 2 2 2 2 2 2 2 2 2 2 2 2 2 2 2 2 2 2 2 2 2 2 2 2 2 2 2 2 2 2 2 2 2 2 2 2 2 2 2 2 2 2 2 28 2" xfId="8777" xr:uid="{00000000-0005-0000-0000-0000A82B0000}"/>
    <cellStyle name="Normal 2 2 2 2 2 2 2 2 2 2 2 2 2 2 2 2 2 2 2 2 2 2 2 2 2 2 2 2 2 2 2 2 2 2 2 2 2 2 2 2 2 2 2 2 28 3" xfId="8340" xr:uid="{00000000-0005-0000-0000-0000A92B0000}"/>
    <cellStyle name="Normal 2 2 2 2 2 2 2 2 2 2 2 2 2 2 2 2 2 2 2 2 2 2 2 2 2 2 2 2 2 2 2 2 2 2 2 2 2 2 2 2 2 2 2 2 28 4" xfId="9259" xr:uid="{00000000-0005-0000-0000-0000AA2B0000}"/>
    <cellStyle name="Normal 2 2 2 2 2 2 2 2 2 2 2 2 2 2 2 2 2 2 2 2 2 2 2 2 2 2 2 2 2 2 2 2 2 2 2 2 2 2 2 2 2 2 2 2 28 5" xfId="12398" xr:uid="{00000000-0005-0000-0000-0000AB2B0000}"/>
    <cellStyle name="Normal 2 2 2 2 2 2 2 2 2 2 2 2 2 2 2 2 2 2 2 2 2 2 2 2 2 2 2 2 2 2 2 2 2 2 2 2 2 2 2 2 2 2 2 2 28 6" xfId="15528" xr:uid="{00000000-0005-0000-0000-0000AC2B0000}"/>
    <cellStyle name="Normal 2 2 2 2 2 2 2 2 2 2 2 2 2 2 2 2 2 2 2 2 2 2 2 2 2 2 2 2 2 2 2 2 2 2 2 2 2 2 2 2 2 2 2 2 28 7" xfId="18612" xr:uid="{00000000-0005-0000-0000-0000AD2B0000}"/>
    <cellStyle name="Normal 2 2 2 2 2 2 2 2 2 2 2 2 2 2 2 2 2 2 2 2 2 2 2 2 2 2 2 2 2 2 2 2 2 2 2 2 2 2 2 2 2 2 2 2 28 8" xfId="29300" xr:uid="{00000000-0005-0000-0000-0000AE2B0000}"/>
    <cellStyle name="Normal 2 2 2 2 2 2 2 2 2 2 2 2 2 2 2 2 2 2 2 2 2 2 2 2 2 2 2 2 2 2 2 2 2 2 2 2 2 2 2 2 2 2 2 2 28 9" xfId="27206" xr:uid="{00000000-0005-0000-0000-0000AF2B0000}"/>
    <cellStyle name="Normal 2 2 2 2 2 2 2 2 2 2 2 2 2 2 2 2 2 2 2 2 2 2 2 2 2 2 2 2 2 2 2 2 2 2 2 2 2 2 2 2 2 2 2 2 28_Tabla M" xfId="36749" xr:uid="{00000000-0005-0000-0000-0000B02B0000}"/>
    <cellStyle name="Normal 2 2 2 2 2 2 2 2 2 2 2 2 2 2 2 2 2 2 2 2 2 2 2 2 2 2 2 2 2 2 2 2 2 2 2 2 2 2 2 2 2 2 2 2 29" xfId="4165" xr:uid="{00000000-0005-0000-0000-0000B12B0000}"/>
    <cellStyle name="Normal 2 2 2 2 2 2 2 2 2 2 2 2 2 2 2 2 2 2 2 2 2 2 2 2 2 2 2 2 2 2 2 2 2 2 2 2 2 2 2 2 2 2 2 2 29 10" xfId="34429" xr:uid="{00000000-0005-0000-0000-0000B22B0000}"/>
    <cellStyle name="Normal 2 2 2 2 2 2 2 2 2 2 2 2 2 2 2 2 2 2 2 2 2 2 2 2 2 2 2 2 2 2 2 2 2 2 2 2 2 2 2 2 2 2 2 2 29 2" xfId="8778" xr:uid="{00000000-0005-0000-0000-0000B32B0000}"/>
    <cellStyle name="Normal 2 2 2 2 2 2 2 2 2 2 2 2 2 2 2 2 2 2 2 2 2 2 2 2 2 2 2 2 2 2 2 2 2 2 2 2 2 2 2 2 2 2 2 2 29 3" xfId="8339" xr:uid="{00000000-0005-0000-0000-0000B42B0000}"/>
    <cellStyle name="Normal 2 2 2 2 2 2 2 2 2 2 2 2 2 2 2 2 2 2 2 2 2 2 2 2 2 2 2 2 2 2 2 2 2 2 2 2 2 2 2 2 2 2 2 2 29 4" xfId="9260" xr:uid="{00000000-0005-0000-0000-0000B52B0000}"/>
    <cellStyle name="Normal 2 2 2 2 2 2 2 2 2 2 2 2 2 2 2 2 2 2 2 2 2 2 2 2 2 2 2 2 2 2 2 2 2 2 2 2 2 2 2 2 2 2 2 2 29 5" xfId="12399" xr:uid="{00000000-0005-0000-0000-0000B62B0000}"/>
    <cellStyle name="Normal 2 2 2 2 2 2 2 2 2 2 2 2 2 2 2 2 2 2 2 2 2 2 2 2 2 2 2 2 2 2 2 2 2 2 2 2 2 2 2 2 2 2 2 2 29 6" xfId="15529" xr:uid="{00000000-0005-0000-0000-0000B72B0000}"/>
    <cellStyle name="Normal 2 2 2 2 2 2 2 2 2 2 2 2 2 2 2 2 2 2 2 2 2 2 2 2 2 2 2 2 2 2 2 2 2 2 2 2 2 2 2 2 2 2 2 2 29 7" xfId="18613" xr:uid="{00000000-0005-0000-0000-0000B82B0000}"/>
    <cellStyle name="Normal 2 2 2 2 2 2 2 2 2 2 2 2 2 2 2 2 2 2 2 2 2 2 2 2 2 2 2 2 2 2 2 2 2 2 2 2 2 2 2 2 2 2 2 2 29 8" xfId="28173" xr:uid="{00000000-0005-0000-0000-0000B92B0000}"/>
    <cellStyle name="Normal 2 2 2 2 2 2 2 2 2 2 2 2 2 2 2 2 2 2 2 2 2 2 2 2 2 2 2 2 2 2 2 2 2 2 2 2 2 2 2 2 2 2 2 2 29 9" xfId="27482" xr:uid="{00000000-0005-0000-0000-0000BA2B0000}"/>
    <cellStyle name="Normal 2 2 2 2 2 2 2 2 2 2 2 2 2 2 2 2 2 2 2 2 2 2 2 2 2 2 2 2 2 2 2 2 2 2 2 2 2 2 2 2 2 2 2 2 29_Tabla M" xfId="36750" xr:uid="{00000000-0005-0000-0000-0000BB2B0000}"/>
    <cellStyle name="Normal 2 2 2 2 2 2 2 2 2 2 2 2 2 2 2 2 2 2 2 2 2 2 2 2 2 2 2 2 2 2 2 2 2 2 2 2 2 2 2 2 2 2 2 2 3" xfId="4166" xr:uid="{00000000-0005-0000-0000-0000BC2B0000}"/>
    <cellStyle name="Normal 2 2 2 2 2 2 2 2 2 2 2 2 2 2 2 2 2 2 2 2 2 2 2 2 2 2 2 2 2 2 2 2 2 2 2 2 2 2 2 2 2 2 2 2 3 10" xfId="30569" xr:uid="{00000000-0005-0000-0000-0000BD2B0000}"/>
    <cellStyle name="Normal 2 2 2 2 2 2 2 2 2 2 2 2 2 2 2 2 2 2 2 2 2 2 2 2 2 2 2 2 2 2 2 2 2 2 2 2 2 2 2 2 2 2 2 2 3 2" xfId="8779" xr:uid="{00000000-0005-0000-0000-0000BE2B0000}"/>
    <cellStyle name="Normal 2 2 2 2 2 2 2 2 2 2 2 2 2 2 2 2 2 2 2 2 2 2 2 2 2 2 2 2 2 2 2 2 2 2 2 2 2 2 2 2 2 2 2 2 3 3" xfId="8338" xr:uid="{00000000-0005-0000-0000-0000BF2B0000}"/>
    <cellStyle name="Normal 2 2 2 2 2 2 2 2 2 2 2 2 2 2 2 2 2 2 2 2 2 2 2 2 2 2 2 2 2 2 2 2 2 2 2 2 2 2 2 2 2 2 2 2 3 4" xfId="9261" xr:uid="{00000000-0005-0000-0000-0000C02B0000}"/>
    <cellStyle name="Normal 2 2 2 2 2 2 2 2 2 2 2 2 2 2 2 2 2 2 2 2 2 2 2 2 2 2 2 2 2 2 2 2 2 2 2 2 2 2 2 2 2 2 2 2 3 5" xfId="12400" xr:uid="{00000000-0005-0000-0000-0000C12B0000}"/>
    <cellStyle name="Normal 2 2 2 2 2 2 2 2 2 2 2 2 2 2 2 2 2 2 2 2 2 2 2 2 2 2 2 2 2 2 2 2 2 2 2 2 2 2 2 2 2 2 2 2 3 6" xfId="15530" xr:uid="{00000000-0005-0000-0000-0000C22B0000}"/>
    <cellStyle name="Normal 2 2 2 2 2 2 2 2 2 2 2 2 2 2 2 2 2 2 2 2 2 2 2 2 2 2 2 2 2 2 2 2 2 2 2 2 2 2 2 2 2 2 2 2 3 7" xfId="18614" xr:uid="{00000000-0005-0000-0000-0000C32B0000}"/>
    <cellStyle name="Normal 2 2 2 2 2 2 2 2 2 2 2 2 2 2 2 2 2 2 2 2 2 2 2 2 2 2 2 2 2 2 2 2 2 2 2 2 2 2 2 2 2 2 2 2 3 8" xfId="32533" xr:uid="{00000000-0005-0000-0000-0000C42B0000}"/>
    <cellStyle name="Normal 2 2 2 2 2 2 2 2 2 2 2 2 2 2 2 2 2 2 2 2 2 2 2 2 2 2 2 2 2 2 2 2 2 2 2 2 2 2 2 2 2 2 2 2 3 9" xfId="33937" xr:uid="{00000000-0005-0000-0000-0000C52B0000}"/>
    <cellStyle name="Normal 2 2 2 2 2 2 2 2 2 2 2 2 2 2 2 2 2 2 2 2 2 2 2 2 2 2 2 2 2 2 2 2 2 2 2 2 2 2 2 2 2 2 2 2 3_Tabla M" xfId="36751" xr:uid="{00000000-0005-0000-0000-0000C62B0000}"/>
    <cellStyle name="Normal 2 2 2 2 2 2 2 2 2 2 2 2 2 2 2 2 2 2 2 2 2 2 2 2 2 2 2 2 2 2 2 2 2 2 2 2 2 2 2 2 2 2 2 2 30" xfId="4167" xr:uid="{00000000-0005-0000-0000-0000C72B0000}"/>
    <cellStyle name="Normal 2 2 2 2 2 2 2 2 2 2 2 2 2 2 2 2 2 2 2 2 2 2 2 2 2 2 2 2 2 2 2 2 2 2 2 2 2 2 2 2 2 2 2 2 30 10" xfId="32506" xr:uid="{00000000-0005-0000-0000-0000C82B0000}"/>
    <cellStyle name="Normal 2 2 2 2 2 2 2 2 2 2 2 2 2 2 2 2 2 2 2 2 2 2 2 2 2 2 2 2 2 2 2 2 2 2 2 2 2 2 2 2 2 2 2 2 30 2" xfId="8780" xr:uid="{00000000-0005-0000-0000-0000C92B0000}"/>
    <cellStyle name="Normal 2 2 2 2 2 2 2 2 2 2 2 2 2 2 2 2 2 2 2 2 2 2 2 2 2 2 2 2 2 2 2 2 2 2 2 2 2 2 2 2 2 2 2 2 30 3" xfId="8337" xr:uid="{00000000-0005-0000-0000-0000CA2B0000}"/>
    <cellStyle name="Normal 2 2 2 2 2 2 2 2 2 2 2 2 2 2 2 2 2 2 2 2 2 2 2 2 2 2 2 2 2 2 2 2 2 2 2 2 2 2 2 2 2 2 2 2 30 4" xfId="9262" xr:uid="{00000000-0005-0000-0000-0000CB2B0000}"/>
    <cellStyle name="Normal 2 2 2 2 2 2 2 2 2 2 2 2 2 2 2 2 2 2 2 2 2 2 2 2 2 2 2 2 2 2 2 2 2 2 2 2 2 2 2 2 2 2 2 2 30 5" xfId="12401" xr:uid="{00000000-0005-0000-0000-0000CC2B0000}"/>
    <cellStyle name="Normal 2 2 2 2 2 2 2 2 2 2 2 2 2 2 2 2 2 2 2 2 2 2 2 2 2 2 2 2 2 2 2 2 2 2 2 2 2 2 2 2 2 2 2 2 30 6" xfId="15531" xr:uid="{00000000-0005-0000-0000-0000CD2B0000}"/>
    <cellStyle name="Normal 2 2 2 2 2 2 2 2 2 2 2 2 2 2 2 2 2 2 2 2 2 2 2 2 2 2 2 2 2 2 2 2 2 2 2 2 2 2 2 2 2 2 2 2 30 7" xfId="18615" xr:uid="{00000000-0005-0000-0000-0000CE2B0000}"/>
    <cellStyle name="Normal 2 2 2 2 2 2 2 2 2 2 2 2 2 2 2 2 2 2 2 2 2 2 2 2 2 2 2 2 2 2 2 2 2 2 2 2 2 2 2 2 2 2 2 2 30 8" xfId="31579" xr:uid="{00000000-0005-0000-0000-0000CF2B0000}"/>
    <cellStyle name="Normal 2 2 2 2 2 2 2 2 2 2 2 2 2 2 2 2 2 2 2 2 2 2 2 2 2 2 2 2 2 2 2 2 2 2 2 2 2 2 2 2 2 2 2 2 30 9" xfId="33176" xr:uid="{00000000-0005-0000-0000-0000D02B0000}"/>
    <cellStyle name="Normal 2 2 2 2 2 2 2 2 2 2 2 2 2 2 2 2 2 2 2 2 2 2 2 2 2 2 2 2 2 2 2 2 2 2 2 2 2 2 2 2 2 2 2 2 30_Tabla M" xfId="36752" xr:uid="{00000000-0005-0000-0000-0000D12B0000}"/>
    <cellStyle name="Normal 2 2 2 2 2 2 2 2 2 2 2 2 2 2 2 2 2 2 2 2 2 2 2 2 2 2 2 2 2 2 2 2 2 2 2 2 2 2 2 2 2 2 2 2 31" xfId="4168" xr:uid="{00000000-0005-0000-0000-0000D22B0000}"/>
    <cellStyle name="Normal 2 2 2 2 2 2 2 2 2 2 2 2 2 2 2 2 2 2 2 2 2 2 2 2 2 2 2 2 2 2 2 2 2 2 2 2 2 2 2 2 2 2 2 2 31 10" xfId="28742" xr:uid="{00000000-0005-0000-0000-0000D32B0000}"/>
    <cellStyle name="Normal 2 2 2 2 2 2 2 2 2 2 2 2 2 2 2 2 2 2 2 2 2 2 2 2 2 2 2 2 2 2 2 2 2 2 2 2 2 2 2 2 2 2 2 2 31 2" xfId="8781" xr:uid="{00000000-0005-0000-0000-0000D42B0000}"/>
    <cellStyle name="Normal 2 2 2 2 2 2 2 2 2 2 2 2 2 2 2 2 2 2 2 2 2 2 2 2 2 2 2 2 2 2 2 2 2 2 2 2 2 2 2 2 2 2 2 2 31 3" xfId="8336" xr:uid="{00000000-0005-0000-0000-0000D52B0000}"/>
    <cellStyle name="Normal 2 2 2 2 2 2 2 2 2 2 2 2 2 2 2 2 2 2 2 2 2 2 2 2 2 2 2 2 2 2 2 2 2 2 2 2 2 2 2 2 2 2 2 2 31 4" xfId="9263" xr:uid="{00000000-0005-0000-0000-0000D62B0000}"/>
    <cellStyle name="Normal 2 2 2 2 2 2 2 2 2 2 2 2 2 2 2 2 2 2 2 2 2 2 2 2 2 2 2 2 2 2 2 2 2 2 2 2 2 2 2 2 2 2 2 2 31 5" xfId="12402" xr:uid="{00000000-0005-0000-0000-0000D72B0000}"/>
    <cellStyle name="Normal 2 2 2 2 2 2 2 2 2 2 2 2 2 2 2 2 2 2 2 2 2 2 2 2 2 2 2 2 2 2 2 2 2 2 2 2 2 2 2 2 2 2 2 2 31 6" xfId="15532" xr:uid="{00000000-0005-0000-0000-0000D82B0000}"/>
    <cellStyle name="Normal 2 2 2 2 2 2 2 2 2 2 2 2 2 2 2 2 2 2 2 2 2 2 2 2 2 2 2 2 2 2 2 2 2 2 2 2 2 2 2 2 2 2 2 2 31 7" xfId="18616" xr:uid="{00000000-0005-0000-0000-0000D92B0000}"/>
    <cellStyle name="Normal 2 2 2 2 2 2 2 2 2 2 2 2 2 2 2 2 2 2 2 2 2 2 2 2 2 2 2 2 2 2 2 2 2 2 2 2 2 2 2 2 2 2 2 2 31 8" xfId="30466" xr:uid="{00000000-0005-0000-0000-0000DA2B0000}"/>
    <cellStyle name="Normal 2 2 2 2 2 2 2 2 2 2 2 2 2 2 2 2 2 2 2 2 2 2 2 2 2 2 2 2 2 2 2 2 2 2 2 2 2 2 2 2 2 2 2 2 31 9" xfId="26992" xr:uid="{00000000-0005-0000-0000-0000DB2B0000}"/>
    <cellStyle name="Normal 2 2 2 2 2 2 2 2 2 2 2 2 2 2 2 2 2 2 2 2 2 2 2 2 2 2 2 2 2 2 2 2 2 2 2 2 2 2 2 2 2 2 2 2 31_Tabla M" xfId="36753" xr:uid="{00000000-0005-0000-0000-0000DC2B0000}"/>
    <cellStyle name="Normal 2 2 2 2 2 2 2 2 2 2 2 2 2 2 2 2 2 2 2 2 2 2 2 2 2 2 2 2 2 2 2 2 2 2 2 2 2 2 2 2 2 2 2 2 32" xfId="8330" xr:uid="{00000000-0005-0000-0000-0000DD2B0000}"/>
    <cellStyle name="Normal 2 2 2 2 2 2 2 2 2 2 2 2 2 2 2 2 2 2 2 2 2 2 2 2 2 2 2 2 2 2 2 2 2 2 2 2 2 2 2 2 2 2 2 2 33" xfId="9308" xr:uid="{00000000-0005-0000-0000-0000DE2B0000}"/>
    <cellStyle name="Normal 2 2 2 2 2 2 2 2 2 2 2 2 2 2 2 2 2 2 2 2 2 2 2 2 2 2 2 2 2 2 2 2 2 2 2 2 2 2 2 2 2 2 2 2 34" xfId="12447" xr:uid="{00000000-0005-0000-0000-0000DF2B0000}"/>
    <cellStyle name="Normal 2 2 2 2 2 2 2 2 2 2 2 2 2 2 2 2 2 2 2 2 2 2 2 2 2 2 2 2 2 2 2 2 2 2 2 2 2 2 2 2 2 2 2 2 35" xfId="15577" xr:uid="{00000000-0005-0000-0000-0000E02B0000}"/>
    <cellStyle name="Normal 2 2 2 2 2 2 2 2 2 2 2 2 2 2 2 2 2 2 2 2 2 2 2 2 2 2 2 2 2 2 2 2 2 2 2 2 2 2 2 2 2 2 2 2 36" xfId="18661" xr:uid="{00000000-0005-0000-0000-0000E12B0000}"/>
    <cellStyle name="Normal 2 2 2 2 2 2 2 2 2 2 2 2 2 2 2 2 2 2 2 2 2 2 2 2 2 2 2 2 2 2 2 2 2 2 2 2 2 2 2 2 2 2 2 2 37" xfId="21657" xr:uid="{00000000-0005-0000-0000-0000E22B0000}"/>
    <cellStyle name="Normal 2 2 2 2 2 2 2 2 2 2 2 2 2 2 2 2 2 2 2 2 2 2 2 2 2 2 2 2 2 2 2 2 2 2 2 2 2 2 2 2 2 2 2 2 38" xfId="30518" xr:uid="{00000000-0005-0000-0000-0000E32B0000}"/>
    <cellStyle name="Normal 2 2 2 2 2 2 2 2 2 2 2 2 2 2 2 2 2 2 2 2 2 2 2 2 2 2 2 2 2 2 2 2 2 2 2 2 2 2 2 2 2 2 2 2 39" xfId="22194" xr:uid="{00000000-0005-0000-0000-0000E42B0000}"/>
    <cellStyle name="Normal 2 2 2 2 2 2 2 2 2 2 2 2 2 2 2 2 2 2 2 2 2 2 2 2 2 2 2 2 2 2 2 2 2 2 2 2 2 2 2 2 2 2 2 2 4" xfId="4169" xr:uid="{00000000-0005-0000-0000-0000E52B0000}"/>
    <cellStyle name="Normal 2 2 2 2 2 2 2 2 2 2 2 2 2 2 2 2 2 2 2 2 2 2 2 2 2 2 2 2 2 2 2 2 2 2 2 2 2 2 2 2 2 2 2 2 4 10" xfId="35749" xr:uid="{00000000-0005-0000-0000-0000E62B0000}"/>
    <cellStyle name="Normal 2 2 2 2 2 2 2 2 2 2 2 2 2 2 2 2 2 2 2 2 2 2 2 2 2 2 2 2 2 2 2 2 2 2 2 2 2 2 2 2 2 2 2 2 4 2" xfId="8782" xr:uid="{00000000-0005-0000-0000-0000E72B0000}"/>
    <cellStyle name="Normal 2 2 2 2 2 2 2 2 2 2 2 2 2 2 2 2 2 2 2 2 2 2 2 2 2 2 2 2 2 2 2 2 2 2 2 2 2 2 2 2 2 2 2 2 4 3" xfId="8335" xr:uid="{00000000-0005-0000-0000-0000E82B0000}"/>
    <cellStyle name="Normal 2 2 2 2 2 2 2 2 2 2 2 2 2 2 2 2 2 2 2 2 2 2 2 2 2 2 2 2 2 2 2 2 2 2 2 2 2 2 2 2 2 2 2 2 4 4" xfId="9264" xr:uid="{00000000-0005-0000-0000-0000E92B0000}"/>
    <cellStyle name="Normal 2 2 2 2 2 2 2 2 2 2 2 2 2 2 2 2 2 2 2 2 2 2 2 2 2 2 2 2 2 2 2 2 2 2 2 2 2 2 2 2 2 2 2 2 4 5" xfId="12403" xr:uid="{00000000-0005-0000-0000-0000EA2B0000}"/>
    <cellStyle name="Normal 2 2 2 2 2 2 2 2 2 2 2 2 2 2 2 2 2 2 2 2 2 2 2 2 2 2 2 2 2 2 2 2 2 2 2 2 2 2 2 2 2 2 2 2 4 6" xfId="15533" xr:uid="{00000000-0005-0000-0000-0000EB2B0000}"/>
    <cellStyle name="Normal 2 2 2 2 2 2 2 2 2 2 2 2 2 2 2 2 2 2 2 2 2 2 2 2 2 2 2 2 2 2 2 2 2 2 2 2 2 2 2 2 2 2 2 2 4 7" xfId="18617" xr:uid="{00000000-0005-0000-0000-0000EC2B0000}"/>
    <cellStyle name="Normal 2 2 2 2 2 2 2 2 2 2 2 2 2 2 2 2 2 2 2 2 2 2 2 2 2 2 2 2 2 2 2 2 2 2 2 2 2 2 2 2 2 2 2 2 4 8" xfId="29299" xr:uid="{00000000-0005-0000-0000-0000ED2B0000}"/>
    <cellStyle name="Normal 2 2 2 2 2 2 2 2 2 2 2 2 2 2 2 2 2 2 2 2 2 2 2 2 2 2 2 2 2 2 2 2 2 2 2 2 2 2 2 2 2 2 2 2 4 9" xfId="28366" xr:uid="{00000000-0005-0000-0000-0000EE2B0000}"/>
    <cellStyle name="Normal 2 2 2 2 2 2 2 2 2 2 2 2 2 2 2 2 2 2 2 2 2 2 2 2 2 2 2 2 2 2 2 2 2 2 2 2 2 2 2 2 2 2 2 2 4_Tabla M" xfId="36754" xr:uid="{00000000-0005-0000-0000-0000EF2B0000}"/>
    <cellStyle name="Normal 2 2 2 2 2 2 2 2 2 2 2 2 2 2 2 2 2 2 2 2 2 2 2 2 2 2 2 2 2 2 2 2 2 2 2 2 2 2 2 2 2 2 2 2 40" xfId="26901" xr:uid="{00000000-0005-0000-0000-0000F02B0000}"/>
    <cellStyle name="Normal 2 2 2 2 2 2 2 2 2 2 2 2 2 2 2 2 2 2 2 2 2 2 2 2 2 2 2 2 2 2 2 2 2 2 2 2 2 2 2 2 2 2 2 2 5" xfId="4170" xr:uid="{00000000-0005-0000-0000-0000F12B0000}"/>
    <cellStyle name="Normal 2 2 2 2 2 2 2 2 2 2 2 2 2 2 2 2 2 2 2 2 2 2 2 2 2 2 2 2 2 2 2 2 2 2 2 2 2 2 2 2 2 2 2 2 5 10" xfId="35339" xr:uid="{00000000-0005-0000-0000-0000F22B0000}"/>
    <cellStyle name="Normal 2 2 2 2 2 2 2 2 2 2 2 2 2 2 2 2 2 2 2 2 2 2 2 2 2 2 2 2 2 2 2 2 2 2 2 2 2 2 2 2 2 2 2 2 5 2" xfId="8783" xr:uid="{00000000-0005-0000-0000-0000F32B0000}"/>
    <cellStyle name="Normal 2 2 2 2 2 2 2 2 2 2 2 2 2 2 2 2 2 2 2 2 2 2 2 2 2 2 2 2 2 2 2 2 2 2 2 2 2 2 2 2 2 2 2 2 5 3" xfId="8334" xr:uid="{00000000-0005-0000-0000-0000F42B0000}"/>
    <cellStyle name="Normal 2 2 2 2 2 2 2 2 2 2 2 2 2 2 2 2 2 2 2 2 2 2 2 2 2 2 2 2 2 2 2 2 2 2 2 2 2 2 2 2 2 2 2 2 5 4" xfId="9265" xr:uid="{00000000-0005-0000-0000-0000F52B0000}"/>
    <cellStyle name="Normal 2 2 2 2 2 2 2 2 2 2 2 2 2 2 2 2 2 2 2 2 2 2 2 2 2 2 2 2 2 2 2 2 2 2 2 2 2 2 2 2 2 2 2 2 5 5" xfId="12404" xr:uid="{00000000-0005-0000-0000-0000F62B0000}"/>
    <cellStyle name="Normal 2 2 2 2 2 2 2 2 2 2 2 2 2 2 2 2 2 2 2 2 2 2 2 2 2 2 2 2 2 2 2 2 2 2 2 2 2 2 2 2 2 2 2 2 5 6" xfId="15534" xr:uid="{00000000-0005-0000-0000-0000F72B0000}"/>
    <cellStyle name="Normal 2 2 2 2 2 2 2 2 2 2 2 2 2 2 2 2 2 2 2 2 2 2 2 2 2 2 2 2 2 2 2 2 2 2 2 2 2 2 2 2 2 2 2 2 5 7" xfId="18618" xr:uid="{00000000-0005-0000-0000-0000F82B0000}"/>
    <cellStyle name="Normal 2 2 2 2 2 2 2 2 2 2 2 2 2 2 2 2 2 2 2 2 2 2 2 2 2 2 2 2 2 2 2 2 2 2 2 2 2 2 2 2 2 2 2 2 5 8" xfId="28172" xr:uid="{00000000-0005-0000-0000-0000F92B0000}"/>
    <cellStyle name="Normal 2 2 2 2 2 2 2 2 2 2 2 2 2 2 2 2 2 2 2 2 2 2 2 2 2 2 2 2 2 2 2 2 2 2 2 2 2 2 2 2 2 2 2 2 5 9" xfId="25074" xr:uid="{00000000-0005-0000-0000-0000FA2B0000}"/>
    <cellStyle name="Normal 2 2 2 2 2 2 2 2 2 2 2 2 2 2 2 2 2 2 2 2 2 2 2 2 2 2 2 2 2 2 2 2 2 2 2 2 2 2 2 2 2 2 2 2 5_Tabla M" xfId="36755" xr:uid="{00000000-0005-0000-0000-0000FB2B0000}"/>
    <cellStyle name="Normal 2 2 2 2 2 2 2 2 2 2 2 2 2 2 2 2 2 2 2 2 2 2 2 2 2 2 2 2 2 2 2 2 2 2 2 2 2 2 2 2 2 2 2 2 6" xfId="4171" xr:uid="{00000000-0005-0000-0000-0000FC2B0000}"/>
    <cellStyle name="Normal 2 2 2 2 2 2 2 2 2 2 2 2 2 2 2 2 2 2 2 2 2 2 2 2 2 2 2 2 2 2 2 2 2 2 2 2 2 2 2 2 2 2 2 2 6 10" xfId="34882" xr:uid="{00000000-0005-0000-0000-0000FD2B0000}"/>
    <cellStyle name="Normal 2 2 2 2 2 2 2 2 2 2 2 2 2 2 2 2 2 2 2 2 2 2 2 2 2 2 2 2 2 2 2 2 2 2 2 2 2 2 2 2 2 2 2 2 6 2" xfId="8784" xr:uid="{00000000-0005-0000-0000-0000FE2B0000}"/>
    <cellStyle name="Normal 2 2 2 2 2 2 2 2 2 2 2 2 2 2 2 2 2 2 2 2 2 2 2 2 2 2 2 2 2 2 2 2 2 2 2 2 2 2 2 2 2 2 2 2 6 3" xfId="8333" xr:uid="{00000000-0005-0000-0000-0000FF2B0000}"/>
    <cellStyle name="Normal 2 2 2 2 2 2 2 2 2 2 2 2 2 2 2 2 2 2 2 2 2 2 2 2 2 2 2 2 2 2 2 2 2 2 2 2 2 2 2 2 2 2 2 2 6 4" xfId="9266" xr:uid="{00000000-0005-0000-0000-0000002C0000}"/>
    <cellStyle name="Normal 2 2 2 2 2 2 2 2 2 2 2 2 2 2 2 2 2 2 2 2 2 2 2 2 2 2 2 2 2 2 2 2 2 2 2 2 2 2 2 2 2 2 2 2 6 5" xfId="12405" xr:uid="{00000000-0005-0000-0000-0000012C0000}"/>
    <cellStyle name="Normal 2 2 2 2 2 2 2 2 2 2 2 2 2 2 2 2 2 2 2 2 2 2 2 2 2 2 2 2 2 2 2 2 2 2 2 2 2 2 2 2 2 2 2 2 6 6" xfId="15535" xr:uid="{00000000-0005-0000-0000-0000022C0000}"/>
    <cellStyle name="Normal 2 2 2 2 2 2 2 2 2 2 2 2 2 2 2 2 2 2 2 2 2 2 2 2 2 2 2 2 2 2 2 2 2 2 2 2 2 2 2 2 2 2 2 2 6 7" xfId="18619" xr:uid="{00000000-0005-0000-0000-0000032C0000}"/>
    <cellStyle name="Normal 2 2 2 2 2 2 2 2 2 2 2 2 2 2 2 2 2 2 2 2 2 2 2 2 2 2 2 2 2 2 2 2 2 2 2 2 2 2 2 2 2 2 2 2 6 8" xfId="32532" xr:uid="{00000000-0005-0000-0000-0000042C0000}"/>
    <cellStyle name="Normal 2 2 2 2 2 2 2 2 2 2 2 2 2 2 2 2 2 2 2 2 2 2 2 2 2 2 2 2 2 2 2 2 2 2 2 2 2 2 2 2 2 2 2 2 6 9" xfId="33936" xr:uid="{00000000-0005-0000-0000-0000052C0000}"/>
    <cellStyle name="Normal 2 2 2 2 2 2 2 2 2 2 2 2 2 2 2 2 2 2 2 2 2 2 2 2 2 2 2 2 2 2 2 2 2 2 2 2 2 2 2 2 2 2 2 2 6_Tabla M" xfId="36756" xr:uid="{00000000-0005-0000-0000-0000062C0000}"/>
    <cellStyle name="Normal 2 2 2 2 2 2 2 2 2 2 2 2 2 2 2 2 2 2 2 2 2 2 2 2 2 2 2 2 2 2 2 2 2 2 2 2 2 2 2 2 2 2 2 2 7" xfId="4172" xr:uid="{00000000-0005-0000-0000-0000072C0000}"/>
    <cellStyle name="Normal 2 2 2 2 2 2 2 2 2 2 2 2 2 2 2 2 2 2 2 2 2 2 2 2 2 2 2 2 2 2 2 2 2 2 2 2 2 2 2 2 2 2 2 2 7 10" xfId="34428" xr:uid="{00000000-0005-0000-0000-0000082C0000}"/>
    <cellStyle name="Normal 2 2 2 2 2 2 2 2 2 2 2 2 2 2 2 2 2 2 2 2 2 2 2 2 2 2 2 2 2 2 2 2 2 2 2 2 2 2 2 2 2 2 2 2 7 2" xfId="8785" xr:uid="{00000000-0005-0000-0000-0000092C0000}"/>
    <cellStyle name="Normal 2 2 2 2 2 2 2 2 2 2 2 2 2 2 2 2 2 2 2 2 2 2 2 2 2 2 2 2 2 2 2 2 2 2 2 2 2 2 2 2 2 2 2 2 7 3" xfId="8332" xr:uid="{00000000-0005-0000-0000-00000A2C0000}"/>
    <cellStyle name="Normal 2 2 2 2 2 2 2 2 2 2 2 2 2 2 2 2 2 2 2 2 2 2 2 2 2 2 2 2 2 2 2 2 2 2 2 2 2 2 2 2 2 2 2 2 7 4" xfId="9267" xr:uid="{00000000-0005-0000-0000-00000B2C0000}"/>
    <cellStyle name="Normal 2 2 2 2 2 2 2 2 2 2 2 2 2 2 2 2 2 2 2 2 2 2 2 2 2 2 2 2 2 2 2 2 2 2 2 2 2 2 2 2 2 2 2 2 7 5" xfId="12406" xr:uid="{00000000-0005-0000-0000-00000C2C0000}"/>
    <cellStyle name="Normal 2 2 2 2 2 2 2 2 2 2 2 2 2 2 2 2 2 2 2 2 2 2 2 2 2 2 2 2 2 2 2 2 2 2 2 2 2 2 2 2 2 2 2 2 7 6" xfId="15536" xr:uid="{00000000-0005-0000-0000-00000D2C0000}"/>
    <cellStyle name="Normal 2 2 2 2 2 2 2 2 2 2 2 2 2 2 2 2 2 2 2 2 2 2 2 2 2 2 2 2 2 2 2 2 2 2 2 2 2 2 2 2 2 2 2 2 7 7" xfId="18620" xr:uid="{00000000-0005-0000-0000-00000E2C0000}"/>
    <cellStyle name="Normal 2 2 2 2 2 2 2 2 2 2 2 2 2 2 2 2 2 2 2 2 2 2 2 2 2 2 2 2 2 2 2 2 2 2 2 2 2 2 2 2 2 2 2 2 7 8" xfId="31578" xr:uid="{00000000-0005-0000-0000-00000F2C0000}"/>
    <cellStyle name="Normal 2 2 2 2 2 2 2 2 2 2 2 2 2 2 2 2 2 2 2 2 2 2 2 2 2 2 2 2 2 2 2 2 2 2 2 2 2 2 2 2 2 2 2 2 7 9" xfId="33175" xr:uid="{00000000-0005-0000-0000-0000102C0000}"/>
    <cellStyle name="Normal 2 2 2 2 2 2 2 2 2 2 2 2 2 2 2 2 2 2 2 2 2 2 2 2 2 2 2 2 2 2 2 2 2 2 2 2 2 2 2 2 2 2 2 2 7_Tabla M" xfId="36757" xr:uid="{00000000-0005-0000-0000-0000112C0000}"/>
    <cellStyle name="Normal 2 2 2 2 2 2 2 2 2 2 2 2 2 2 2 2 2 2 2 2 2 2 2 2 2 2 2 2 2 2 2 2 2 2 2 2 2 2 2 2 2 2 2 2 8" xfId="4173" xr:uid="{00000000-0005-0000-0000-0000122C0000}"/>
    <cellStyle name="Normal 2 2 2 2 2 2 2 2 2 2 2 2 2 2 2 2 2 2 2 2 2 2 2 2 2 2 2 2 2 2 2 2 2 2 2 2 2 2 2 2 2 2 2 2 8 10" xfId="29401" xr:uid="{00000000-0005-0000-0000-0000132C0000}"/>
    <cellStyle name="Normal 2 2 2 2 2 2 2 2 2 2 2 2 2 2 2 2 2 2 2 2 2 2 2 2 2 2 2 2 2 2 2 2 2 2 2 2 2 2 2 2 2 2 2 2 8 2" xfId="8786" xr:uid="{00000000-0005-0000-0000-0000142C0000}"/>
    <cellStyle name="Normal 2 2 2 2 2 2 2 2 2 2 2 2 2 2 2 2 2 2 2 2 2 2 2 2 2 2 2 2 2 2 2 2 2 2 2 2 2 2 2 2 2 2 2 2 8 3" xfId="8331" xr:uid="{00000000-0005-0000-0000-0000152C0000}"/>
    <cellStyle name="Normal 2 2 2 2 2 2 2 2 2 2 2 2 2 2 2 2 2 2 2 2 2 2 2 2 2 2 2 2 2 2 2 2 2 2 2 2 2 2 2 2 2 2 2 2 8 4" xfId="9307" xr:uid="{00000000-0005-0000-0000-0000162C0000}"/>
    <cellStyle name="Normal 2 2 2 2 2 2 2 2 2 2 2 2 2 2 2 2 2 2 2 2 2 2 2 2 2 2 2 2 2 2 2 2 2 2 2 2 2 2 2 2 2 2 2 2 8 5" xfId="12446" xr:uid="{00000000-0005-0000-0000-0000172C0000}"/>
    <cellStyle name="Normal 2 2 2 2 2 2 2 2 2 2 2 2 2 2 2 2 2 2 2 2 2 2 2 2 2 2 2 2 2 2 2 2 2 2 2 2 2 2 2 2 2 2 2 2 8 6" xfId="15576" xr:uid="{00000000-0005-0000-0000-0000182C0000}"/>
    <cellStyle name="Normal 2 2 2 2 2 2 2 2 2 2 2 2 2 2 2 2 2 2 2 2 2 2 2 2 2 2 2 2 2 2 2 2 2 2 2 2 2 2 2 2 2 2 2 2 8 7" xfId="18660" xr:uid="{00000000-0005-0000-0000-0000192C0000}"/>
    <cellStyle name="Normal 2 2 2 2 2 2 2 2 2 2 2 2 2 2 2 2 2 2 2 2 2 2 2 2 2 2 2 2 2 2 2 2 2 2 2 2 2 2 2 2 2 2 2 2 8 8" xfId="30465" xr:uid="{00000000-0005-0000-0000-00001A2C0000}"/>
    <cellStyle name="Normal 2 2 2 2 2 2 2 2 2 2 2 2 2 2 2 2 2 2 2 2 2 2 2 2 2 2 2 2 2 2 2 2 2 2 2 2 2 2 2 2 2 2 2 2 8 9" xfId="27409" xr:uid="{00000000-0005-0000-0000-00001B2C0000}"/>
    <cellStyle name="Normal 2 2 2 2 2 2 2 2 2 2 2 2 2 2 2 2 2 2 2 2 2 2 2 2 2 2 2 2 2 2 2 2 2 2 2 2 2 2 2 2 2 2 2 2 8_Tabla M" xfId="36758" xr:uid="{00000000-0005-0000-0000-00001C2C0000}"/>
    <cellStyle name="Normal 2 2 2 2 2 2 2 2 2 2 2 2 2 2 2 2 2 2 2 2 2 2 2 2 2 2 2 2 2 2 2 2 2 2 2 2 2 2 2 2 2 2 2 2 9" xfId="4174" xr:uid="{00000000-0005-0000-0000-00001D2C0000}"/>
    <cellStyle name="Normal 2 2 2 2 2 2 2 2 2 2 2 2 2 2 2 2 2 2 2 2 2 2 2 2 2 2 2 2 2 2 2 2 2 2 2 2 2 2 2 2 2 2 2 2 9 10" xfId="31554" xr:uid="{00000000-0005-0000-0000-00001E2C0000}"/>
    <cellStyle name="Normal 2 2 2 2 2 2 2 2 2 2 2 2 2 2 2 2 2 2 2 2 2 2 2 2 2 2 2 2 2 2 2 2 2 2 2 2 2 2 2 2 2 2 2 2 9 2" xfId="8787" xr:uid="{00000000-0005-0000-0000-00001F2C0000}"/>
    <cellStyle name="Normal 2 2 2 2 2 2 2 2 2 2 2 2 2 2 2 2 2 2 2 2 2 2 2 2 2 2 2 2 2 2 2 2 2 2 2 2 2 2 2 2 2 2 2 2 9 3" xfId="8318" xr:uid="{00000000-0005-0000-0000-0000202C0000}"/>
    <cellStyle name="Normal 2 2 2 2 2 2 2 2 2 2 2 2 2 2 2 2 2 2 2 2 2 2 2 2 2 2 2 2 2 2 2 2 2 2 2 2 2 2 2 2 2 2 2 2 9 4" xfId="9320" xr:uid="{00000000-0005-0000-0000-0000212C0000}"/>
    <cellStyle name="Normal 2 2 2 2 2 2 2 2 2 2 2 2 2 2 2 2 2 2 2 2 2 2 2 2 2 2 2 2 2 2 2 2 2 2 2 2 2 2 2 2 2 2 2 2 9 5" xfId="12459" xr:uid="{00000000-0005-0000-0000-0000222C0000}"/>
    <cellStyle name="Normal 2 2 2 2 2 2 2 2 2 2 2 2 2 2 2 2 2 2 2 2 2 2 2 2 2 2 2 2 2 2 2 2 2 2 2 2 2 2 2 2 2 2 2 2 9 6" xfId="15589" xr:uid="{00000000-0005-0000-0000-0000232C0000}"/>
    <cellStyle name="Normal 2 2 2 2 2 2 2 2 2 2 2 2 2 2 2 2 2 2 2 2 2 2 2 2 2 2 2 2 2 2 2 2 2 2 2 2 2 2 2 2 2 2 2 2 9 7" xfId="18673" xr:uid="{00000000-0005-0000-0000-0000242C0000}"/>
    <cellStyle name="Normal 2 2 2 2 2 2 2 2 2 2 2 2 2 2 2 2 2 2 2 2 2 2 2 2 2 2 2 2 2 2 2 2 2 2 2 2 2 2 2 2 2 2 2 2 9 8" xfId="29298" xr:uid="{00000000-0005-0000-0000-0000252C0000}"/>
    <cellStyle name="Normal 2 2 2 2 2 2 2 2 2 2 2 2 2 2 2 2 2 2 2 2 2 2 2 2 2 2 2 2 2 2 2 2 2 2 2 2 2 2 2 2 2 2 2 2 9 9" xfId="29498" xr:uid="{00000000-0005-0000-0000-0000262C0000}"/>
    <cellStyle name="Normal 2 2 2 2 2 2 2 2 2 2 2 2 2 2 2 2 2 2 2 2 2 2 2 2 2 2 2 2 2 2 2 2 2 2 2 2 2 2 2 2 2 2 2 2 9_Tabla M" xfId="36759" xr:uid="{00000000-0005-0000-0000-0000272C0000}"/>
    <cellStyle name="Normal 2 2 2 2 2 2 2 2 2 2 2 2 2 2 2 2 2 2 2 2 2 2 2 2 2 2 2 2 2 2 2 2 2 2 2 2 2 2 2 2 2 2 2 2_Tabla M" xfId="36500" xr:uid="{00000000-0005-0000-0000-0000282C0000}"/>
    <cellStyle name="Normal 2 2 2 2 2 2 2 2 2 2 2 2 2 2 2 2 2 2 2 2 2 2 2 2 2 2 2 2 2 2 2 2 2 2 2 2 2 2 2 2 2 2 2 20" xfId="4175" xr:uid="{00000000-0005-0000-0000-0000292C0000}"/>
    <cellStyle name="Normal 2 2 2 2 2 2 2 2 2 2 2 2 2 2 2 2 2 2 2 2 2 2 2 2 2 2 2 2 2 2 2 2 2 2 2 2 2 2 2 2 2 2 2 21" xfId="4176" xr:uid="{00000000-0005-0000-0000-00002A2C0000}"/>
    <cellStyle name="Normal 2 2 2 2 2 2 2 2 2 2 2 2 2 2 2 2 2 2 2 2 2 2 2 2 2 2 2 2 2 2 2 2 2 2 2 2 2 2 2 2 2 2 2 22" xfId="4177" xr:uid="{00000000-0005-0000-0000-00002B2C0000}"/>
    <cellStyle name="Normal 2 2 2 2 2 2 2 2 2 2 2 2 2 2 2 2 2 2 2 2 2 2 2 2 2 2 2 2 2 2 2 2 2 2 2 2 2 2 2 2 2 2 2 23" xfId="4178" xr:uid="{00000000-0005-0000-0000-00002C2C0000}"/>
    <cellStyle name="Normal 2 2 2 2 2 2 2 2 2 2 2 2 2 2 2 2 2 2 2 2 2 2 2 2 2 2 2 2 2 2 2 2 2 2 2 2 2 2 2 2 2 2 2 24" xfId="4179" xr:uid="{00000000-0005-0000-0000-00002D2C0000}"/>
    <cellStyle name="Normal 2 2 2 2 2 2 2 2 2 2 2 2 2 2 2 2 2 2 2 2 2 2 2 2 2 2 2 2 2 2 2 2 2 2 2 2 2 2 2 2 2 2 2 25" xfId="4180" xr:uid="{00000000-0005-0000-0000-00002E2C0000}"/>
    <cellStyle name="Normal 2 2 2 2 2 2 2 2 2 2 2 2 2 2 2 2 2 2 2 2 2 2 2 2 2 2 2 2 2 2 2 2 2 2 2 2 2 2 2 2 2 2 2 26" xfId="4181" xr:uid="{00000000-0005-0000-0000-00002F2C0000}"/>
    <cellStyle name="Normal 2 2 2 2 2 2 2 2 2 2 2 2 2 2 2 2 2 2 2 2 2 2 2 2 2 2 2 2 2 2 2 2 2 2 2 2 2 2 2 2 2 2 2 27" xfId="4182" xr:uid="{00000000-0005-0000-0000-0000302C0000}"/>
    <cellStyle name="Normal 2 2 2 2 2 2 2 2 2 2 2 2 2 2 2 2 2 2 2 2 2 2 2 2 2 2 2 2 2 2 2 2 2 2 2 2 2 2 2 2 2 2 2 28" xfId="4183" xr:uid="{00000000-0005-0000-0000-0000312C0000}"/>
    <cellStyle name="Normal 2 2 2 2 2 2 2 2 2 2 2 2 2 2 2 2 2 2 2 2 2 2 2 2 2 2 2 2 2 2 2 2 2 2 2 2 2 2 2 2 2 2 2 29" xfId="4184" xr:uid="{00000000-0005-0000-0000-0000322C0000}"/>
    <cellStyle name="Normal 2 2 2 2 2 2 2 2 2 2 2 2 2 2 2 2 2 2 2 2 2 2 2 2 2 2 2 2 2 2 2 2 2 2 2 2 2 2 2 2 2 2 2 3" xfId="4185" xr:uid="{00000000-0005-0000-0000-0000332C0000}"/>
    <cellStyle name="Normal 2 2 2 2 2 2 2 2 2 2 2 2 2 2 2 2 2 2 2 2 2 2 2 2 2 2 2 2 2 2 2 2 2 2 2 2 2 2 2 2 2 2 2 30" xfId="4186" xr:uid="{00000000-0005-0000-0000-0000342C0000}"/>
    <cellStyle name="Normal 2 2 2 2 2 2 2 2 2 2 2 2 2 2 2 2 2 2 2 2 2 2 2 2 2 2 2 2 2 2 2 2 2 2 2 2 2 2 2 2 2 2 2 31" xfId="4187" xr:uid="{00000000-0005-0000-0000-0000352C0000}"/>
    <cellStyle name="Normal 2 2 2 2 2 2 2 2 2 2 2 2 2 2 2 2 2 2 2 2 2 2 2 2 2 2 2 2 2 2 2 2 2 2 2 2 2 2 2 2 2 2 2 32" xfId="8319" xr:uid="{00000000-0005-0000-0000-0000362C0000}"/>
    <cellStyle name="Normal 2 2 2 2 2 2 2 2 2 2 2 2 2 2 2 2 2 2 2 2 2 2 2 2 2 2 2 2 2 2 2 2 2 2 2 2 2 2 2 2 2 2 2 33" xfId="9319" xr:uid="{00000000-0005-0000-0000-0000372C0000}"/>
    <cellStyle name="Normal 2 2 2 2 2 2 2 2 2 2 2 2 2 2 2 2 2 2 2 2 2 2 2 2 2 2 2 2 2 2 2 2 2 2 2 2 2 2 2 2 2 2 2 34" xfId="12458" xr:uid="{00000000-0005-0000-0000-0000382C0000}"/>
    <cellStyle name="Normal 2 2 2 2 2 2 2 2 2 2 2 2 2 2 2 2 2 2 2 2 2 2 2 2 2 2 2 2 2 2 2 2 2 2 2 2 2 2 2 2 2 2 2 35" xfId="15588" xr:uid="{00000000-0005-0000-0000-0000392C0000}"/>
    <cellStyle name="Normal 2 2 2 2 2 2 2 2 2 2 2 2 2 2 2 2 2 2 2 2 2 2 2 2 2 2 2 2 2 2 2 2 2 2 2 2 2 2 2 2 2 2 2 36" xfId="18672" xr:uid="{00000000-0005-0000-0000-00003A2C0000}"/>
    <cellStyle name="Normal 2 2 2 2 2 2 2 2 2 2 2 2 2 2 2 2 2 2 2 2 2 2 2 2 2 2 2 2 2 2 2 2 2 2 2 2 2 2 2 2 2 2 2 37" xfId="21668" xr:uid="{00000000-0005-0000-0000-00003B2C0000}"/>
    <cellStyle name="Normal 2 2 2 2 2 2 2 2 2 2 2 2 2 2 2 2 2 2 2 2 2 2 2 2 2 2 2 2 2 2 2 2 2 2 2 2 2 2 2 2 2 2 2 38" xfId="31634" xr:uid="{00000000-0005-0000-0000-00003C2C0000}"/>
    <cellStyle name="Normal 2 2 2 2 2 2 2 2 2 2 2 2 2 2 2 2 2 2 2 2 2 2 2 2 2 2 2 2 2 2 2 2 2 2 2 2 2 2 2 2 2 2 2 39" xfId="33231" xr:uid="{00000000-0005-0000-0000-00003D2C0000}"/>
    <cellStyle name="Normal 2 2 2 2 2 2 2 2 2 2 2 2 2 2 2 2 2 2 2 2 2 2 2 2 2 2 2 2 2 2 2 2 2 2 2 2 2 2 2 2 2 2 2 4" xfId="4188" xr:uid="{00000000-0005-0000-0000-00003E2C0000}"/>
    <cellStyle name="Normal 2 2 2 2 2 2 2 2 2 2 2 2 2 2 2 2 2 2 2 2 2 2 2 2 2 2 2 2 2 2 2 2 2 2 2 2 2 2 2 2 2 2 2 40" xfId="34922" xr:uid="{00000000-0005-0000-0000-00003F2C0000}"/>
    <cellStyle name="Normal 2 2 2 2 2 2 2 2 2 2 2 2 2 2 2 2 2 2 2 2 2 2 2 2 2 2 2 2 2 2 2 2 2 2 2 2 2 2 2 2 2 2 2 5" xfId="4189" xr:uid="{00000000-0005-0000-0000-0000402C0000}"/>
    <cellStyle name="Normal 2 2 2 2 2 2 2 2 2 2 2 2 2 2 2 2 2 2 2 2 2 2 2 2 2 2 2 2 2 2 2 2 2 2 2 2 2 2 2 2 2 2 2 6" xfId="4190" xr:uid="{00000000-0005-0000-0000-0000412C0000}"/>
    <cellStyle name="Normal 2 2 2 2 2 2 2 2 2 2 2 2 2 2 2 2 2 2 2 2 2 2 2 2 2 2 2 2 2 2 2 2 2 2 2 2 2 2 2 2 2 2 2 7" xfId="4191" xr:uid="{00000000-0005-0000-0000-0000422C0000}"/>
    <cellStyle name="Normal 2 2 2 2 2 2 2 2 2 2 2 2 2 2 2 2 2 2 2 2 2 2 2 2 2 2 2 2 2 2 2 2 2 2 2 2 2 2 2 2 2 2 2 8" xfId="4192" xr:uid="{00000000-0005-0000-0000-0000432C0000}"/>
    <cellStyle name="Normal 2 2 2 2 2 2 2 2 2 2 2 2 2 2 2 2 2 2 2 2 2 2 2 2 2 2 2 2 2 2 2 2 2 2 2 2 2 2 2 2 2 2 2 9" xfId="4193" xr:uid="{00000000-0005-0000-0000-0000442C0000}"/>
    <cellStyle name="Normal 2 2 2 2 2 2 2 2 2 2 2 2 2 2 2 2 2 2 2 2 2 2 2 2 2 2 2 2 2 2 2 2 2 2 2 2 2 2 2 2 2 2 2_Tabla M" xfId="36499" xr:uid="{00000000-0005-0000-0000-0000452C0000}"/>
    <cellStyle name="Normal 2 2 2 2 2 2 2 2 2 2 2 2 2 2 2 2 2 2 2 2 2 2 2 2 2 2 2 2 2 2 2 2 2 2 2 2 2 2 2 2 2 2 20" xfId="4194" xr:uid="{00000000-0005-0000-0000-0000462C0000}"/>
    <cellStyle name="Normal 2 2 2 2 2 2 2 2 2 2 2 2 2 2 2 2 2 2 2 2 2 2 2 2 2 2 2 2 2 2 2 2 2 2 2 2 2 2 2 2 2 2 20 10" xfId="31681" xr:uid="{00000000-0005-0000-0000-0000472C0000}"/>
    <cellStyle name="Normal 2 2 2 2 2 2 2 2 2 2 2 2 2 2 2 2 2 2 2 2 2 2 2 2 2 2 2 2 2 2 2 2 2 2 2 2 2 2 2 2 2 2 20 2" xfId="8807" xr:uid="{00000000-0005-0000-0000-0000482C0000}"/>
    <cellStyle name="Normal 2 2 2 2 2 2 2 2 2 2 2 2 2 2 2 2 2 2 2 2 2 2 2 2 2 2 2 2 2 2 2 2 2 2 2 2 2 2 2 2 2 2 20 3" xfId="8274" xr:uid="{00000000-0005-0000-0000-0000492C0000}"/>
    <cellStyle name="Normal 2 2 2 2 2 2 2 2 2 2 2 2 2 2 2 2 2 2 2 2 2 2 2 2 2 2 2 2 2 2 2 2 2 2 2 2 2 2 2 2 2 2 20 4" xfId="9407" xr:uid="{00000000-0005-0000-0000-00004A2C0000}"/>
    <cellStyle name="Normal 2 2 2 2 2 2 2 2 2 2 2 2 2 2 2 2 2 2 2 2 2 2 2 2 2 2 2 2 2 2 2 2 2 2 2 2 2 2 2 2 2 2 20 5" xfId="12545" xr:uid="{00000000-0005-0000-0000-00004B2C0000}"/>
    <cellStyle name="Normal 2 2 2 2 2 2 2 2 2 2 2 2 2 2 2 2 2 2 2 2 2 2 2 2 2 2 2 2 2 2 2 2 2 2 2 2 2 2 2 2 2 2 20 6" xfId="15664" xr:uid="{00000000-0005-0000-0000-00004C2C0000}"/>
    <cellStyle name="Normal 2 2 2 2 2 2 2 2 2 2 2 2 2 2 2 2 2 2 2 2 2 2 2 2 2 2 2 2 2 2 2 2 2 2 2 2 2 2 2 2 2 2 20 7" xfId="18742" xr:uid="{00000000-0005-0000-0000-00004D2C0000}"/>
    <cellStyle name="Normal 2 2 2 2 2 2 2 2 2 2 2 2 2 2 2 2 2 2 2 2 2 2 2 2 2 2 2 2 2 2 2 2 2 2 2 2 2 2 2 2 2 2 20 8" xfId="29297" xr:uid="{00000000-0005-0000-0000-00004E2C0000}"/>
    <cellStyle name="Normal 2 2 2 2 2 2 2 2 2 2 2 2 2 2 2 2 2 2 2 2 2 2 2 2 2 2 2 2 2 2 2 2 2 2 2 2 2 2 2 2 2 2 20 9" xfId="28367" xr:uid="{00000000-0005-0000-0000-00004F2C0000}"/>
    <cellStyle name="Normal 2 2 2 2 2 2 2 2 2 2 2 2 2 2 2 2 2 2 2 2 2 2 2 2 2 2 2 2 2 2 2 2 2 2 2 2 2 2 2 2 2 2 20_Tabla M" xfId="36760" xr:uid="{00000000-0005-0000-0000-0000502C0000}"/>
    <cellStyle name="Normal 2 2 2 2 2 2 2 2 2 2 2 2 2 2 2 2 2 2 2 2 2 2 2 2 2 2 2 2 2 2 2 2 2 2 2 2 2 2 2 2 2 2 21" xfId="4195" xr:uid="{00000000-0005-0000-0000-0000512C0000}"/>
    <cellStyle name="Normal 2 2 2 2 2 2 2 2 2 2 2 2 2 2 2 2 2 2 2 2 2 2 2 2 2 2 2 2 2 2 2 2 2 2 2 2 2 2 2 2 2 2 21 10" xfId="27640" xr:uid="{00000000-0005-0000-0000-0000522C0000}"/>
    <cellStyle name="Normal 2 2 2 2 2 2 2 2 2 2 2 2 2 2 2 2 2 2 2 2 2 2 2 2 2 2 2 2 2 2 2 2 2 2 2 2 2 2 2 2 2 2 21 2" xfId="8808" xr:uid="{00000000-0005-0000-0000-0000532C0000}"/>
    <cellStyle name="Normal 2 2 2 2 2 2 2 2 2 2 2 2 2 2 2 2 2 2 2 2 2 2 2 2 2 2 2 2 2 2 2 2 2 2 2 2 2 2 2 2 2 2 21 3" xfId="8273" xr:uid="{00000000-0005-0000-0000-0000542C0000}"/>
    <cellStyle name="Normal 2 2 2 2 2 2 2 2 2 2 2 2 2 2 2 2 2 2 2 2 2 2 2 2 2 2 2 2 2 2 2 2 2 2 2 2 2 2 2 2 2 2 21 4" xfId="9408" xr:uid="{00000000-0005-0000-0000-0000552C0000}"/>
    <cellStyle name="Normal 2 2 2 2 2 2 2 2 2 2 2 2 2 2 2 2 2 2 2 2 2 2 2 2 2 2 2 2 2 2 2 2 2 2 2 2 2 2 2 2 2 2 21 5" xfId="12546" xr:uid="{00000000-0005-0000-0000-0000562C0000}"/>
    <cellStyle name="Normal 2 2 2 2 2 2 2 2 2 2 2 2 2 2 2 2 2 2 2 2 2 2 2 2 2 2 2 2 2 2 2 2 2 2 2 2 2 2 2 2 2 2 21 6" xfId="15665" xr:uid="{00000000-0005-0000-0000-0000572C0000}"/>
    <cellStyle name="Normal 2 2 2 2 2 2 2 2 2 2 2 2 2 2 2 2 2 2 2 2 2 2 2 2 2 2 2 2 2 2 2 2 2 2 2 2 2 2 2 2 2 2 21 7" xfId="18743" xr:uid="{00000000-0005-0000-0000-0000582C0000}"/>
    <cellStyle name="Normal 2 2 2 2 2 2 2 2 2 2 2 2 2 2 2 2 2 2 2 2 2 2 2 2 2 2 2 2 2 2 2 2 2 2 2 2 2 2 2 2 2 2 21 8" xfId="28171" xr:uid="{00000000-0005-0000-0000-0000592C0000}"/>
    <cellStyle name="Normal 2 2 2 2 2 2 2 2 2 2 2 2 2 2 2 2 2 2 2 2 2 2 2 2 2 2 2 2 2 2 2 2 2 2 2 2 2 2 2 2 2 2 21 9" xfId="25075" xr:uid="{00000000-0005-0000-0000-00005A2C0000}"/>
    <cellStyle name="Normal 2 2 2 2 2 2 2 2 2 2 2 2 2 2 2 2 2 2 2 2 2 2 2 2 2 2 2 2 2 2 2 2 2 2 2 2 2 2 2 2 2 2 21_Tabla M" xfId="36761" xr:uid="{00000000-0005-0000-0000-00005B2C0000}"/>
    <cellStyle name="Normal 2 2 2 2 2 2 2 2 2 2 2 2 2 2 2 2 2 2 2 2 2 2 2 2 2 2 2 2 2 2 2 2 2 2 2 2 2 2 2 2 2 2 22" xfId="4196" xr:uid="{00000000-0005-0000-0000-00005C2C0000}"/>
    <cellStyle name="Normal 2 2 2 2 2 2 2 2 2 2 2 2 2 2 2 2 2 2 2 2 2 2 2 2 2 2 2 2 2 2 2 2 2 2 2 2 2 2 2 2 2 2 22 10" xfId="27139" xr:uid="{00000000-0005-0000-0000-00005D2C0000}"/>
    <cellStyle name="Normal 2 2 2 2 2 2 2 2 2 2 2 2 2 2 2 2 2 2 2 2 2 2 2 2 2 2 2 2 2 2 2 2 2 2 2 2 2 2 2 2 2 2 22 2" xfId="8809" xr:uid="{00000000-0005-0000-0000-00005E2C0000}"/>
    <cellStyle name="Normal 2 2 2 2 2 2 2 2 2 2 2 2 2 2 2 2 2 2 2 2 2 2 2 2 2 2 2 2 2 2 2 2 2 2 2 2 2 2 2 2 2 2 22 3" xfId="8272" xr:uid="{00000000-0005-0000-0000-00005F2C0000}"/>
    <cellStyle name="Normal 2 2 2 2 2 2 2 2 2 2 2 2 2 2 2 2 2 2 2 2 2 2 2 2 2 2 2 2 2 2 2 2 2 2 2 2 2 2 2 2 2 2 22 4" xfId="9409" xr:uid="{00000000-0005-0000-0000-0000602C0000}"/>
    <cellStyle name="Normal 2 2 2 2 2 2 2 2 2 2 2 2 2 2 2 2 2 2 2 2 2 2 2 2 2 2 2 2 2 2 2 2 2 2 2 2 2 2 2 2 2 2 22 5" xfId="12547" xr:uid="{00000000-0005-0000-0000-0000612C0000}"/>
    <cellStyle name="Normal 2 2 2 2 2 2 2 2 2 2 2 2 2 2 2 2 2 2 2 2 2 2 2 2 2 2 2 2 2 2 2 2 2 2 2 2 2 2 2 2 2 2 22 6" xfId="15666" xr:uid="{00000000-0005-0000-0000-0000622C0000}"/>
    <cellStyle name="Normal 2 2 2 2 2 2 2 2 2 2 2 2 2 2 2 2 2 2 2 2 2 2 2 2 2 2 2 2 2 2 2 2 2 2 2 2 2 2 2 2 2 2 22 7" xfId="18744" xr:uid="{00000000-0005-0000-0000-0000632C0000}"/>
    <cellStyle name="Normal 2 2 2 2 2 2 2 2 2 2 2 2 2 2 2 2 2 2 2 2 2 2 2 2 2 2 2 2 2 2 2 2 2 2 2 2 2 2 2 2 2 2 22 8" xfId="32531" xr:uid="{00000000-0005-0000-0000-0000642C0000}"/>
    <cellStyle name="Normal 2 2 2 2 2 2 2 2 2 2 2 2 2 2 2 2 2 2 2 2 2 2 2 2 2 2 2 2 2 2 2 2 2 2 2 2 2 2 2 2 2 2 22 9" xfId="33935" xr:uid="{00000000-0005-0000-0000-0000652C0000}"/>
    <cellStyle name="Normal 2 2 2 2 2 2 2 2 2 2 2 2 2 2 2 2 2 2 2 2 2 2 2 2 2 2 2 2 2 2 2 2 2 2 2 2 2 2 2 2 2 2 22_Tabla M" xfId="36762" xr:uid="{00000000-0005-0000-0000-0000662C0000}"/>
    <cellStyle name="Normal 2 2 2 2 2 2 2 2 2 2 2 2 2 2 2 2 2 2 2 2 2 2 2 2 2 2 2 2 2 2 2 2 2 2 2 2 2 2 2 2 2 2 23" xfId="4197" xr:uid="{00000000-0005-0000-0000-0000672C0000}"/>
    <cellStyle name="Normal 2 2 2 2 2 2 2 2 2 2 2 2 2 2 2 2 2 2 2 2 2 2 2 2 2 2 2 2 2 2 2 2 2 2 2 2 2 2 2 2 2 2 23 10" xfId="35658" xr:uid="{00000000-0005-0000-0000-0000682C0000}"/>
    <cellStyle name="Normal 2 2 2 2 2 2 2 2 2 2 2 2 2 2 2 2 2 2 2 2 2 2 2 2 2 2 2 2 2 2 2 2 2 2 2 2 2 2 2 2 2 2 23 2" xfId="8810" xr:uid="{00000000-0005-0000-0000-0000692C0000}"/>
    <cellStyle name="Normal 2 2 2 2 2 2 2 2 2 2 2 2 2 2 2 2 2 2 2 2 2 2 2 2 2 2 2 2 2 2 2 2 2 2 2 2 2 2 2 2 2 2 23 3" xfId="8271" xr:uid="{00000000-0005-0000-0000-00006A2C0000}"/>
    <cellStyle name="Normal 2 2 2 2 2 2 2 2 2 2 2 2 2 2 2 2 2 2 2 2 2 2 2 2 2 2 2 2 2 2 2 2 2 2 2 2 2 2 2 2 2 2 23 4" xfId="9410" xr:uid="{00000000-0005-0000-0000-00006B2C0000}"/>
    <cellStyle name="Normal 2 2 2 2 2 2 2 2 2 2 2 2 2 2 2 2 2 2 2 2 2 2 2 2 2 2 2 2 2 2 2 2 2 2 2 2 2 2 2 2 2 2 23 5" xfId="12548" xr:uid="{00000000-0005-0000-0000-00006C2C0000}"/>
    <cellStyle name="Normal 2 2 2 2 2 2 2 2 2 2 2 2 2 2 2 2 2 2 2 2 2 2 2 2 2 2 2 2 2 2 2 2 2 2 2 2 2 2 2 2 2 2 23 6" xfId="15667" xr:uid="{00000000-0005-0000-0000-00006D2C0000}"/>
    <cellStyle name="Normal 2 2 2 2 2 2 2 2 2 2 2 2 2 2 2 2 2 2 2 2 2 2 2 2 2 2 2 2 2 2 2 2 2 2 2 2 2 2 2 2 2 2 23 7" xfId="18745" xr:uid="{00000000-0005-0000-0000-00006E2C0000}"/>
    <cellStyle name="Normal 2 2 2 2 2 2 2 2 2 2 2 2 2 2 2 2 2 2 2 2 2 2 2 2 2 2 2 2 2 2 2 2 2 2 2 2 2 2 2 2 2 2 23 8" xfId="31577" xr:uid="{00000000-0005-0000-0000-00006F2C0000}"/>
    <cellStyle name="Normal 2 2 2 2 2 2 2 2 2 2 2 2 2 2 2 2 2 2 2 2 2 2 2 2 2 2 2 2 2 2 2 2 2 2 2 2 2 2 2 2 2 2 23 9" xfId="33174" xr:uid="{00000000-0005-0000-0000-0000702C0000}"/>
    <cellStyle name="Normal 2 2 2 2 2 2 2 2 2 2 2 2 2 2 2 2 2 2 2 2 2 2 2 2 2 2 2 2 2 2 2 2 2 2 2 2 2 2 2 2 2 2 23_Tabla M" xfId="36763" xr:uid="{00000000-0005-0000-0000-0000712C0000}"/>
    <cellStyle name="Normal 2 2 2 2 2 2 2 2 2 2 2 2 2 2 2 2 2 2 2 2 2 2 2 2 2 2 2 2 2 2 2 2 2 2 2 2 2 2 2 2 2 2 24" xfId="4198" xr:uid="{00000000-0005-0000-0000-0000722C0000}"/>
    <cellStyle name="Normal 2 2 2 2 2 2 2 2 2 2 2 2 2 2 2 2 2 2 2 2 2 2 2 2 2 2 2 2 2 2 2 2 2 2 2 2 2 2 2 2 2 2 24 10" xfId="35338" xr:uid="{00000000-0005-0000-0000-0000732C0000}"/>
    <cellStyle name="Normal 2 2 2 2 2 2 2 2 2 2 2 2 2 2 2 2 2 2 2 2 2 2 2 2 2 2 2 2 2 2 2 2 2 2 2 2 2 2 2 2 2 2 24 2" xfId="8811" xr:uid="{00000000-0005-0000-0000-0000742C0000}"/>
    <cellStyle name="Normal 2 2 2 2 2 2 2 2 2 2 2 2 2 2 2 2 2 2 2 2 2 2 2 2 2 2 2 2 2 2 2 2 2 2 2 2 2 2 2 2 2 2 24 3" xfId="8270" xr:uid="{00000000-0005-0000-0000-0000752C0000}"/>
    <cellStyle name="Normal 2 2 2 2 2 2 2 2 2 2 2 2 2 2 2 2 2 2 2 2 2 2 2 2 2 2 2 2 2 2 2 2 2 2 2 2 2 2 2 2 2 2 24 4" xfId="9411" xr:uid="{00000000-0005-0000-0000-0000762C0000}"/>
    <cellStyle name="Normal 2 2 2 2 2 2 2 2 2 2 2 2 2 2 2 2 2 2 2 2 2 2 2 2 2 2 2 2 2 2 2 2 2 2 2 2 2 2 2 2 2 2 24 5" xfId="12549" xr:uid="{00000000-0005-0000-0000-0000772C0000}"/>
    <cellStyle name="Normal 2 2 2 2 2 2 2 2 2 2 2 2 2 2 2 2 2 2 2 2 2 2 2 2 2 2 2 2 2 2 2 2 2 2 2 2 2 2 2 2 2 2 24 6" xfId="15668" xr:uid="{00000000-0005-0000-0000-0000782C0000}"/>
    <cellStyle name="Normal 2 2 2 2 2 2 2 2 2 2 2 2 2 2 2 2 2 2 2 2 2 2 2 2 2 2 2 2 2 2 2 2 2 2 2 2 2 2 2 2 2 2 24 7" xfId="18746" xr:uid="{00000000-0005-0000-0000-0000792C0000}"/>
    <cellStyle name="Normal 2 2 2 2 2 2 2 2 2 2 2 2 2 2 2 2 2 2 2 2 2 2 2 2 2 2 2 2 2 2 2 2 2 2 2 2 2 2 2 2 2 2 24 8" xfId="30464" xr:uid="{00000000-0005-0000-0000-00007A2C0000}"/>
    <cellStyle name="Normal 2 2 2 2 2 2 2 2 2 2 2 2 2 2 2 2 2 2 2 2 2 2 2 2 2 2 2 2 2 2 2 2 2 2 2 2 2 2 2 2 2 2 24 9" xfId="27408" xr:uid="{00000000-0005-0000-0000-00007B2C0000}"/>
    <cellStyle name="Normal 2 2 2 2 2 2 2 2 2 2 2 2 2 2 2 2 2 2 2 2 2 2 2 2 2 2 2 2 2 2 2 2 2 2 2 2 2 2 2 2 2 2 24_Tabla M" xfId="36764" xr:uid="{00000000-0005-0000-0000-00007C2C0000}"/>
    <cellStyle name="Normal 2 2 2 2 2 2 2 2 2 2 2 2 2 2 2 2 2 2 2 2 2 2 2 2 2 2 2 2 2 2 2 2 2 2 2 2 2 2 2 2 2 2 25" xfId="4199" xr:uid="{00000000-0005-0000-0000-00007D2C0000}"/>
    <cellStyle name="Normal 2 2 2 2 2 2 2 2 2 2 2 2 2 2 2 2 2 2 2 2 2 2 2 2 2 2 2 2 2 2 2 2 2 2 2 2 2 2 2 2 2 2 25 10" xfId="34881" xr:uid="{00000000-0005-0000-0000-00007E2C0000}"/>
    <cellStyle name="Normal 2 2 2 2 2 2 2 2 2 2 2 2 2 2 2 2 2 2 2 2 2 2 2 2 2 2 2 2 2 2 2 2 2 2 2 2 2 2 2 2 2 2 25 2" xfId="8812" xr:uid="{00000000-0005-0000-0000-00007F2C0000}"/>
    <cellStyle name="Normal 2 2 2 2 2 2 2 2 2 2 2 2 2 2 2 2 2 2 2 2 2 2 2 2 2 2 2 2 2 2 2 2 2 2 2 2 2 2 2 2 2 2 25 3" xfId="8269" xr:uid="{00000000-0005-0000-0000-0000802C0000}"/>
    <cellStyle name="Normal 2 2 2 2 2 2 2 2 2 2 2 2 2 2 2 2 2 2 2 2 2 2 2 2 2 2 2 2 2 2 2 2 2 2 2 2 2 2 2 2 2 2 25 4" xfId="9412" xr:uid="{00000000-0005-0000-0000-0000812C0000}"/>
    <cellStyle name="Normal 2 2 2 2 2 2 2 2 2 2 2 2 2 2 2 2 2 2 2 2 2 2 2 2 2 2 2 2 2 2 2 2 2 2 2 2 2 2 2 2 2 2 25 5" xfId="12550" xr:uid="{00000000-0005-0000-0000-0000822C0000}"/>
    <cellStyle name="Normal 2 2 2 2 2 2 2 2 2 2 2 2 2 2 2 2 2 2 2 2 2 2 2 2 2 2 2 2 2 2 2 2 2 2 2 2 2 2 2 2 2 2 25 6" xfId="15669" xr:uid="{00000000-0005-0000-0000-0000832C0000}"/>
    <cellStyle name="Normal 2 2 2 2 2 2 2 2 2 2 2 2 2 2 2 2 2 2 2 2 2 2 2 2 2 2 2 2 2 2 2 2 2 2 2 2 2 2 2 2 2 2 25 7" xfId="18747" xr:uid="{00000000-0005-0000-0000-0000842C0000}"/>
    <cellStyle name="Normal 2 2 2 2 2 2 2 2 2 2 2 2 2 2 2 2 2 2 2 2 2 2 2 2 2 2 2 2 2 2 2 2 2 2 2 2 2 2 2 2 2 2 25 8" xfId="29296" xr:uid="{00000000-0005-0000-0000-0000852C0000}"/>
    <cellStyle name="Normal 2 2 2 2 2 2 2 2 2 2 2 2 2 2 2 2 2 2 2 2 2 2 2 2 2 2 2 2 2 2 2 2 2 2 2 2 2 2 2 2 2 2 25 9" xfId="29499" xr:uid="{00000000-0005-0000-0000-0000862C0000}"/>
    <cellStyle name="Normal 2 2 2 2 2 2 2 2 2 2 2 2 2 2 2 2 2 2 2 2 2 2 2 2 2 2 2 2 2 2 2 2 2 2 2 2 2 2 2 2 2 2 25_Tabla M" xfId="36765" xr:uid="{00000000-0005-0000-0000-0000872C0000}"/>
    <cellStyle name="Normal 2 2 2 2 2 2 2 2 2 2 2 2 2 2 2 2 2 2 2 2 2 2 2 2 2 2 2 2 2 2 2 2 2 2 2 2 2 2 2 2 2 2 26" xfId="4200" xr:uid="{00000000-0005-0000-0000-0000882C0000}"/>
    <cellStyle name="Normal 2 2 2 2 2 2 2 2 2 2 2 2 2 2 2 2 2 2 2 2 2 2 2 2 2 2 2 2 2 2 2 2 2 2 2 2 2 2 2 2 2 2 26 10" xfId="34427" xr:uid="{00000000-0005-0000-0000-0000892C0000}"/>
    <cellStyle name="Normal 2 2 2 2 2 2 2 2 2 2 2 2 2 2 2 2 2 2 2 2 2 2 2 2 2 2 2 2 2 2 2 2 2 2 2 2 2 2 2 2 2 2 26 2" xfId="8813" xr:uid="{00000000-0005-0000-0000-00008A2C0000}"/>
    <cellStyle name="Normal 2 2 2 2 2 2 2 2 2 2 2 2 2 2 2 2 2 2 2 2 2 2 2 2 2 2 2 2 2 2 2 2 2 2 2 2 2 2 2 2 2 2 26 3" xfId="8268" xr:uid="{00000000-0005-0000-0000-00008B2C0000}"/>
    <cellStyle name="Normal 2 2 2 2 2 2 2 2 2 2 2 2 2 2 2 2 2 2 2 2 2 2 2 2 2 2 2 2 2 2 2 2 2 2 2 2 2 2 2 2 2 2 26 4" xfId="9413" xr:uid="{00000000-0005-0000-0000-00008C2C0000}"/>
    <cellStyle name="Normal 2 2 2 2 2 2 2 2 2 2 2 2 2 2 2 2 2 2 2 2 2 2 2 2 2 2 2 2 2 2 2 2 2 2 2 2 2 2 2 2 2 2 26 5" xfId="12551" xr:uid="{00000000-0005-0000-0000-00008D2C0000}"/>
    <cellStyle name="Normal 2 2 2 2 2 2 2 2 2 2 2 2 2 2 2 2 2 2 2 2 2 2 2 2 2 2 2 2 2 2 2 2 2 2 2 2 2 2 2 2 2 2 26 6" xfId="15670" xr:uid="{00000000-0005-0000-0000-00008E2C0000}"/>
    <cellStyle name="Normal 2 2 2 2 2 2 2 2 2 2 2 2 2 2 2 2 2 2 2 2 2 2 2 2 2 2 2 2 2 2 2 2 2 2 2 2 2 2 2 2 2 2 26 7" xfId="18748" xr:uid="{00000000-0005-0000-0000-00008F2C0000}"/>
    <cellStyle name="Normal 2 2 2 2 2 2 2 2 2 2 2 2 2 2 2 2 2 2 2 2 2 2 2 2 2 2 2 2 2 2 2 2 2 2 2 2 2 2 2 2 2 2 26 8" xfId="28170" xr:uid="{00000000-0005-0000-0000-0000902C0000}"/>
    <cellStyle name="Normal 2 2 2 2 2 2 2 2 2 2 2 2 2 2 2 2 2 2 2 2 2 2 2 2 2 2 2 2 2 2 2 2 2 2 2 2 2 2 2 2 2 2 26 9" xfId="27487" xr:uid="{00000000-0005-0000-0000-0000912C0000}"/>
    <cellStyle name="Normal 2 2 2 2 2 2 2 2 2 2 2 2 2 2 2 2 2 2 2 2 2 2 2 2 2 2 2 2 2 2 2 2 2 2 2 2 2 2 2 2 2 2 26_Tabla M" xfId="36766" xr:uid="{00000000-0005-0000-0000-0000922C0000}"/>
    <cellStyle name="Normal 2 2 2 2 2 2 2 2 2 2 2 2 2 2 2 2 2 2 2 2 2 2 2 2 2 2 2 2 2 2 2 2 2 2 2 2 2 2 2 2 2 2 27" xfId="4201" xr:uid="{00000000-0005-0000-0000-0000932C0000}"/>
    <cellStyle name="Normal 2 2 2 2 2 2 2 2 2 2 2 2 2 2 2 2 2 2 2 2 2 2 2 2 2 2 2 2 2 2 2 2 2 2 2 2 2 2 2 2 2 2 27 10" xfId="30568" xr:uid="{00000000-0005-0000-0000-0000942C0000}"/>
    <cellStyle name="Normal 2 2 2 2 2 2 2 2 2 2 2 2 2 2 2 2 2 2 2 2 2 2 2 2 2 2 2 2 2 2 2 2 2 2 2 2 2 2 2 2 2 2 27 2" xfId="8814" xr:uid="{00000000-0005-0000-0000-0000952C0000}"/>
    <cellStyle name="Normal 2 2 2 2 2 2 2 2 2 2 2 2 2 2 2 2 2 2 2 2 2 2 2 2 2 2 2 2 2 2 2 2 2 2 2 2 2 2 2 2 2 2 27 3" xfId="8267" xr:uid="{00000000-0005-0000-0000-0000962C0000}"/>
    <cellStyle name="Normal 2 2 2 2 2 2 2 2 2 2 2 2 2 2 2 2 2 2 2 2 2 2 2 2 2 2 2 2 2 2 2 2 2 2 2 2 2 2 2 2 2 2 27 4" xfId="9414" xr:uid="{00000000-0005-0000-0000-0000972C0000}"/>
    <cellStyle name="Normal 2 2 2 2 2 2 2 2 2 2 2 2 2 2 2 2 2 2 2 2 2 2 2 2 2 2 2 2 2 2 2 2 2 2 2 2 2 2 2 2 2 2 27 5" xfId="12552" xr:uid="{00000000-0005-0000-0000-0000982C0000}"/>
    <cellStyle name="Normal 2 2 2 2 2 2 2 2 2 2 2 2 2 2 2 2 2 2 2 2 2 2 2 2 2 2 2 2 2 2 2 2 2 2 2 2 2 2 2 2 2 2 27 6" xfId="15671" xr:uid="{00000000-0005-0000-0000-0000992C0000}"/>
    <cellStyle name="Normal 2 2 2 2 2 2 2 2 2 2 2 2 2 2 2 2 2 2 2 2 2 2 2 2 2 2 2 2 2 2 2 2 2 2 2 2 2 2 2 2 2 2 27 7" xfId="18749" xr:uid="{00000000-0005-0000-0000-00009A2C0000}"/>
    <cellStyle name="Normal 2 2 2 2 2 2 2 2 2 2 2 2 2 2 2 2 2 2 2 2 2 2 2 2 2 2 2 2 2 2 2 2 2 2 2 2 2 2 2 2 2 2 27 8" xfId="32530" xr:uid="{00000000-0005-0000-0000-00009B2C0000}"/>
    <cellStyle name="Normal 2 2 2 2 2 2 2 2 2 2 2 2 2 2 2 2 2 2 2 2 2 2 2 2 2 2 2 2 2 2 2 2 2 2 2 2 2 2 2 2 2 2 27 9" xfId="33934" xr:uid="{00000000-0005-0000-0000-00009C2C0000}"/>
    <cellStyle name="Normal 2 2 2 2 2 2 2 2 2 2 2 2 2 2 2 2 2 2 2 2 2 2 2 2 2 2 2 2 2 2 2 2 2 2 2 2 2 2 2 2 2 2 27_Tabla M" xfId="36767" xr:uid="{00000000-0005-0000-0000-00009D2C0000}"/>
    <cellStyle name="Normal 2 2 2 2 2 2 2 2 2 2 2 2 2 2 2 2 2 2 2 2 2 2 2 2 2 2 2 2 2 2 2 2 2 2 2 2 2 2 2 2 2 2 28" xfId="4202" xr:uid="{00000000-0005-0000-0000-00009E2C0000}"/>
    <cellStyle name="Normal 2 2 2 2 2 2 2 2 2 2 2 2 2 2 2 2 2 2 2 2 2 2 2 2 2 2 2 2 2 2 2 2 2 2 2 2 2 2 2 2 2 2 28 10" xfId="28539" xr:uid="{00000000-0005-0000-0000-00009F2C0000}"/>
    <cellStyle name="Normal 2 2 2 2 2 2 2 2 2 2 2 2 2 2 2 2 2 2 2 2 2 2 2 2 2 2 2 2 2 2 2 2 2 2 2 2 2 2 2 2 2 2 28 2" xfId="8815" xr:uid="{00000000-0005-0000-0000-0000A02C0000}"/>
    <cellStyle name="Normal 2 2 2 2 2 2 2 2 2 2 2 2 2 2 2 2 2 2 2 2 2 2 2 2 2 2 2 2 2 2 2 2 2 2 2 2 2 2 2 2 2 2 28 3" xfId="8266" xr:uid="{00000000-0005-0000-0000-0000A12C0000}"/>
    <cellStyle name="Normal 2 2 2 2 2 2 2 2 2 2 2 2 2 2 2 2 2 2 2 2 2 2 2 2 2 2 2 2 2 2 2 2 2 2 2 2 2 2 2 2 2 2 28 4" xfId="9415" xr:uid="{00000000-0005-0000-0000-0000A22C0000}"/>
    <cellStyle name="Normal 2 2 2 2 2 2 2 2 2 2 2 2 2 2 2 2 2 2 2 2 2 2 2 2 2 2 2 2 2 2 2 2 2 2 2 2 2 2 2 2 2 2 28 5" xfId="12553" xr:uid="{00000000-0005-0000-0000-0000A32C0000}"/>
    <cellStyle name="Normal 2 2 2 2 2 2 2 2 2 2 2 2 2 2 2 2 2 2 2 2 2 2 2 2 2 2 2 2 2 2 2 2 2 2 2 2 2 2 2 2 2 2 28 6" xfId="15672" xr:uid="{00000000-0005-0000-0000-0000A42C0000}"/>
    <cellStyle name="Normal 2 2 2 2 2 2 2 2 2 2 2 2 2 2 2 2 2 2 2 2 2 2 2 2 2 2 2 2 2 2 2 2 2 2 2 2 2 2 2 2 2 2 28 7" xfId="18750" xr:uid="{00000000-0005-0000-0000-0000A52C0000}"/>
    <cellStyle name="Normal 2 2 2 2 2 2 2 2 2 2 2 2 2 2 2 2 2 2 2 2 2 2 2 2 2 2 2 2 2 2 2 2 2 2 2 2 2 2 2 2 2 2 28 8" xfId="31576" xr:uid="{00000000-0005-0000-0000-0000A62C0000}"/>
    <cellStyle name="Normal 2 2 2 2 2 2 2 2 2 2 2 2 2 2 2 2 2 2 2 2 2 2 2 2 2 2 2 2 2 2 2 2 2 2 2 2 2 2 2 2 2 2 28 9" xfId="33173" xr:uid="{00000000-0005-0000-0000-0000A72C0000}"/>
    <cellStyle name="Normal 2 2 2 2 2 2 2 2 2 2 2 2 2 2 2 2 2 2 2 2 2 2 2 2 2 2 2 2 2 2 2 2 2 2 2 2 2 2 2 2 2 2 28_Tabla M" xfId="36768" xr:uid="{00000000-0005-0000-0000-0000A82C0000}"/>
    <cellStyle name="Normal 2 2 2 2 2 2 2 2 2 2 2 2 2 2 2 2 2 2 2 2 2 2 2 2 2 2 2 2 2 2 2 2 2 2 2 2 2 2 2 2 2 2 29" xfId="4203" xr:uid="{00000000-0005-0000-0000-0000A92C0000}"/>
    <cellStyle name="Normal 2 2 2 2 2 2 2 2 2 2 2 2 2 2 2 2 2 2 2 2 2 2 2 2 2 2 2 2 2 2 2 2 2 2 2 2 2 2 2 2 2 2 29 10" xfId="27608" xr:uid="{00000000-0005-0000-0000-0000AA2C0000}"/>
    <cellStyle name="Normal 2 2 2 2 2 2 2 2 2 2 2 2 2 2 2 2 2 2 2 2 2 2 2 2 2 2 2 2 2 2 2 2 2 2 2 2 2 2 2 2 2 2 29 2" xfId="8816" xr:uid="{00000000-0005-0000-0000-0000AB2C0000}"/>
    <cellStyle name="Normal 2 2 2 2 2 2 2 2 2 2 2 2 2 2 2 2 2 2 2 2 2 2 2 2 2 2 2 2 2 2 2 2 2 2 2 2 2 2 2 2 2 2 29 3" xfId="8265" xr:uid="{00000000-0005-0000-0000-0000AC2C0000}"/>
    <cellStyle name="Normal 2 2 2 2 2 2 2 2 2 2 2 2 2 2 2 2 2 2 2 2 2 2 2 2 2 2 2 2 2 2 2 2 2 2 2 2 2 2 2 2 2 2 29 4" xfId="9416" xr:uid="{00000000-0005-0000-0000-0000AD2C0000}"/>
    <cellStyle name="Normal 2 2 2 2 2 2 2 2 2 2 2 2 2 2 2 2 2 2 2 2 2 2 2 2 2 2 2 2 2 2 2 2 2 2 2 2 2 2 2 2 2 2 29 5" xfId="12554" xr:uid="{00000000-0005-0000-0000-0000AE2C0000}"/>
    <cellStyle name="Normal 2 2 2 2 2 2 2 2 2 2 2 2 2 2 2 2 2 2 2 2 2 2 2 2 2 2 2 2 2 2 2 2 2 2 2 2 2 2 2 2 2 2 29 6" xfId="15673" xr:uid="{00000000-0005-0000-0000-0000AF2C0000}"/>
    <cellStyle name="Normal 2 2 2 2 2 2 2 2 2 2 2 2 2 2 2 2 2 2 2 2 2 2 2 2 2 2 2 2 2 2 2 2 2 2 2 2 2 2 2 2 2 2 29 7" xfId="18751" xr:uid="{00000000-0005-0000-0000-0000B02C0000}"/>
    <cellStyle name="Normal 2 2 2 2 2 2 2 2 2 2 2 2 2 2 2 2 2 2 2 2 2 2 2 2 2 2 2 2 2 2 2 2 2 2 2 2 2 2 2 2 2 2 29 8" xfId="30463" xr:uid="{00000000-0005-0000-0000-0000B12C0000}"/>
    <cellStyle name="Normal 2 2 2 2 2 2 2 2 2 2 2 2 2 2 2 2 2 2 2 2 2 2 2 2 2 2 2 2 2 2 2 2 2 2 2 2 2 2 2 2 2 2 29 9" xfId="28551" xr:uid="{00000000-0005-0000-0000-0000B22C0000}"/>
    <cellStyle name="Normal 2 2 2 2 2 2 2 2 2 2 2 2 2 2 2 2 2 2 2 2 2 2 2 2 2 2 2 2 2 2 2 2 2 2 2 2 2 2 2 2 2 2 29_Tabla M" xfId="36769" xr:uid="{00000000-0005-0000-0000-0000B32C0000}"/>
    <cellStyle name="Normal 2 2 2 2 2 2 2 2 2 2 2 2 2 2 2 2 2 2 2 2 2 2 2 2 2 2 2 2 2 2 2 2 2 2 2 2 2 2 2 2 2 2 3" xfId="4204" xr:uid="{00000000-0005-0000-0000-0000B42C0000}"/>
    <cellStyle name="Normal 2 2 2 2 2 2 2 2 2 2 2 2 2 2 2 2 2 2 2 2 2 2 2 2 2 2 2 2 2 2 2 2 2 2 2 2 2 2 2 2 2 2 3 10" xfId="35750" xr:uid="{00000000-0005-0000-0000-0000B52C0000}"/>
    <cellStyle name="Normal 2 2 2 2 2 2 2 2 2 2 2 2 2 2 2 2 2 2 2 2 2 2 2 2 2 2 2 2 2 2 2 2 2 2 2 2 2 2 2 2 2 2 3 2" xfId="8817" xr:uid="{00000000-0005-0000-0000-0000B62C0000}"/>
    <cellStyle name="Normal 2 2 2 2 2 2 2 2 2 2 2 2 2 2 2 2 2 2 2 2 2 2 2 2 2 2 2 2 2 2 2 2 2 2 2 2 2 2 2 2 2 2 3 3" xfId="8252" xr:uid="{00000000-0005-0000-0000-0000B72C0000}"/>
    <cellStyle name="Normal 2 2 2 2 2 2 2 2 2 2 2 2 2 2 2 2 2 2 2 2 2 2 2 2 2 2 2 2 2 2 2 2 2 2 2 2 2 2 2 2 2 2 3 4" xfId="9429" xr:uid="{00000000-0005-0000-0000-0000B82C0000}"/>
    <cellStyle name="Normal 2 2 2 2 2 2 2 2 2 2 2 2 2 2 2 2 2 2 2 2 2 2 2 2 2 2 2 2 2 2 2 2 2 2 2 2 2 2 2 2 2 2 3 5" xfId="12567" xr:uid="{00000000-0005-0000-0000-0000B92C0000}"/>
    <cellStyle name="Normal 2 2 2 2 2 2 2 2 2 2 2 2 2 2 2 2 2 2 2 2 2 2 2 2 2 2 2 2 2 2 2 2 2 2 2 2 2 2 2 2 2 2 3 6" xfId="15686" xr:uid="{00000000-0005-0000-0000-0000BA2C0000}"/>
    <cellStyle name="Normal 2 2 2 2 2 2 2 2 2 2 2 2 2 2 2 2 2 2 2 2 2 2 2 2 2 2 2 2 2 2 2 2 2 2 2 2 2 2 2 2 2 2 3 7" xfId="18764" xr:uid="{00000000-0005-0000-0000-0000BB2C0000}"/>
    <cellStyle name="Normal 2 2 2 2 2 2 2 2 2 2 2 2 2 2 2 2 2 2 2 2 2 2 2 2 2 2 2 2 2 2 2 2 2 2 2 2 2 2 2 2 2 2 3 8" xfId="29295" xr:uid="{00000000-0005-0000-0000-0000BC2C0000}"/>
    <cellStyle name="Normal 2 2 2 2 2 2 2 2 2 2 2 2 2 2 2 2 2 2 2 2 2 2 2 2 2 2 2 2 2 2 2 2 2 2 2 2 2 2 2 2 2 2 3 9" xfId="30662" xr:uid="{00000000-0005-0000-0000-0000BD2C0000}"/>
    <cellStyle name="Normal 2 2 2 2 2 2 2 2 2 2 2 2 2 2 2 2 2 2 2 2 2 2 2 2 2 2 2 2 2 2 2 2 2 2 2 2 2 2 2 2 2 2 3_Tabla M" xfId="36770" xr:uid="{00000000-0005-0000-0000-0000BE2C0000}"/>
    <cellStyle name="Normal 2 2 2 2 2 2 2 2 2 2 2 2 2 2 2 2 2 2 2 2 2 2 2 2 2 2 2 2 2 2 2 2 2 2 2 2 2 2 2 2 2 2 30" xfId="4205" xr:uid="{00000000-0005-0000-0000-0000BF2C0000}"/>
    <cellStyle name="Normal 2 2 2 2 2 2 2 2 2 2 2 2 2 2 2 2 2 2 2 2 2 2 2 2 2 2 2 2 2 2 2 2 2 2 2 2 2 2 2 2 2 2 30 10" xfId="35337" xr:uid="{00000000-0005-0000-0000-0000C02C0000}"/>
    <cellStyle name="Normal 2 2 2 2 2 2 2 2 2 2 2 2 2 2 2 2 2 2 2 2 2 2 2 2 2 2 2 2 2 2 2 2 2 2 2 2 2 2 2 2 2 2 30 2" xfId="8818" xr:uid="{00000000-0005-0000-0000-0000C12C0000}"/>
    <cellStyle name="Normal 2 2 2 2 2 2 2 2 2 2 2 2 2 2 2 2 2 2 2 2 2 2 2 2 2 2 2 2 2 2 2 2 2 2 2 2 2 2 2 2 2 2 30 3" xfId="8251" xr:uid="{00000000-0005-0000-0000-0000C22C0000}"/>
    <cellStyle name="Normal 2 2 2 2 2 2 2 2 2 2 2 2 2 2 2 2 2 2 2 2 2 2 2 2 2 2 2 2 2 2 2 2 2 2 2 2 2 2 2 2 2 2 30 4" xfId="9430" xr:uid="{00000000-0005-0000-0000-0000C32C0000}"/>
    <cellStyle name="Normal 2 2 2 2 2 2 2 2 2 2 2 2 2 2 2 2 2 2 2 2 2 2 2 2 2 2 2 2 2 2 2 2 2 2 2 2 2 2 2 2 2 2 30 5" xfId="12568" xr:uid="{00000000-0005-0000-0000-0000C42C0000}"/>
    <cellStyle name="Normal 2 2 2 2 2 2 2 2 2 2 2 2 2 2 2 2 2 2 2 2 2 2 2 2 2 2 2 2 2 2 2 2 2 2 2 2 2 2 2 2 2 2 30 6" xfId="15687" xr:uid="{00000000-0005-0000-0000-0000C52C0000}"/>
    <cellStyle name="Normal 2 2 2 2 2 2 2 2 2 2 2 2 2 2 2 2 2 2 2 2 2 2 2 2 2 2 2 2 2 2 2 2 2 2 2 2 2 2 2 2 2 2 30 7" xfId="18765" xr:uid="{00000000-0005-0000-0000-0000C62C0000}"/>
    <cellStyle name="Normal 2 2 2 2 2 2 2 2 2 2 2 2 2 2 2 2 2 2 2 2 2 2 2 2 2 2 2 2 2 2 2 2 2 2 2 2 2 2 2 2 2 2 30 8" xfId="28169" xr:uid="{00000000-0005-0000-0000-0000C72C0000}"/>
    <cellStyle name="Normal 2 2 2 2 2 2 2 2 2 2 2 2 2 2 2 2 2 2 2 2 2 2 2 2 2 2 2 2 2 2 2 2 2 2 2 2 2 2 2 2 2 2 30 9" xfId="28621" xr:uid="{00000000-0005-0000-0000-0000C82C0000}"/>
    <cellStyle name="Normal 2 2 2 2 2 2 2 2 2 2 2 2 2 2 2 2 2 2 2 2 2 2 2 2 2 2 2 2 2 2 2 2 2 2 2 2 2 2 2 2 2 2 30_Tabla M" xfId="36771" xr:uid="{00000000-0005-0000-0000-0000C92C0000}"/>
    <cellStyle name="Normal 2 2 2 2 2 2 2 2 2 2 2 2 2 2 2 2 2 2 2 2 2 2 2 2 2 2 2 2 2 2 2 2 2 2 2 2 2 2 2 2 2 2 31" xfId="4206" xr:uid="{00000000-0005-0000-0000-0000CA2C0000}"/>
    <cellStyle name="Normal 2 2 2 2 2 2 2 2 2 2 2 2 2 2 2 2 2 2 2 2 2 2 2 2 2 2 2 2 2 2 2 2 2 2 2 2 2 2 2 2 2 2 31 10" xfId="34880" xr:uid="{00000000-0005-0000-0000-0000CB2C0000}"/>
    <cellStyle name="Normal 2 2 2 2 2 2 2 2 2 2 2 2 2 2 2 2 2 2 2 2 2 2 2 2 2 2 2 2 2 2 2 2 2 2 2 2 2 2 2 2 2 2 31 2" xfId="8819" xr:uid="{00000000-0005-0000-0000-0000CC2C0000}"/>
    <cellStyle name="Normal 2 2 2 2 2 2 2 2 2 2 2 2 2 2 2 2 2 2 2 2 2 2 2 2 2 2 2 2 2 2 2 2 2 2 2 2 2 2 2 2 2 2 31 3" xfId="8250" xr:uid="{00000000-0005-0000-0000-0000CD2C0000}"/>
    <cellStyle name="Normal 2 2 2 2 2 2 2 2 2 2 2 2 2 2 2 2 2 2 2 2 2 2 2 2 2 2 2 2 2 2 2 2 2 2 2 2 2 2 2 2 2 2 31 4" xfId="9431" xr:uid="{00000000-0005-0000-0000-0000CE2C0000}"/>
    <cellStyle name="Normal 2 2 2 2 2 2 2 2 2 2 2 2 2 2 2 2 2 2 2 2 2 2 2 2 2 2 2 2 2 2 2 2 2 2 2 2 2 2 2 2 2 2 31 5" xfId="12569" xr:uid="{00000000-0005-0000-0000-0000CF2C0000}"/>
    <cellStyle name="Normal 2 2 2 2 2 2 2 2 2 2 2 2 2 2 2 2 2 2 2 2 2 2 2 2 2 2 2 2 2 2 2 2 2 2 2 2 2 2 2 2 2 2 31 6" xfId="15688" xr:uid="{00000000-0005-0000-0000-0000D02C0000}"/>
    <cellStyle name="Normal 2 2 2 2 2 2 2 2 2 2 2 2 2 2 2 2 2 2 2 2 2 2 2 2 2 2 2 2 2 2 2 2 2 2 2 2 2 2 2 2 2 2 31 7" xfId="18766" xr:uid="{00000000-0005-0000-0000-0000D12C0000}"/>
    <cellStyle name="Normal 2 2 2 2 2 2 2 2 2 2 2 2 2 2 2 2 2 2 2 2 2 2 2 2 2 2 2 2 2 2 2 2 2 2 2 2 2 2 2 2 2 2 31 8" xfId="32529" xr:uid="{00000000-0005-0000-0000-0000D22C0000}"/>
    <cellStyle name="Normal 2 2 2 2 2 2 2 2 2 2 2 2 2 2 2 2 2 2 2 2 2 2 2 2 2 2 2 2 2 2 2 2 2 2 2 2 2 2 2 2 2 2 31 9" xfId="33933" xr:uid="{00000000-0005-0000-0000-0000D32C0000}"/>
    <cellStyle name="Normal 2 2 2 2 2 2 2 2 2 2 2 2 2 2 2 2 2 2 2 2 2 2 2 2 2 2 2 2 2 2 2 2 2 2 2 2 2 2 2 2 2 2 31_Tabla M" xfId="36772" xr:uid="{00000000-0005-0000-0000-0000D42C0000}"/>
    <cellStyle name="Normal 2 2 2 2 2 2 2 2 2 2 2 2 2 2 2 2 2 2 2 2 2 2 2 2 2 2 2 2 2 2 2 2 2 2 2 2 2 2 2 2 2 2 32" xfId="4207" xr:uid="{00000000-0005-0000-0000-0000D52C0000}"/>
    <cellStyle name="Normal 2 2 2 2 2 2 2 2 2 2 2 2 2 2 2 2 2 2 2 2 2 2 2 2 2 2 2 2 2 2 2 2 2 2 2 2 2 2 2 2 2 2 32 10" xfId="34426" xr:uid="{00000000-0005-0000-0000-0000D62C0000}"/>
    <cellStyle name="Normal 2 2 2 2 2 2 2 2 2 2 2 2 2 2 2 2 2 2 2 2 2 2 2 2 2 2 2 2 2 2 2 2 2 2 2 2 2 2 2 2 2 2 32 2" xfId="8820" xr:uid="{00000000-0005-0000-0000-0000D72C0000}"/>
    <cellStyle name="Normal 2 2 2 2 2 2 2 2 2 2 2 2 2 2 2 2 2 2 2 2 2 2 2 2 2 2 2 2 2 2 2 2 2 2 2 2 2 2 2 2 2 2 32 3" xfId="8249" xr:uid="{00000000-0005-0000-0000-0000D82C0000}"/>
    <cellStyle name="Normal 2 2 2 2 2 2 2 2 2 2 2 2 2 2 2 2 2 2 2 2 2 2 2 2 2 2 2 2 2 2 2 2 2 2 2 2 2 2 2 2 2 2 32 4" xfId="9477" xr:uid="{00000000-0005-0000-0000-0000D92C0000}"/>
    <cellStyle name="Normal 2 2 2 2 2 2 2 2 2 2 2 2 2 2 2 2 2 2 2 2 2 2 2 2 2 2 2 2 2 2 2 2 2 2 2 2 2 2 2 2 2 2 32 5" xfId="12615" xr:uid="{00000000-0005-0000-0000-0000DA2C0000}"/>
    <cellStyle name="Normal 2 2 2 2 2 2 2 2 2 2 2 2 2 2 2 2 2 2 2 2 2 2 2 2 2 2 2 2 2 2 2 2 2 2 2 2 2 2 2 2 2 2 32 6" xfId="15734" xr:uid="{00000000-0005-0000-0000-0000DB2C0000}"/>
    <cellStyle name="Normal 2 2 2 2 2 2 2 2 2 2 2 2 2 2 2 2 2 2 2 2 2 2 2 2 2 2 2 2 2 2 2 2 2 2 2 2 2 2 2 2 2 2 32 7" xfId="18812" xr:uid="{00000000-0005-0000-0000-0000DC2C0000}"/>
    <cellStyle name="Normal 2 2 2 2 2 2 2 2 2 2 2 2 2 2 2 2 2 2 2 2 2 2 2 2 2 2 2 2 2 2 2 2 2 2 2 2 2 2 2 2 2 2 32 8" xfId="31575" xr:uid="{00000000-0005-0000-0000-0000DD2C0000}"/>
    <cellStyle name="Normal 2 2 2 2 2 2 2 2 2 2 2 2 2 2 2 2 2 2 2 2 2 2 2 2 2 2 2 2 2 2 2 2 2 2 2 2 2 2 2 2 2 2 32 9" xfId="33172" xr:uid="{00000000-0005-0000-0000-0000DE2C0000}"/>
    <cellStyle name="Normal 2 2 2 2 2 2 2 2 2 2 2 2 2 2 2 2 2 2 2 2 2 2 2 2 2 2 2 2 2 2 2 2 2 2 2 2 2 2 2 2 2 2 32_Tabla M" xfId="36773" xr:uid="{00000000-0005-0000-0000-0000DF2C0000}"/>
    <cellStyle name="Normal 2 2 2 2 2 2 2 2 2 2 2 2 2 2 2 2 2 2 2 2 2 2 2 2 2 2 2 2 2 2 2 2 2 2 2 2 2 2 2 2 2 2 33" xfId="4208" xr:uid="{00000000-0005-0000-0000-0000E02C0000}"/>
    <cellStyle name="Normal 2 2 2 2 2 2 2 2 2 2 2 2 2 2 2 2 2 2 2 2 2 2 2 2 2 2 2 2 2 2 2 2 2 2 2 2 2 2 2 2 2 2 33 10" xfId="29400" xr:uid="{00000000-0005-0000-0000-0000E12C0000}"/>
    <cellStyle name="Normal 2 2 2 2 2 2 2 2 2 2 2 2 2 2 2 2 2 2 2 2 2 2 2 2 2 2 2 2 2 2 2 2 2 2 2 2 2 2 2 2 2 2 33 2" xfId="8821" xr:uid="{00000000-0005-0000-0000-0000E22C0000}"/>
    <cellStyle name="Normal 2 2 2 2 2 2 2 2 2 2 2 2 2 2 2 2 2 2 2 2 2 2 2 2 2 2 2 2 2 2 2 2 2 2 2 2 2 2 2 2 2 2 33 3" xfId="8248" xr:uid="{00000000-0005-0000-0000-0000E32C0000}"/>
    <cellStyle name="Normal 2 2 2 2 2 2 2 2 2 2 2 2 2 2 2 2 2 2 2 2 2 2 2 2 2 2 2 2 2 2 2 2 2 2 2 2 2 2 2 2 2 2 33 4" xfId="9478" xr:uid="{00000000-0005-0000-0000-0000E42C0000}"/>
    <cellStyle name="Normal 2 2 2 2 2 2 2 2 2 2 2 2 2 2 2 2 2 2 2 2 2 2 2 2 2 2 2 2 2 2 2 2 2 2 2 2 2 2 2 2 2 2 33 5" xfId="12616" xr:uid="{00000000-0005-0000-0000-0000E52C0000}"/>
    <cellStyle name="Normal 2 2 2 2 2 2 2 2 2 2 2 2 2 2 2 2 2 2 2 2 2 2 2 2 2 2 2 2 2 2 2 2 2 2 2 2 2 2 2 2 2 2 33 6" xfId="15735" xr:uid="{00000000-0005-0000-0000-0000E62C0000}"/>
    <cellStyle name="Normal 2 2 2 2 2 2 2 2 2 2 2 2 2 2 2 2 2 2 2 2 2 2 2 2 2 2 2 2 2 2 2 2 2 2 2 2 2 2 2 2 2 2 33 7" xfId="18813" xr:uid="{00000000-0005-0000-0000-0000E72C0000}"/>
    <cellStyle name="Normal 2 2 2 2 2 2 2 2 2 2 2 2 2 2 2 2 2 2 2 2 2 2 2 2 2 2 2 2 2 2 2 2 2 2 2 2 2 2 2 2 2 2 33 8" xfId="30462" xr:uid="{00000000-0005-0000-0000-0000E82C0000}"/>
    <cellStyle name="Normal 2 2 2 2 2 2 2 2 2 2 2 2 2 2 2 2 2 2 2 2 2 2 2 2 2 2 2 2 2 2 2 2 2 2 2 2 2 2 2 2 2 2 33 9" xfId="29699" xr:uid="{00000000-0005-0000-0000-0000E92C0000}"/>
    <cellStyle name="Normal 2 2 2 2 2 2 2 2 2 2 2 2 2 2 2 2 2 2 2 2 2 2 2 2 2 2 2 2 2 2 2 2 2 2 2 2 2 2 2 2 2 2 33_Tabla M" xfId="36774" xr:uid="{00000000-0005-0000-0000-0000EA2C0000}"/>
    <cellStyle name="Normal 2 2 2 2 2 2 2 2 2 2 2 2 2 2 2 2 2 2 2 2 2 2 2 2 2 2 2 2 2 2 2 2 2 2 2 2 2 2 2 2 2 2 34" xfId="4209" xr:uid="{00000000-0005-0000-0000-0000EB2C0000}"/>
    <cellStyle name="Normal 2 2 2 2 2 2 2 2 2 2 2 2 2 2 2 2 2 2 2 2 2 2 2 2 2 2 2 2 2 2 2 2 2 2 2 2 2 2 2 2 2 2 34 10" xfId="27329" xr:uid="{00000000-0005-0000-0000-0000EC2C0000}"/>
    <cellStyle name="Normal 2 2 2 2 2 2 2 2 2 2 2 2 2 2 2 2 2 2 2 2 2 2 2 2 2 2 2 2 2 2 2 2 2 2 2 2 2 2 2 2 2 2 34 2" xfId="8822" xr:uid="{00000000-0005-0000-0000-0000ED2C0000}"/>
    <cellStyle name="Normal 2 2 2 2 2 2 2 2 2 2 2 2 2 2 2 2 2 2 2 2 2 2 2 2 2 2 2 2 2 2 2 2 2 2 2 2 2 2 2 2 2 2 34 3" xfId="8247" xr:uid="{00000000-0005-0000-0000-0000EE2C0000}"/>
    <cellStyle name="Normal 2 2 2 2 2 2 2 2 2 2 2 2 2 2 2 2 2 2 2 2 2 2 2 2 2 2 2 2 2 2 2 2 2 2 2 2 2 2 2 2 2 2 34 4" xfId="9479" xr:uid="{00000000-0005-0000-0000-0000EF2C0000}"/>
    <cellStyle name="Normal 2 2 2 2 2 2 2 2 2 2 2 2 2 2 2 2 2 2 2 2 2 2 2 2 2 2 2 2 2 2 2 2 2 2 2 2 2 2 2 2 2 2 34 5" xfId="12617" xr:uid="{00000000-0005-0000-0000-0000F02C0000}"/>
    <cellStyle name="Normal 2 2 2 2 2 2 2 2 2 2 2 2 2 2 2 2 2 2 2 2 2 2 2 2 2 2 2 2 2 2 2 2 2 2 2 2 2 2 2 2 2 2 34 6" xfId="15736" xr:uid="{00000000-0005-0000-0000-0000F12C0000}"/>
    <cellStyle name="Normal 2 2 2 2 2 2 2 2 2 2 2 2 2 2 2 2 2 2 2 2 2 2 2 2 2 2 2 2 2 2 2 2 2 2 2 2 2 2 2 2 2 2 34 7" xfId="18814" xr:uid="{00000000-0005-0000-0000-0000F22C0000}"/>
    <cellStyle name="Normal 2 2 2 2 2 2 2 2 2 2 2 2 2 2 2 2 2 2 2 2 2 2 2 2 2 2 2 2 2 2 2 2 2 2 2 2 2 2 2 2 2 2 34 8" xfId="29294" xr:uid="{00000000-0005-0000-0000-0000F32C0000}"/>
    <cellStyle name="Normal 2 2 2 2 2 2 2 2 2 2 2 2 2 2 2 2 2 2 2 2 2 2 2 2 2 2 2 2 2 2 2 2 2 2 2 2 2 2 2 2 2 2 34 9" xfId="31779" xr:uid="{00000000-0005-0000-0000-0000F42C0000}"/>
    <cellStyle name="Normal 2 2 2 2 2 2 2 2 2 2 2 2 2 2 2 2 2 2 2 2 2 2 2 2 2 2 2 2 2 2 2 2 2 2 2 2 2 2 2 2 2 2 34_Tabla M" xfId="36775" xr:uid="{00000000-0005-0000-0000-0000F52C0000}"/>
    <cellStyle name="Normal 2 2 2 2 2 2 2 2 2 2 2 2 2 2 2 2 2 2 2 2 2 2 2 2 2 2 2 2 2 2 2 2 2 2 2 2 2 2 2 2 2 2 35" xfId="8308" xr:uid="{00000000-0005-0000-0000-0000F62C0000}"/>
    <cellStyle name="Normal 2 2 2 2 2 2 2 2 2 2 2 2 2 2 2 2 2 2 2 2 2 2 2 2 2 2 2 2 2 2 2 2 2 2 2 2 2 2 2 2 2 2 36" xfId="9330" xr:uid="{00000000-0005-0000-0000-0000F72C0000}"/>
    <cellStyle name="Normal 2 2 2 2 2 2 2 2 2 2 2 2 2 2 2 2 2 2 2 2 2 2 2 2 2 2 2 2 2 2 2 2 2 2 2 2 2 2 2 2 2 2 37" xfId="12468" xr:uid="{00000000-0005-0000-0000-0000F82C0000}"/>
    <cellStyle name="Normal 2 2 2 2 2 2 2 2 2 2 2 2 2 2 2 2 2 2 2 2 2 2 2 2 2 2 2 2 2 2 2 2 2 2 2 2 2 2 2 2 2 2 38" xfId="15594" xr:uid="{00000000-0005-0000-0000-0000F92C0000}"/>
    <cellStyle name="Normal 2 2 2 2 2 2 2 2 2 2 2 2 2 2 2 2 2 2 2 2 2 2 2 2 2 2 2 2 2 2 2 2 2 2 2 2 2 2 2 2 2 2 39" xfId="18675" xr:uid="{00000000-0005-0000-0000-0000FA2C0000}"/>
    <cellStyle name="Normal 2 2 2 2 2 2 2 2 2 2 2 2 2 2 2 2 2 2 2 2 2 2 2 2 2 2 2 2 2 2 2 2 2 2 2 2 2 2 2 2 2 2 4" xfId="4210" xr:uid="{00000000-0005-0000-0000-0000FB2C0000}"/>
    <cellStyle name="Normal 2 2 2 2 2 2 2 2 2 2 2 2 2 2 2 2 2 2 2 2 2 2 2 2 2 2 2 2 2 2 2 2 2 2 2 2 2 2 2 2 2 2 4 10" xfId="33423" xr:uid="{00000000-0005-0000-0000-0000FC2C0000}"/>
    <cellStyle name="Normal 2 2 2 2 2 2 2 2 2 2 2 2 2 2 2 2 2 2 2 2 2 2 2 2 2 2 2 2 2 2 2 2 2 2 2 2 2 2 2 2 2 2 4 2" xfId="8823" xr:uid="{00000000-0005-0000-0000-0000FD2C0000}"/>
    <cellStyle name="Normal 2 2 2 2 2 2 2 2 2 2 2 2 2 2 2 2 2 2 2 2 2 2 2 2 2 2 2 2 2 2 2 2 2 2 2 2 2 2 2 2 2 2 4 3" xfId="8246" xr:uid="{00000000-0005-0000-0000-0000FE2C0000}"/>
    <cellStyle name="Normal 2 2 2 2 2 2 2 2 2 2 2 2 2 2 2 2 2 2 2 2 2 2 2 2 2 2 2 2 2 2 2 2 2 2 2 2 2 2 2 2 2 2 4 4" xfId="9480" xr:uid="{00000000-0005-0000-0000-0000FF2C0000}"/>
    <cellStyle name="Normal 2 2 2 2 2 2 2 2 2 2 2 2 2 2 2 2 2 2 2 2 2 2 2 2 2 2 2 2 2 2 2 2 2 2 2 2 2 2 2 2 2 2 4 5" xfId="12618" xr:uid="{00000000-0005-0000-0000-0000002D0000}"/>
    <cellStyle name="Normal 2 2 2 2 2 2 2 2 2 2 2 2 2 2 2 2 2 2 2 2 2 2 2 2 2 2 2 2 2 2 2 2 2 2 2 2 2 2 2 2 2 2 4 6" xfId="15737" xr:uid="{00000000-0005-0000-0000-0000012D0000}"/>
    <cellStyle name="Normal 2 2 2 2 2 2 2 2 2 2 2 2 2 2 2 2 2 2 2 2 2 2 2 2 2 2 2 2 2 2 2 2 2 2 2 2 2 2 2 2 2 2 4 7" xfId="18815" xr:uid="{00000000-0005-0000-0000-0000022D0000}"/>
    <cellStyle name="Normal 2 2 2 2 2 2 2 2 2 2 2 2 2 2 2 2 2 2 2 2 2 2 2 2 2 2 2 2 2 2 2 2 2 2 2 2 2 2 2 2 2 2 4 8" xfId="28168" xr:uid="{00000000-0005-0000-0000-0000032D0000}"/>
    <cellStyle name="Normal 2 2 2 2 2 2 2 2 2 2 2 2 2 2 2 2 2 2 2 2 2 2 2 2 2 2 2 2 2 2 2 2 2 2 2 2 2 2 2 2 2 2 4 9" xfId="29781" xr:uid="{00000000-0005-0000-0000-0000042D0000}"/>
    <cellStyle name="Normal 2 2 2 2 2 2 2 2 2 2 2 2 2 2 2 2 2 2 2 2 2 2 2 2 2 2 2 2 2 2 2 2 2 2 2 2 2 2 2 2 2 2 4_Tabla M" xfId="36776" xr:uid="{00000000-0005-0000-0000-0000052D0000}"/>
    <cellStyle name="Normal 2 2 2 2 2 2 2 2 2 2 2 2 2 2 2 2 2 2 2 2 2 2 2 2 2 2 2 2 2 2 2 2 2 2 2 2 2 2 2 2 2 2 40" xfId="21669" xr:uid="{00000000-0005-0000-0000-0000062D0000}"/>
    <cellStyle name="Normal 2 2 2 2 2 2 2 2 2 2 2 2 2 2 2 2 2 2 2 2 2 2 2 2 2 2 2 2 2 2 2 2 2 2 2 2 2 2 2 2 2 2 41" xfId="32584" xr:uid="{00000000-0005-0000-0000-0000072D0000}"/>
    <cellStyle name="Normal 2 2 2 2 2 2 2 2 2 2 2 2 2 2 2 2 2 2 2 2 2 2 2 2 2 2 2 2 2 2 2 2 2 2 2 2 2 2 2 2 2 2 42" xfId="33988" xr:uid="{00000000-0005-0000-0000-0000082D0000}"/>
    <cellStyle name="Normal 2 2 2 2 2 2 2 2 2 2 2 2 2 2 2 2 2 2 2 2 2 2 2 2 2 2 2 2 2 2 2 2 2 2 2 2 2 2 2 2 2 2 43" xfId="28763" xr:uid="{00000000-0005-0000-0000-0000092D0000}"/>
    <cellStyle name="Normal 2 2 2 2 2 2 2 2 2 2 2 2 2 2 2 2 2 2 2 2 2 2 2 2 2 2 2 2 2 2 2 2 2 2 2 2 2 2 2 2 2 2 5" xfId="4211" xr:uid="{00000000-0005-0000-0000-00000A2D0000}"/>
    <cellStyle name="Normal 2 2 2 2 2 2 2 2 2 2 2 2 2 2 2 2 2 2 2 2 2 2 2 2 2 2 2 2 2 2 2 2 2 2 2 2 2 2 2 2 2 2 5 10" xfId="35842" xr:uid="{00000000-0005-0000-0000-00000B2D0000}"/>
    <cellStyle name="Normal 2 2 2 2 2 2 2 2 2 2 2 2 2 2 2 2 2 2 2 2 2 2 2 2 2 2 2 2 2 2 2 2 2 2 2 2 2 2 2 2 2 2 5 2" xfId="8824" xr:uid="{00000000-0005-0000-0000-00000C2D0000}"/>
    <cellStyle name="Normal 2 2 2 2 2 2 2 2 2 2 2 2 2 2 2 2 2 2 2 2 2 2 2 2 2 2 2 2 2 2 2 2 2 2 2 2 2 2 2 2 2 2 5 3" xfId="8245" xr:uid="{00000000-0005-0000-0000-00000D2D0000}"/>
    <cellStyle name="Normal 2 2 2 2 2 2 2 2 2 2 2 2 2 2 2 2 2 2 2 2 2 2 2 2 2 2 2 2 2 2 2 2 2 2 2 2 2 2 2 2 2 2 5 4" xfId="9481" xr:uid="{00000000-0005-0000-0000-00000E2D0000}"/>
    <cellStyle name="Normal 2 2 2 2 2 2 2 2 2 2 2 2 2 2 2 2 2 2 2 2 2 2 2 2 2 2 2 2 2 2 2 2 2 2 2 2 2 2 2 2 2 2 5 5" xfId="12619" xr:uid="{00000000-0005-0000-0000-00000F2D0000}"/>
    <cellStyle name="Normal 2 2 2 2 2 2 2 2 2 2 2 2 2 2 2 2 2 2 2 2 2 2 2 2 2 2 2 2 2 2 2 2 2 2 2 2 2 2 2 2 2 2 5 6" xfId="15738" xr:uid="{00000000-0005-0000-0000-0000102D0000}"/>
    <cellStyle name="Normal 2 2 2 2 2 2 2 2 2 2 2 2 2 2 2 2 2 2 2 2 2 2 2 2 2 2 2 2 2 2 2 2 2 2 2 2 2 2 2 2 2 2 5 7" xfId="18816" xr:uid="{00000000-0005-0000-0000-0000112D0000}"/>
    <cellStyle name="Normal 2 2 2 2 2 2 2 2 2 2 2 2 2 2 2 2 2 2 2 2 2 2 2 2 2 2 2 2 2 2 2 2 2 2 2 2 2 2 2 2 2 2 5 8" xfId="32528" xr:uid="{00000000-0005-0000-0000-0000122D0000}"/>
    <cellStyle name="Normal 2 2 2 2 2 2 2 2 2 2 2 2 2 2 2 2 2 2 2 2 2 2 2 2 2 2 2 2 2 2 2 2 2 2 2 2 2 2 2 2 2 2 5 9" xfId="33932" xr:uid="{00000000-0005-0000-0000-0000132D0000}"/>
    <cellStyle name="Normal 2 2 2 2 2 2 2 2 2 2 2 2 2 2 2 2 2 2 2 2 2 2 2 2 2 2 2 2 2 2 2 2 2 2 2 2 2 2 2 2 2 2 5_Tabla M" xfId="36777" xr:uid="{00000000-0005-0000-0000-0000142D0000}"/>
    <cellStyle name="Normal 2 2 2 2 2 2 2 2 2 2 2 2 2 2 2 2 2 2 2 2 2 2 2 2 2 2 2 2 2 2 2 2 2 2 2 2 2 2 2 2 2 2 6" xfId="4212" xr:uid="{00000000-0005-0000-0000-0000152D0000}"/>
    <cellStyle name="Normal 2 2 2 2 2 2 2 2 2 2 2 2 2 2 2 2 2 2 2 2 2 2 2 2 2 2 2 2 2 2 2 2 2 2 2 2 2 2 2 2 2 2 6 10" xfId="35336" xr:uid="{00000000-0005-0000-0000-0000162D0000}"/>
    <cellStyle name="Normal 2 2 2 2 2 2 2 2 2 2 2 2 2 2 2 2 2 2 2 2 2 2 2 2 2 2 2 2 2 2 2 2 2 2 2 2 2 2 2 2 2 2 6 2" xfId="8825" xr:uid="{00000000-0005-0000-0000-0000172D0000}"/>
    <cellStyle name="Normal 2 2 2 2 2 2 2 2 2 2 2 2 2 2 2 2 2 2 2 2 2 2 2 2 2 2 2 2 2 2 2 2 2 2 2 2 2 2 2 2 2 2 6 3" xfId="8244" xr:uid="{00000000-0005-0000-0000-0000182D0000}"/>
    <cellStyle name="Normal 2 2 2 2 2 2 2 2 2 2 2 2 2 2 2 2 2 2 2 2 2 2 2 2 2 2 2 2 2 2 2 2 2 2 2 2 2 2 2 2 2 2 6 4" xfId="9482" xr:uid="{00000000-0005-0000-0000-0000192D0000}"/>
    <cellStyle name="Normal 2 2 2 2 2 2 2 2 2 2 2 2 2 2 2 2 2 2 2 2 2 2 2 2 2 2 2 2 2 2 2 2 2 2 2 2 2 2 2 2 2 2 6 5" xfId="12620" xr:uid="{00000000-0005-0000-0000-00001A2D0000}"/>
    <cellStyle name="Normal 2 2 2 2 2 2 2 2 2 2 2 2 2 2 2 2 2 2 2 2 2 2 2 2 2 2 2 2 2 2 2 2 2 2 2 2 2 2 2 2 2 2 6 6" xfId="15739" xr:uid="{00000000-0005-0000-0000-00001B2D0000}"/>
    <cellStyle name="Normal 2 2 2 2 2 2 2 2 2 2 2 2 2 2 2 2 2 2 2 2 2 2 2 2 2 2 2 2 2 2 2 2 2 2 2 2 2 2 2 2 2 2 6 7" xfId="18817" xr:uid="{00000000-0005-0000-0000-00001C2D0000}"/>
    <cellStyle name="Normal 2 2 2 2 2 2 2 2 2 2 2 2 2 2 2 2 2 2 2 2 2 2 2 2 2 2 2 2 2 2 2 2 2 2 2 2 2 2 2 2 2 2 6 8" xfId="31574" xr:uid="{00000000-0005-0000-0000-00001D2D0000}"/>
    <cellStyle name="Normal 2 2 2 2 2 2 2 2 2 2 2 2 2 2 2 2 2 2 2 2 2 2 2 2 2 2 2 2 2 2 2 2 2 2 2 2 2 2 2 2 2 2 6 9" xfId="33171" xr:uid="{00000000-0005-0000-0000-00001E2D0000}"/>
    <cellStyle name="Normal 2 2 2 2 2 2 2 2 2 2 2 2 2 2 2 2 2 2 2 2 2 2 2 2 2 2 2 2 2 2 2 2 2 2 2 2 2 2 2 2 2 2 6_Tabla M" xfId="36778" xr:uid="{00000000-0005-0000-0000-00001F2D0000}"/>
    <cellStyle name="Normal 2 2 2 2 2 2 2 2 2 2 2 2 2 2 2 2 2 2 2 2 2 2 2 2 2 2 2 2 2 2 2 2 2 2 2 2 2 2 2 2 2 2 7" xfId="4213" xr:uid="{00000000-0005-0000-0000-0000202D0000}"/>
    <cellStyle name="Normal 2 2 2 2 2 2 2 2 2 2 2 2 2 2 2 2 2 2 2 2 2 2 2 2 2 2 2 2 2 2 2 2 2 2 2 2 2 2 2 2 2 2 7 10" xfId="34879" xr:uid="{00000000-0005-0000-0000-0000212D0000}"/>
    <cellStyle name="Normal 2 2 2 2 2 2 2 2 2 2 2 2 2 2 2 2 2 2 2 2 2 2 2 2 2 2 2 2 2 2 2 2 2 2 2 2 2 2 2 2 2 2 7 2" xfId="8826" xr:uid="{00000000-0005-0000-0000-0000222D0000}"/>
    <cellStyle name="Normal 2 2 2 2 2 2 2 2 2 2 2 2 2 2 2 2 2 2 2 2 2 2 2 2 2 2 2 2 2 2 2 2 2 2 2 2 2 2 2 2 2 2 7 3" xfId="8243" xr:uid="{00000000-0005-0000-0000-0000232D0000}"/>
    <cellStyle name="Normal 2 2 2 2 2 2 2 2 2 2 2 2 2 2 2 2 2 2 2 2 2 2 2 2 2 2 2 2 2 2 2 2 2 2 2 2 2 2 2 2 2 2 7 4" xfId="9483" xr:uid="{00000000-0005-0000-0000-0000242D0000}"/>
    <cellStyle name="Normal 2 2 2 2 2 2 2 2 2 2 2 2 2 2 2 2 2 2 2 2 2 2 2 2 2 2 2 2 2 2 2 2 2 2 2 2 2 2 2 2 2 2 7 5" xfId="12621" xr:uid="{00000000-0005-0000-0000-0000252D0000}"/>
    <cellStyle name="Normal 2 2 2 2 2 2 2 2 2 2 2 2 2 2 2 2 2 2 2 2 2 2 2 2 2 2 2 2 2 2 2 2 2 2 2 2 2 2 2 2 2 2 7 6" xfId="15740" xr:uid="{00000000-0005-0000-0000-0000262D0000}"/>
    <cellStyle name="Normal 2 2 2 2 2 2 2 2 2 2 2 2 2 2 2 2 2 2 2 2 2 2 2 2 2 2 2 2 2 2 2 2 2 2 2 2 2 2 2 2 2 2 7 7" xfId="18818" xr:uid="{00000000-0005-0000-0000-0000272D0000}"/>
    <cellStyle name="Normal 2 2 2 2 2 2 2 2 2 2 2 2 2 2 2 2 2 2 2 2 2 2 2 2 2 2 2 2 2 2 2 2 2 2 2 2 2 2 2 2 2 2 7 8" xfId="30461" xr:uid="{00000000-0005-0000-0000-0000282D0000}"/>
    <cellStyle name="Normal 2 2 2 2 2 2 2 2 2 2 2 2 2 2 2 2 2 2 2 2 2 2 2 2 2 2 2 2 2 2 2 2 2 2 2 2 2 2 2 2 2 2 7 9" xfId="30846" xr:uid="{00000000-0005-0000-0000-0000292D0000}"/>
    <cellStyle name="Normal 2 2 2 2 2 2 2 2 2 2 2 2 2 2 2 2 2 2 2 2 2 2 2 2 2 2 2 2 2 2 2 2 2 2 2 2 2 2 2 2 2 2 7_Tabla M" xfId="36779" xr:uid="{00000000-0005-0000-0000-00002A2D0000}"/>
    <cellStyle name="Normal 2 2 2 2 2 2 2 2 2 2 2 2 2 2 2 2 2 2 2 2 2 2 2 2 2 2 2 2 2 2 2 2 2 2 2 2 2 2 2 2 2 2 8" xfId="4214" xr:uid="{00000000-0005-0000-0000-00002B2D0000}"/>
    <cellStyle name="Normal 2 2 2 2 2 2 2 2 2 2 2 2 2 2 2 2 2 2 2 2 2 2 2 2 2 2 2 2 2 2 2 2 2 2 2 2 2 2 2 2 2 2 8 10" xfId="34425" xr:uid="{00000000-0005-0000-0000-00002C2D0000}"/>
    <cellStyle name="Normal 2 2 2 2 2 2 2 2 2 2 2 2 2 2 2 2 2 2 2 2 2 2 2 2 2 2 2 2 2 2 2 2 2 2 2 2 2 2 2 2 2 2 8 2" xfId="8827" xr:uid="{00000000-0005-0000-0000-00002D2D0000}"/>
    <cellStyle name="Normal 2 2 2 2 2 2 2 2 2 2 2 2 2 2 2 2 2 2 2 2 2 2 2 2 2 2 2 2 2 2 2 2 2 2 2 2 2 2 2 2 2 2 8 3" xfId="8230" xr:uid="{00000000-0005-0000-0000-00002E2D0000}"/>
    <cellStyle name="Normal 2 2 2 2 2 2 2 2 2 2 2 2 2 2 2 2 2 2 2 2 2 2 2 2 2 2 2 2 2 2 2 2 2 2 2 2 2 2 2 2 2 2 8 4" xfId="9496" xr:uid="{00000000-0005-0000-0000-00002F2D0000}"/>
    <cellStyle name="Normal 2 2 2 2 2 2 2 2 2 2 2 2 2 2 2 2 2 2 2 2 2 2 2 2 2 2 2 2 2 2 2 2 2 2 2 2 2 2 2 2 2 2 8 5" xfId="12634" xr:uid="{00000000-0005-0000-0000-0000302D0000}"/>
    <cellStyle name="Normal 2 2 2 2 2 2 2 2 2 2 2 2 2 2 2 2 2 2 2 2 2 2 2 2 2 2 2 2 2 2 2 2 2 2 2 2 2 2 2 2 2 2 8 6" xfId="15753" xr:uid="{00000000-0005-0000-0000-0000312D0000}"/>
    <cellStyle name="Normal 2 2 2 2 2 2 2 2 2 2 2 2 2 2 2 2 2 2 2 2 2 2 2 2 2 2 2 2 2 2 2 2 2 2 2 2 2 2 2 2 2 2 8 7" xfId="18831" xr:uid="{00000000-0005-0000-0000-0000322D0000}"/>
    <cellStyle name="Normal 2 2 2 2 2 2 2 2 2 2 2 2 2 2 2 2 2 2 2 2 2 2 2 2 2 2 2 2 2 2 2 2 2 2 2 2 2 2 2 2 2 2 8 8" xfId="29293" xr:uid="{00000000-0005-0000-0000-0000332D0000}"/>
    <cellStyle name="Normal 2 2 2 2 2 2 2 2 2 2 2 2 2 2 2 2 2 2 2 2 2 2 2 2 2 2 2 2 2 2 2 2 2 2 2 2 2 2 2 2 2 2 8 9" xfId="27040" xr:uid="{00000000-0005-0000-0000-0000342D0000}"/>
    <cellStyle name="Normal 2 2 2 2 2 2 2 2 2 2 2 2 2 2 2 2 2 2 2 2 2 2 2 2 2 2 2 2 2 2 2 2 2 2 2 2 2 2 2 2 2 2 8_Tabla M" xfId="36780" xr:uid="{00000000-0005-0000-0000-0000352D0000}"/>
    <cellStyle name="Normal 2 2 2 2 2 2 2 2 2 2 2 2 2 2 2 2 2 2 2 2 2 2 2 2 2 2 2 2 2 2 2 2 2 2 2 2 2 2 2 2 2 2 9" xfId="4215" xr:uid="{00000000-0005-0000-0000-0000362D0000}"/>
    <cellStyle name="Normal 2 2 2 2 2 2 2 2 2 2 2 2 2 2 2 2 2 2 2 2 2 2 2 2 2 2 2 2 2 2 2 2 2 2 2 2 2 2 2 2 2 2 9 10" xfId="28268" xr:uid="{00000000-0005-0000-0000-0000372D0000}"/>
    <cellStyle name="Normal 2 2 2 2 2 2 2 2 2 2 2 2 2 2 2 2 2 2 2 2 2 2 2 2 2 2 2 2 2 2 2 2 2 2 2 2 2 2 2 2 2 2 9 2" xfId="8828" xr:uid="{00000000-0005-0000-0000-0000382D0000}"/>
    <cellStyle name="Normal 2 2 2 2 2 2 2 2 2 2 2 2 2 2 2 2 2 2 2 2 2 2 2 2 2 2 2 2 2 2 2 2 2 2 2 2 2 2 2 2 2 2 9 3" xfId="8229" xr:uid="{00000000-0005-0000-0000-0000392D0000}"/>
    <cellStyle name="Normal 2 2 2 2 2 2 2 2 2 2 2 2 2 2 2 2 2 2 2 2 2 2 2 2 2 2 2 2 2 2 2 2 2 2 2 2 2 2 2 2 2 2 9 4" xfId="9497" xr:uid="{00000000-0005-0000-0000-00003A2D0000}"/>
    <cellStyle name="Normal 2 2 2 2 2 2 2 2 2 2 2 2 2 2 2 2 2 2 2 2 2 2 2 2 2 2 2 2 2 2 2 2 2 2 2 2 2 2 2 2 2 2 9 5" xfId="12635" xr:uid="{00000000-0005-0000-0000-00003B2D0000}"/>
    <cellStyle name="Normal 2 2 2 2 2 2 2 2 2 2 2 2 2 2 2 2 2 2 2 2 2 2 2 2 2 2 2 2 2 2 2 2 2 2 2 2 2 2 2 2 2 2 9 6" xfId="15754" xr:uid="{00000000-0005-0000-0000-00003C2D0000}"/>
    <cellStyle name="Normal 2 2 2 2 2 2 2 2 2 2 2 2 2 2 2 2 2 2 2 2 2 2 2 2 2 2 2 2 2 2 2 2 2 2 2 2 2 2 2 2 2 2 9 7" xfId="18832" xr:uid="{00000000-0005-0000-0000-00003D2D0000}"/>
    <cellStyle name="Normal 2 2 2 2 2 2 2 2 2 2 2 2 2 2 2 2 2 2 2 2 2 2 2 2 2 2 2 2 2 2 2 2 2 2 2 2 2 2 2 2 2 2 9 8" xfId="28167" xr:uid="{00000000-0005-0000-0000-00003E2D0000}"/>
    <cellStyle name="Normal 2 2 2 2 2 2 2 2 2 2 2 2 2 2 2 2 2 2 2 2 2 2 2 2 2 2 2 2 2 2 2 2 2 2 2 2 2 2 2 2 2 2 9 9" xfId="30908" xr:uid="{00000000-0005-0000-0000-00003F2D0000}"/>
    <cellStyle name="Normal 2 2 2 2 2 2 2 2 2 2 2 2 2 2 2 2 2 2 2 2 2 2 2 2 2 2 2 2 2 2 2 2 2 2 2 2 2 2 2 2 2 2 9_Tabla M" xfId="36781" xr:uid="{00000000-0005-0000-0000-0000402D0000}"/>
    <cellStyle name="Normal 2 2 2 2 2 2 2 2 2 2 2 2 2 2 2 2 2 2 2 2 2 2 2 2 2 2 2 2 2 2 2 2 2 2 2 2 2 2 2 2 2 2_Tabla M" xfId="36488" xr:uid="{00000000-0005-0000-0000-0000412D0000}"/>
    <cellStyle name="Normal 2 2 2 2 2 2 2 2 2 2 2 2 2 2 2 2 2 2 2 2 2 2 2 2 2 2 2 2 2 2 2 2 2 2 2 2 2 2 2 2 2 20" xfId="4216" xr:uid="{00000000-0005-0000-0000-0000422D0000}"/>
    <cellStyle name="Normal 2 2 2 2 2 2 2 2 2 2 2 2 2 2 2 2 2 2 2 2 2 2 2 2 2 2 2 2 2 2 2 2 2 2 2 2 2 2 2 2 2 21" xfId="4217" xr:uid="{00000000-0005-0000-0000-0000432D0000}"/>
    <cellStyle name="Normal 2 2 2 2 2 2 2 2 2 2 2 2 2 2 2 2 2 2 2 2 2 2 2 2 2 2 2 2 2 2 2 2 2 2 2 2 2 2 2 2 2 22" xfId="4218" xr:uid="{00000000-0005-0000-0000-0000442D0000}"/>
    <cellStyle name="Normal 2 2 2 2 2 2 2 2 2 2 2 2 2 2 2 2 2 2 2 2 2 2 2 2 2 2 2 2 2 2 2 2 2 2 2 2 2 2 2 2 2 23" xfId="4219" xr:uid="{00000000-0005-0000-0000-0000452D0000}"/>
    <cellStyle name="Normal 2 2 2 2 2 2 2 2 2 2 2 2 2 2 2 2 2 2 2 2 2 2 2 2 2 2 2 2 2 2 2 2 2 2 2 2 2 2 2 2 2 24" xfId="4220" xr:uid="{00000000-0005-0000-0000-0000462D0000}"/>
    <cellStyle name="Normal 2 2 2 2 2 2 2 2 2 2 2 2 2 2 2 2 2 2 2 2 2 2 2 2 2 2 2 2 2 2 2 2 2 2 2 2 2 2 2 2 2 25" xfId="4221" xr:uid="{00000000-0005-0000-0000-0000472D0000}"/>
    <cellStyle name="Normal 2 2 2 2 2 2 2 2 2 2 2 2 2 2 2 2 2 2 2 2 2 2 2 2 2 2 2 2 2 2 2 2 2 2 2 2 2 2 2 2 2 26" xfId="4222" xr:uid="{00000000-0005-0000-0000-0000482D0000}"/>
    <cellStyle name="Normal 2 2 2 2 2 2 2 2 2 2 2 2 2 2 2 2 2 2 2 2 2 2 2 2 2 2 2 2 2 2 2 2 2 2 2 2 2 2 2 2 2 27" xfId="4223" xr:uid="{00000000-0005-0000-0000-0000492D0000}"/>
    <cellStyle name="Normal 2 2 2 2 2 2 2 2 2 2 2 2 2 2 2 2 2 2 2 2 2 2 2 2 2 2 2 2 2 2 2 2 2 2 2 2 2 2 2 2 2 28" xfId="4224" xr:uid="{00000000-0005-0000-0000-00004A2D0000}"/>
    <cellStyle name="Normal 2 2 2 2 2 2 2 2 2 2 2 2 2 2 2 2 2 2 2 2 2 2 2 2 2 2 2 2 2 2 2 2 2 2 2 2 2 2 2 2 2 29" xfId="4225" xr:uid="{00000000-0005-0000-0000-00004B2D0000}"/>
    <cellStyle name="Normal 2 2 2 2 2 2 2 2 2 2 2 2 2 2 2 2 2 2 2 2 2 2 2 2 2 2 2 2 2 2 2 2 2 2 2 2 2 2 2 2 2 3" xfId="4226" xr:uid="{00000000-0005-0000-0000-00004C2D0000}"/>
    <cellStyle name="Normal 2 2 2 2 2 2 2 2 2 2 2 2 2 2 2 2 2 2 2 2 2 2 2 2 2 2 2 2 2 2 2 2 2 2 2 2 2 2 2 2 2 30" xfId="4227" xr:uid="{00000000-0005-0000-0000-00004D2D0000}"/>
    <cellStyle name="Normal 2 2 2 2 2 2 2 2 2 2 2 2 2 2 2 2 2 2 2 2 2 2 2 2 2 2 2 2 2 2 2 2 2 2 2 2 2 2 2 2 2 31" xfId="4228" xr:uid="{00000000-0005-0000-0000-00004E2D0000}"/>
    <cellStyle name="Normal 2 2 2 2 2 2 2 2 2 2 2 2 2 2 2 2 2 2 2 2 2 2 2 2 2 2 2 2 2 2 2 2 2 2 2 2 2 2 2 2 2 32" xfId="4229" xr:uid="{00000000-0005-0000-0000-00004F2D0000}"/>
    <cellStyle name="Normal 2 2 2 2 2 2 2 2 2 2 2 2 2 2 2 2 2 2 2 2 2 2 2 2 2 2 2 2 2 2 2 2 2 2 2 2 2 2 2 2 2 33" xfId="4230" xr:uid="{00000000-0005-0000-0000-0000502D0000}"/>
    <cellStyle name="Normal 2 2 2 2 2 2 2 2 2 2 2 2 2 2 2 2 2 2 2 2 2 2 2 2 2 2 2 2 2 2 2 2 2 2 2 2 2 2 2 2 2 34" xfId="4231" xr:uid="{00000000-0005-0000-0000-0000512D0000}"/>
    <cellStyle name="Normal 2 2 2 2 2 2 2 2 2 2 2 2 2 2 2 2 2 2 2 2 2 2 2 2 2 2 2 2 2 2 2 2 2 2 2 2 2 2 2 2 2 35" xfId="8297" xr:uid="{00000000-0005-0000-0000-0000522D0000}"/>
    <cellStyle name="Normal 2 2 2 2 2 2 2 2 2 2 2 2 2 2 2 2 2 2 2 2 2 2 2 2 2 2 2 2 2 2 2 2 2 2 2 2 2 2 2 2 2 36" xfId="9341" xr:uid="{00000000-0005-0000-0000-0000532D0000}"/>
    <cellStyle name="Normal 2 2 2 2 2 2 2 2 2 2 2 2 2 2 2 2 2 2 2 2 2 2 2 2 2 2 2 2 2 2 2 2 2 2 2 2 2 2 2 2 2 37" xfId="12479" xr:uid="{00000000-0005-0000-0000-0000542D0000}"/>
    <cellStyle name="Normal 2 2 2 2 2 2 2 2 2 2 2 2 2 2 2 2 2 2 2 2 2 2 2 2 2 2 2 2 2 2 2 2 2 2 2 2 2 2 2 2 2 38" xfId="15605" xr:uid="{00000000-0005-0000-0000-0000552D0000}"/>
    <cellStyle name="Normal 2 2 2 2 2 2 2 2 2 2 2 2 2 2 2 2 2 2 2 2 2 2 2 2 2 2 2 2 2 2 2 2 2 2 2 2 2 2 2 2 2 39" xfId="18686" xr:uid="{00000000-0005-0000-0000-0000562D0000}"/>
    <cellStyle name="Normal 2 2 2 2 2 2 2 2 2 2 2 2 2 2 2 2 2 2 2 2 2 2 2 2 2 2 2 2 2 2 2 2 2 2 2 2 2 2 2 2 2 4" xfId="4232" xr:uid="{00000000-0005-0000-0000-0000572D0000}"/>
    <cellStyle name="Normal 2 2 2 2 2 2 2 2 2 2 2 2 2 2 2 2 2 2 2 2 2 2 2 2 2 2 2 2 2 2 2 2 2 2 2 2 2 2 2 2 2 40" xfId="21680" xr:uid="{00000000-0005-0000-0000-0000582D0000}"/>
    <cellStyle name="Normal 2 2 2 2 2 2 2 2 2 2 2 2 2 2 2 2 2 2 2 2 2 2 2 2 2 2 2 2 2 2 2 2 2 2 2 2 2 2 2 2 2 41" xfId="28222" xr:uid="{00000000-0005-0000-0000-0000592D0000}"/>
    <cellStyle name="Normal 2 2 2 2 2 2 2 2 2 2 2 2 2 2 2 2 2 2 2 2 2 2 2 2 2 2 2 2 2 2 2 2 2 2 2 2 2 2 2 2 2 42" xfId="28595" xr:uid="{00000000-0005-0000-0000-00005A2D0000}"/>
    <cellStyle name="Normal 2 2 2 2 2 2 2 2 2 2 2 2 2 2 2 2 2 2 2 2 2 2 2 2 2 2 2 2 2 2 2 2 2 2 2 2 2 2 2 2 2 43" xfId="35376" xr:uid="{00000000-0005-0000-0000-00005B2D0000}"/>
    <cellStyle name="Normal 2 2 2 2 2 2 2 2 2 2 2 2 2 2 2 2 2 2 2 2 2 2 2 2 2 2 2 2 2 2 2 2 2 2 2 2 2 2 2 2 2 5" xfId="4233" xr:uid="{00000000-0005-0000-0000-00005C2D0000}"/>
    <cellStyle name="Normal 2 2 2 2 2 2 2 2 2 2 2 2 2 2 2 2 2 2 2 2 2 2 2 2 2 2 2 2 2 2 2 2 2 2 2 2 2 2 2 2 2 6" xfId="4234" xr:uid="{00000000-0005-0000-0000-00005D2D0000}"/>
    <cellStyle name="Normal 2 2 2 2 2 2 2 2 2 2 2 2 2 2 2 2 2 2 2 2 2 2 2 2 2 2 2 2 2 2 2 2 2 2 2 2 2 2 2 2 2 7" xfId="4235" xr:uid="{00000000-0005-0000-0000-00005E2D0000}"/>
    <cellStyle name="Normal 2 2 2 2 2 2 2 2 2 2 2 2 2 2 2 2 2 2 2 2 2 2 2 2 2 2 2 2 2 2 2 2 2 2 2 2 2 2 2 2 2 8" xfId="4236" xr:uid="{00000000-0005-0000-0000-00005F2D0000}"/>
    <cellStyle name="Normal 2 2 2 2 2 2 2 2 2 2 2 2 2 2 2 2 2 2 2 2 2 2 2 2 2 2 2 2 2 2 2 2 2 2 2 2 2 2 2 2 2 9" xfId="4237" xr:uid="{00000000-0005-0000-0000-0000602D0000}"/>
    <cellStyle name="Normal 2 2 2 2 2 2 2 2 2 2 2 2 2 2 2 2 2 2 2 2 2 2 2 2 2 2 2 2 2 2 2 2 2 2 2 2 2 2 2 2 2_Tabla M" xfId="36487" xr:uid="{00000000-0005-0000-0000-0000612D0000}"/>
    <cellStyle name="Normal 2 2 2 2 2 2 2 2 2 2 2 2 2 2 2 2 2 2 2 2 2 2 2 2 2 2 2 2 2 2 2 2 2 2 2 2 2 2 2 2 20" xfId="4238" xr:uid="{00000000-0005-0000-0000-0000622D0000}"/>
    <cellStyle name="Normal 2 2 2 2 2 2 2 2 2 2 2 2 2 2 2 2 2 2 2 2 2 2 2 2 2 2 2 2 2 2 2 2 2 2 2 2 2 2 2 2 20 10" xfId="26900" xr:uid="{00000000-0005-0000-0000-0000632D0000}"/>
    <cellStyle name="Normal 2 2 2 2 2 2 2 2 2 2 2 2 2 2 2 2 2 2 2 2 2 2 2 2 2 2 2 2 2 2 2 2 2 2 2 2 2 2 2 2 20 2" xfId="8850" xr:uid="{00000000-0005-0000-0000-0000642D0000}"/>
    <cellStyle name="Normal 2 2 2 2 2 2 2 2 2 2 2 2 2 2 2 2 2 2 2 2 2 2 2 2 2 2 2 2 2 2 2 2 2 2 2 2 2 2 2 2 20 3" xfId="8183" xr:uid="{00000000-0005-0000-0000-0000652D0000}"/>
    <cellStyle name="Normal 2 2 2 2 2 2 2 2 2 2 2 2 2 2 2 2 2 2 2 2 2 2 2 2 2 2 2 2 2 2 2 2 2 2 2 2 2 2 2 2 20 4" xfId="9588" xr:uid="{00000000-0005-0000-0000-0000662D0000}"/>
    <cellStyle name="Normal 2 2 2 2 2 2 2 2 2 2 2 2 2 2 2 2 2 2 2 2 2 2 2 2 2 2 2 2 2 2 2 2 2 2 2 2 2 2 2 2 20 5" xfId="12727" xr:uid="{00000000-0005-0000-0000-0000672D0000}"/>
    <cellStyle name="Normal 2 2 2 2 2 2 2 2 2 2 2 2 2 2 2 2 2 2 2 2 2 2 2 2 2 2 2 2 2 2 2 2 2 2 2 2 2 2 2 2 20 6" xfId="15840" xr:uid="{00000000-0005-0000-0000-0000682D0000}"/>
    <cellStyle name="Normal 2 2 2 2 2 2 2 2 2 2 2 2 2 2 2 2 2 2 2 2 2 2 2 2 2 2 2 2 2 2 2 2 2 2 2 2 2 2 2 2 20 7" xfId="18905" xr:uid="{00000000-0005-0000-0000-0000692D0000}"/>
    <cellStyle name="Normal 2 2 2 2 2 2 2 2 2 2 2 2 2 2 2 2 2 2 2 2 2 2 2 2 2 2 2 2 2 2 2 2 2 2 2 2 2 2 2 2 20 8" xfId="30460" xr:uid="{00000000-0005-0000-0000-00006A2D0000}"/>
    <cellStyle name="Normal 2 2 2 2 2 2 2 2 2 2 2 2 2 2 2 2 2 2 2 2 2 2 2 2 2 2 2 2 2 2 2 2 2 2 2 2 2 2 2 2 20 9" xfId="30845" xr:uid="{00000000-0005-0000-0000-00006B2D0000}"/>
    <cellStyle name="Normal 2 2 2 2 2 2 2 2 2 2 2 2 2 2 2 2 2 2 2 2 2 2 2 2 2 2 2 2 2 2 2 2 2 2 2 2 2 2 2 2 20_Tabla M" xfId="36782" xr:uid="{00000000-0005-0000-0000-00006C2D0000}"/>
    <cellStyle name="Normal 2 2 2 2 2 2 2 2 2 2 2 2 2 2 2 2 2 2 2 2 2 2 2 2 2 2 2 2 2 2 2 2 2 2 2 2 2 2 2 2 21" xfId="4239" xr:uid="{00000000-0005-0000-0000-00006D2D0000}"/>
    <cellStyle name="Normal 2 2 2 2 2 2 2 2 2 2 2 2 2 2 2 2 2 2 2 2 2 2 2 2 2 2 2 2 2 2 2 2 2 2 2 2 2 2 2 2 21 10" xfId="35751" xr:uid="{00000000-0005-0000-0000-00006E2D0000}"/>
    <cellStyle name="Normal 2 2 2 2 2 2 2 2 2 2 2 2 2 2 2 2 2 2 2 2 2 2 2 2 2 2 2 2 2 2 2 2 2 2 2 2 2 2 2 2 21 2" xfId="8851" xr:uid="{00000000-0005-0000-0000-00006F2D0000}"/>
    <cellStyle name="Normal 2 2 2 2 2 2 2 2 2 2 2 2 2 2 2 2 2 2 2 2 2 2 2 2 2 2 2 2 2 2 2 2 2 2 2 2 2 2 2 2 21 3" xfId="8182" xr:uid="{00000000-0005-0000-0000-0000702D0000}"/>
    <cellStyle name="Normal 2 2 2 2 2 2 2 2 2 2 2 2 2 2 2 2 2 2 2 2 2 2 2 2 2 2 2 2 2 2 2 2 2 2 2 2 2 2 2 2 21 4" xfId="9589" xr:uid="{00000000-0005-0000-0000-0000712D0000}"/>
    <cellStyle name="Normal 2 2 2 2 2 2 2 2 2 2 2 2 2 2 2 2 2 2 2 2 2 2 2 2 2 2 2 2 2 2 2 2 2 2 2 2 2 2 2 2 21 5" xfId="12728" xr:uid="{00000000-0005-0000-0000-0000722D0000}"/>
    <cellStyle name="Normal 2 2 2 2 2 2 2 2 2 2 2 2 2 2 2 2 2 2 2 2 2 2 2 2 2 2 2 2 2 2 2 2 2 2 2 2 2 2 2 2 21 6" xfId="15841" xr:uid="{00000000-0005-0000-0000-0000732D0000}"/>
    <cellStyle name="Normal 2 2 2 2 2 2 2 2 2 2 2 2 2 2 2 2 2 2 2 2 2 2 2 2 2 2 2 2 2 2 2 2 2 2 2 2 2 2 2 2 21 7" xfId="18906" xr:uid="{00000000-0005-0000-0000-0000742D0000}"/>
    <cellStyle name="Normal 2 2 2 2 2 2 2 2 2 2 2 2 2 2 2 2 2 2 2 2 2 2 2 2 2 2 2 2 2 2 2 2 2 2 2 2 2 2 2 2 21 8" xfId="29292" xr:uid="{00000000-0005-0000-0000-0000752D0000}"/>
    <cellStyle name="Normal 2 2 2 2 2 2 2 2 2 2 2 2 2 2 2 2 2 2 2 2 2 2 2 2 2 2 2 2 2 2 2 2 2 2 2 2 2 2 2 2 21 9" xfId="27207" xr:uid="{00000000-0005-0000-0000-0000762D0000}"/>
    <cellStyle name="Normal 2 2 2 2 2 2 2 2 2 2 2 2 2 2 2 2 2 2 2 2 2 2 2 2 2 2 2 2 2 2 2 2 2 2 2 2 2 2 2 2 21_Tabla M" xfId="36783" xr:uid="{00000000-0005-0000-0000-0000772D0000}"/>
    <cellStyle name="Normal 2 2 2 2 2 2 2 2 2 2 2 2 2 2 2 2 2 2 2 2 2 2 2 2 2 2 2 2 2 2 2 2 2 2 2 2 2 2 2 2 22" xfId="4240" xr:uid="{00000000-0005-0000-0000-0000782D0000}"/>
    <cellStyle name="Normal 2 2 2 2 2 2 2 2 2 2 2 2 2 2 2 2 2 2 2 2 2 2 2 2 2 2 2 2 2 2 2 2 2 2 2 2 2 2 2 2 22 10" xfId="35335" xr:uid="{00000000-0005-0000-0000-0000792D0000}"/>
    <cellStyle name="Normal 2 2 2 2 2 2 2 2 2 2 2 2 2 2 2 2 2 2 2 2 2 2 2 2 2 2 2 2 2 2 2 2 2 2 2 2 2 2 2 2 22 2" xfId="8852" xr:uid="{00000000-0005-0000-0000-00007A2D0000}"/>
    <cellStyle name="Normal 2 2 2 2 2 2 2 2 2 2 2 2 2 2 2 2 2 2 2 2 2 2 2 2 2 2 2 2 2 2 2 2 2 2 2 2 2 2 2 2 22 3" xfId="8181" xr:uid="{00000000-0005-0000-0000-00007B2D0000}"/>
    <cellStyle name="Normal 2 2 2 2 2 2 2 2 2 2 2 2 2 2 2 2 2 2 2 2 2 2 2 2 2 2 2 2 2 2 2 2 2 2 2 2 2 2 2 2 22 4" xfId="9590" xr:uid="{00000000-0005-0000-0000-00007C2D0000}"/>
    <cellStyle name="Normal 2 2 2 2 2 2 2 2 2 2 2 2 2 2 2 2 2 2 2 2 2 2 2 2 2 2 2 2 2 2 2 2 2 2 2 2 2 2 2 2 22 5" xfId="12729" xr:uid="{00000000-0005-0000-0000-00007D2D0000}"/>
    <cellStyle name="Normal 2 2 2 2 2 2 2 2 2 2 2 2 2 2 2 2 2 2 2 2 2 2 2 2 2 2 2 2 2 2 2 2 2 2 2 2 2 2 2 2 22 6" xfId="15842" xr:uid="{00000000-0005-0000-0000-00007E2D0000}"/>
    <cellStyle name="Normal 2 2 2 2 2 2 2 2 2 2 2 2 2 2 2 2 2 2 2 2 2 2 2 2 2 2 2 2 2 2 2 2 2 2 2 2 2 2 2 2 22 7" xfId="18907" xr:uid="{00000000-0005-0000-0000-00007F2D0000}"/>
    <cellStyle name="Normal 2 2 2 2 2 2 2 2 2 2 2 2 2 2 2 2 2 2 2 2 2 2 2 2 2 2 2 2 2 2 2 2 2 2 2 2 2 2 2 2 22 8" xfId="28166" xr:uid="{00000000-0005-0000-0000-0000802D0000}"/>
    <cellStyle name="Normal 2 2 2 2 2 2 2 2 2 2 2 2 2 2 2 2 2 2 2 2 2 2 2 2 2 2 2 2 2 2 2 2 2 2 2 2 2 2 2 2 22 9" xfId="30909" xr:uid="{00000000-0005-0000-0000-0000812D0000}"/>
    <cellStyle name="Normal 2 2 2 2 2 2 2 2 2 2 2 2 2 2 2 2 2 2 2 2 2 2 2 2 2 2 2 2 2 2 2 2 2 2 2 2 2 2 2 2 22_Tabla M" xfId="36784" xr:uid="{00000000-0005-0000-0000-0000822D0000}"/>
    <cellStyle name="Normal 2 2 2 2 2 2 2 2 2 2 2 2 2 2 2 2 2 2 2 2 2 2 2 2 2 2 2 2 2 2 2 2 2 2 2 2 2 2 2 2 23" xfId="4241" xr:uid="{00000000-0005-0000-0000-0000832D0000}"/>
    <cellStyle name="Normal 2 2 2 2 2 2 2 2 2 2 2 2 2 2 2 2 2 2 2 2 2 2 2 2 2 2 2 2 2 2 2 2 2 2 2 2 2 2 2 2 23 10" xfId="34878" xr:uid="{00000000-0005-0000-0000-0000842D0000}"/>
    <cellStyle name="Normal 2 2 2 2 2 2 2 2 2 2 2 2 2 2 2 2 2 2 2 2 2 2 2 2 2 2 2 2 2 2 2 2 2 2 2 2 2 2 2 2 23 2" xfId="8853" xr:uid="{00000000-0005-0000-0000-0000852D0000}"/>
    <cellStyle name="Normal 2 2 2 2 2 2 2 2 2 2 2 2 2 2 2 2 2 2 2 2 2 2 2 2 2 2 2 2 2 2 2 2 2 2 2 2 2 2 2 2 23 3" xfId="8180" xr:uid="{00000000-0005-0000-0000-0000862D0000}"/>
    <cellStyle name="Normal 2 2 2 2 2 2 2 2 2 2 2 2 2 2 2 2 2 2 2 2 2 2 2 2 2 2 2 2 2 2 2 2 2 2 2 2 2 2 2 2 23 4" xfId="9591" xr:uid="{00000000-0005-0000-0000-0000872D0000}"/>
    <cellStyle name="Normal 2 2 2 2 2 2 2 2 2 2 2 2 2 2 2 2 2 2 2 2 2 2 2 2 2 2 2 2 2 2 2 2 2 2 2 2 2 2 2 2 23 5" xfId="12730" xr:uid="{00000000-0005-0000-0000-0000882D0000}"/>
    <cellStyle name="Normal 2 2 2 2 2 2 2 2 2 2 2 2 2 2 2 2 2 2 2 2 2 2 2 2 2 2 2 2 2 2 2 2 2 2 2 2 2 2 2 2 23 6" xfId="15843" xr:uid="{00000000-0005-0000-0000-0000892D0000}"/>
    <cellStyle name="Normal 2 2 2 2 2 2 2 2 2 2 2 2 2 2 2 2 2 2 2 2 2 2 2 2 2 2 2 2 2 2 2 2 2 2 2 2 2 2 2 2 23 7" xfId="18908" xr:uid="{00000000-0005-0000-0000-00008A2D0000}"/>
    <cellStyle name="Normal 2 2 2 2 2 2 2 2 2 2 2 2 2 2 2 2 2 2 2 2 2 2 2 2 2 2 2 2 2 2 2 2 2 2 2 2 2 2 2 2 23 8" xfId="32527" xr:uid="{00000000-0005-0000-0000-00008B2D0000}"/>
    <cellStyle name="Normal 2 2 2 2 2 2 2 2 2 2 2 2 2 2 2 2 2 2 2 2 2 2 2 2 2 2 2 2 2 2 2 2 2 2 2 2 2 2 2 2 23 9" xfId="33931" xr:uid="{00000000-0005-0000-0000-00008C2D0000}"/>
    <cellStyle name="Normal 2 2 2 2 2 2 2 2 2 2 2 2 2 2 2 2 2 2 2 2 2 2 2 2 2 2 2 2 2 2 2 2 2 2 2 2 2 2 2 2 23_Tabla M" xfId="36785" xr:uid="{00000000-0005-0000-0000-00008D2D0000}"/>
    <cellStyle name="Normal 2 2 2 2 2 2 2 2 2 2 2 2 2 2 2 2 2 2 2 2 2 2 2 2 2 2 2 2 2 2 2 2 2 2 2 2 2 2 2 2 24" xfId="4242" xr:uid="{00000000-0005-0000-0000-00008E2D0000}"/>
    <cellStyle name="Normal 2 2 2 2 2 2 2 2 2 2 2 2 2 2 2 2 2 2 2 2 2 2 2 2 2 2 2 2 2 2 2 2 2 2 2 2 2 2 2 2 24 10" xfId="34424" xr:uid="{00000000-0005-0000-0000-00008F2D0000}"/>
    <cellStyle name="Normal 2 2 2 2 2 2 2 2 2 2 2 2 2 2 2 2 2 2 2 2 2 2 2 2 2 2 2 2 2 2 2 2 2 2 2 2 2 2 2 2 24 2" xfId="8854" xr:uid="{00000000-0005-0000-0000-0000902D0000}"/>
    <cellStyle name="Normal 2 2 2 2 2 2 2 2 2 2 2 2 2 2 2 2 2 2 2 2 2 2 2 2 2 2 2 2 2 2 2 2 2 2 2 2 2 2 2 2 24 3" xfId="8179" xr:uid="{00000000-0005-0000-0000-0000912D0000}"/>
    <cellStyle name="Normal 2 2 2 2 2 2 2 2 2 2 2 2 2 2 2 2 2 2 2 2 2 2 2 2 2 2 2 2 2 2 2 2 2 2 2 2 2 2 2 2 24 4" xfId="9592" xr:uid="{00000000-0005-0000-0000-0000922D0000}"/>
    <cellStyle name="Normal 2 2 2 2 2 2 2 2 2 2 2 2 2 2 2 2 2 2 2 2 2 2 2 2 2 2 2 2 2 2 2 2 2 2 2 2 2 2 2 2 24 5" xfId="12731" xr:uid="{00000000-0005-0000-0000-0000932D0000}"/>
    <cellStyle name="Normal 2 2 2 2 2 2 2 2 2 2 2 2 2 2 2 2 2 2 2 2 2 2 2 2 2 2 2 2 2 2 2 2 2 2 2 2 2 2 2 2 24 6" xfId="15844" xr:uid="{00000000-0005-0000-0000-0000942D0000}"/>
    <cellStyle name="Normal 2 2 2 2 2 2 2 2 2 2 2 2 2 2 2 2 2 2 2 2 2 2 2 2 2 2 2 2 2 2 2 2 2 2 2 2 2 2 2 2 24 7" xfId="18909" xr:uid="{00000000-0005-0000-0000-0000952D0000}"/>
    <cellStyle name="Normal 2 2 2 2 2 2 2 2 2 2 2 2 2 2 2 2 2 2 2 2 2 2 2 2 2 2 2 2 2 2 2 2 2 2 2 2 2 2 2 2 24 8" xfId="31573" xr:uid="{00000000-0005-0000-0000-0000962D0000}"/>
    <cellStyle name="Normal 2 2 2 2 2 2 2 2 2 2 2 2 2 2 2 2 2 2 2 2 2 2 2 2 2 2 2 2 2 2 2 2 2 2 2 2 2 2 2 2 24 9" xfId="33170" xr:uid="{00000000-0005-0000-0000-0000972D0000}"/>
    <cellStyle name="Normal 2 2 2 2 2 2 2 2 2 2 2 2 2 2 2 2 2 2 2 2 2 2 2 2 2 2 2 2 2 2 2 2 2 2 2 2 2 2 2 2 24_Tabla M" xfId="36786" xr:uid="{00000000-0005-0000-0000-0000982D0000}"/>
    <cellStyle name="Normal 2 2 2 2 2 2 2 2 2 2 2 2 2 2 2 2 2 2 2 2 2 2 2 2 2 2 2 2 2 2 2 2 2 2 2 2 2 2 2 2 25" xfId="4243" xr:uid="{00000000-0005-0000-0000-0000992D0000}"/>
    <cellStyle name="Normal 2 2 2 2 2 2 2 2 2 2 2 2 2 2 2 2 2 2 2 2 2 2 2 2 2 2 2 2 2 2 2 2 2 2 2 2 2 2 2 2 25 10" xfId="27367" xr:uid="{00000000-0005-0000-0000-00009A2D0000}"/>
    <cellStyle name="Normal 2 2 2 2 2 2 2 2 2 2 2 2 2 2 2 2 2 2 2 2 2 2 2 2 2 2 2 2 2 2 2 2 2 2 2 2 2 2 2 2 25 2" xfId="8855" xr:uid="{00000000-0005-0000-0000-00009B2D0000}"/>
    <cellStyle name="Normal 2 2 2 2 2 2 2 2 2 2 2 2 2 2 2 2 2 2 2 2 2 2 2 2 2 2 2 2 2 2 2 2 2 2 2 2 2 2 2 2 25 3" xfId="8178" xr:uid="{00000000-0005-0000-0000-00009C2D0000}"/>
    <cellStyle name="Normal 2 2 2 2 2 2 2 2 2 2 2 2 2 2 2 2 2 2 2 2 2 2 2 2 2 2 2 2 2 2 2 2 2 2 2 2 2 2 2 2 25 4" xfId="9593" xr:uid="{00000000-0005-0000-0000-00009D2D0000}"/>
    <cellStyle name="Normal 2 2 2 2 2 2 2 2 2 2 2 2 2 2 2 2 2 2 2 2 2 2 2 2 2 2 2 2 2 2 2 2 2 2 2 2 2 2 2 2 25 5" xfId="12732" xr:uid="{00000000-0005-0000-0000-00009E2D0000}"/>
    <cellStyle name="Normal 2 2 2 2 2 2 2 2 2 2 2 2 2 2 2 2 2 2 2 2 2 2 2 2 2 2 2 2 2 2 2 2 2 2 2 2 2 2 2 2 25 6" xfId="15845" xr:uid="{00000000-0005-0000-0000-00009F2D0000}"/>
    <cellStyle name="Normal 2 2 2 2 2 2 2 2 2 2 2 2 2 2 2 2 2 2 2 2 2 2 2 2 2 2 2 2 2 2 2 2 2 2 2 2 2 2 2 2 25 7" xfId="18910" xr:uid="{00000000-0005-0000-0000-0000A02D0000}"/>
    <cellStyle name="Normal 2 2 2 2 2 2 2 2 2 2 2 2 2 2 2 2 2 2 2 2 2 2 2 2 2 2 2 2 2 2 2 2 2 2 2 2 2 2 2 2 25 8" xfId="30459" xr:uid="{00000000-0005-0000-0000-0000A12D0000}"/>
    <cellStyle name="Normal 2 2 2 2 2 2 2 2 2 2 2 2 2 2 2 2 2 2 2 2 2 2 2 2 2 2 2 2 2 2 2 2 2 2 2 2 2 2 2 2 25 9" xfId="26993" xr:uid="{00000000-0005-0000-0000-0000A22D0000}"/>
    <cellStyle name="Normal 2 2 2 2 2 2 2 2 2 2 2 2 2 2 2 2 2 2 2 2 2 2 2 2 2 2 2 2 2 2 2 2 2 2 2 2 2 2 2 2 25_Tabla M" xfId="36787" xr:uid="{00000000-0005-0000-0000-0000A32D0000}"/>
    <cellStyle name="Normal 2 2 2 2 2 2 2 2 2 2 2 2 2 2 2 2 2 2 2 2 2 2 2 2 2 2 2 2 2 2 2 2 2 2 2 2 2 2 2 2 26" xfId="4244" xr:uid="{00000000-0005-0000-0000-0000A42D0000}"/>
    <cellStyle name="Normal 2 2 2 2 2 2 2 2 2 2 2 2 2 2 2 2 2 2 2 2 2 2 2 2 2 2 2 2 2 2 2 2 2 2 2 2 2 2 2 2 26 10" xfId="31553" xr:uid="{00000000-0005-0000-0000-0000A52D0000}"/>
    <cellStyle name="Normal 2 2 2 2 2 2 2 2 2 2 2 2 2 2 2 2 2 2 2 2 2 2 2 2 2 2 2 2 2 2 2 2 2 2 2 2 2 2 2 2 26 2" xfId="8856" xr:uid="{00000000-0005-0000-0000-0000A62D0000}"/>
    <cellStyle name="Normal 2 2 2 2 2 2 2 2 2 2 2 2 2 2 2 2 2 2 2 2 2 2 2 2 2 2 2 2 2 2 2 2 2 2 2 2 2 2 2 2 26 3" xfId="8165" xr:uid="{00000000-0005-0000-0000-0000A72D0000}"/>
    <cellStyle name="Normal 2 2 2 2 2 2 2 2 2 2 2 2 2 2 2 2 2 2 2 2 2 2 2 2 2 2 2 2 2 2 2 2 2 2 2 2 2 2 2 2 26 4" xfId="9606" xr:uid="{00000000-0005-0000-0000-0000A82D0000}"/>
    <cellStyle name="Normal 2 2 2 2 2 2 2 2 2 2 2 2 2 2 2 2 2 2 2 2 2 2 2 2 2 2 2 2 2 2 2 2 2 2 2 2 2 2 2 2 26 5" xfId="12745" xr:uid="{00000000-0005-0000-0000-0000A92D0000}"/>
    <cellStyle name="Normal 2 2 2 2 2 2 2 2 2 2 2 2 2 2 2 2 2 2 2 2 2 2 2 2 2 2 2 2 2 2 2 2 2 2 2 2 2 2 2 2 26 6" xfId="15858" xr:uid="{00000000-0005-0000-0000-0000AA2D0000}"/>
    <cellStyle name="Normal 2 2 2 2 2 2 2 2 2 2 2 2 2 2 2 2 2 2 2 2 2 2 2 2 2 2 2 2 2 2 2 2 2 2 2 2 2 2 2 2 26 7" xfId="18923" xr:uid="{00000000-0005-0000-0000-0000AB2D0000}"/>
    <cellStyle name="Normal 2 2 2 2 2 2 2 2 2 2 2 2 2 2 2 2 2 2 2 2 2 2 2 2 2 2 2 2 2 2 2 2 2 2 2 2 2 2 2 2 26 8" xfId="29291" xr:uid="{00000000-0005-0000-0000-0000AC2D0000}"/>
    <cellStyle name="Normal 2 2 2 2 2 2 2 2 2 2 2 2 2 2 2 2 2 2 2 2 2 2 2 2 2 2 2 2 2 2 2 2 2 2 2 2 2 2 2 2 26 9" xfId="28368" xr:uid="{00000000-0005-0000-0000-0000AD2D0000}"/>
    <cellStyle name="Normal 2 2 2 2 2 2 2 2 2 2 2 2 2 2 2 2 2 2 2 2 2 2 2 2 2 2 2 2 2 2 2 2 2 2 2 2 2 2 2 2 26_Tabla M" xfId="36788" xr:uid="{00000000-0005-0000-0000-0000AE2D0000}"/>
    <cellStyle name="Normal 2 2 2 2 2 2 2 2 2 2 2 2 2 2 2 2 2 2 2 2 2 2 2 2 2 2 2 2 2 2 2 2 2 2 2 2 2 2 2 2 27" xfId="4245" xr:uid="{00000000-0005-0000-0000-0000AF2D0000}"/>
    <cellStyle name="Normal 2 2 2 2 2 2 2 2 2 2 2 2 2 2 2 2 2 2 2 2 2 2 2 2 2 2 2 2 2 2 2 2 2 2 2 2 2 2 2 2 27 10" xfId="33424" xr:uid="{00000000-0005-0000-0000-0000B02D0000}"/>
    <cellStyle name="Normal 2 2 2 2 2 2 2 2 2 2 2 2 2 2 2 2 2 2 2 2 2 2 2 2 2 2 2 2 2 2 2 2 2 2 2 2 2 2 2 2 27 2" xfId="8857" xr:uid="{00000000-0005-0000-0000-0000B12D0000}"/>
    <cellStyle name="Normal 2 2 2 2 2 2 2 2 2 2 2 2 2 2 2 2 2 2 2 2 2 2 2 2 2 2 2 2 2 2 2 2 2 2 2 2 2 2 2 2 27 3" xfId="8164" xr:uid="{00000000-0005-0000-0000-0000B22D0000}"/>
    <cellStyle name="Normal 2 2 2 2 2 2 2 2 2 2 2 2 2 2 2 2 2 2 2 2 2 2 2 2 2 2 2 2 2 2 2 2 2 2 2 2 2 2 2 2 27 4" xfId="9607" xr:uid="{00000000-0005-0000-0000-0000B32D0000}"/>
    <cellStyle name="Normal 2 2 2 2 2 2 2 2 2 2 2 2 2 2 2 2 2 2 2 2 2 2 2 2 2 2 2 2 2 2 2 2 2 2 2 2 2 2 2 2 27 5" xfId="12746" xr:uid="{00000000-0005-0000-0000-0000B42D0000}"/>
    <cellStyle name="Normal 2 2 2 2 2 2 2 2 2 2 2 2 2 2 2 2 2 2 2 2 2 2 2 2 2 2 2 2 2 2 2 2 2 2 2 2 2 2 2 2 27 6" xfId="15859" xr:uid="{00000000-0005-0000-0000-0000B52D0000}"/>
    <cellStyle name="Normal 2 2 2 2 2 2 2 2 2 2 2 2 2 2 2 2 2 2 2 2 2 2 2 2 2 2 2 2 2 2 2 2 2 2 2 2 2 2 2 2 27 7" xfId="18924" xr:uid="{00000000-0005-0000-0000-0000B62D0000}"/>
    <cellStyle name="Normal 2 2 2 2 2 2 2 2 2 2 2 2 2 2 2 2 2 2 2 2 2 2 2 2 2 2 2 2 2 2 2 2 2 2 2 2 2 2 2 2 27 8" xfId="28165" xr:uid="{00000000-0005-0000-0000-0000B72D0000}"/>
    <cellStyle name="Normal 2 2 2 2 2 2 2 2 2 2 2 2 2 2 2 2 2 2 2 2 2 2 2 2 2 2 2 2 2 2 2 2 2 2 2 2 2 2 2 2 27 9" xfId="31901" xr:uid="{00000000-0005-0000-0000-0000B82D0000}"/>
    <cellStyle name="Normal 2 2 2 2 2 2 2 2 2 2 2 2 2 2 2 2 2 2 2 2 2 2 2 2 2 2 2 2 2 2 2 2 2 2 2 2 2 2 2 2 27_Tabla M" xfId="36789" xr:uid="{00000000-0005-0000-0000-0000B92D0000}"/>
    <cellStyle name="Normal 2 2 2 2 2 2 2 2 2 2 2 2 2 2 2 2 2 2 2 2 2 2 2 2 2 2 2 2 2 2 2 2 2 2 2 2 2 2 2 2 28" xfId="4246" xr:uid="{00000000-0005-0000-0000-0000BA2D0000}"/>
    <cellStyle name="Normal 2 2 2 2 2 2 2 2 2 2 2 2 2 2 2 2 2 2 2 2 2 2 2 2 2 2 2 2 2 2 2 2 2 2 2 2 2 2 2 2 28 10" xfId="35843" xr:uid="{00000000-0005-0000-0000-0000BB2D0000}"/>
    <cellStyle name="Normal 2 2 2 2 2 2 2 2 2 2 2 2 2 2 2 2 2 2 2 2 2 2 2 2 2 2 2 2 2 2 2 2 2 2 2 2 2 2 2 2 28 2" xfId="8858" xr:uid="{00000000-0005-0000-0000-0000BC2D0000}"/>
    <cellStyle name="Normal 2 2 2 2 2 2 2 2 2 2 2 2 2 2 2 2 2 2 2 2 2 2 2 2 2 2 2 2 2 2 2 2 2 2 2 2 2 2 2 2 28 3" xfId="8163" xr:uid="{00000000-0005-0000-0000-0000BD2D0000}"/>
    <cellStyle name="Normal 2 2 2 2 2 2 2 2 2 2 2 2 2 2 2 2 2 2 2 2 2 2 2 2 2 2 2 2 2 2 2 2 2 2 2 2 2 2 2 2 28 4" xfId="9608" xr:uid="{00000000-0005-0000-0000-0000BE2D0000}"/>
    <cellStyle name="Normal 2 2 2 2 2 2 2 2 2 2 2 2 2 2 2 2 2 2 2 2 2 2 2 2 2 2 2 2 2 2 2 2 2 2 2 2 2 2 2 2 28 5" xfId="12747" xr:uid="{00000000-0005-0000-0000-0000BF2D0000}"/>
    <cellStyle name="Normal 2 2 2 2 2 2 2 2 2 2 2 2 2 2 2 2 2 2 2 2 2 2 2 2 2 2 2 2 2 2 2 2 2 2 2 2 2 2 2 2 28 6" xfId="15860" xr:uid="{00000000-0005-0000-0000-0000C02D0000}"/>
    <cellStyle name="Normal 2 2 2 2 2 2 2 2 2 2 2 2 2 2 2 2 2 2 2 2 2 2 2 2 2 2 2 2 2 2 2 2 2 2 2 2 2 2 2 2 28 7" xfId="18925" xr:uid="{00000000-0005-0000-0000-0000C12D0000}"/>
    <cellStyle name="Normal 2 2 2 2 2 2 2 2 2 2 2 2 2 2 2 2 2 2 2 2 2 2 2 2 2 2 2 2 2 2 2 2 2 2 2 2 2 2 2 2 28 8" xfId="32526" xr:uid="{00000000-0005-0000-0000-0000C22D0000}"/>
    <cellStyle name="Normal 2 2 2 2 2 2 2 2 2 2 2 2 2 2 2 2 2 2 2 2 2 2 2 2 2 2 2 2 2 2 2 2 2 2 2 2 2 2 2 2 28 9" xfId="33930" xr:uid="{00000000-0005-0000-0000-0000C32D0000}"/>
    <cellStyle name="Normal 2 2 2 2 2 2 2 2 2 2 2 2 2 2 2 2 2 2 2 2 2 2 2 2 2 2 2 2 2 2 2 2 2 2 2 2 2 2 2 2 28_Tabla M" xfId="36790" xr:uid="{00000000-0005-0000-0000-0000C42D0000}"/>
    <cellStyle name="Normal 2 2 2 2 2 2 2 2 2 2 2 2 2 2 2 2 2 2 2 2 2 2 2 2 2 2 2 2 2 2 2 2 2 2 2 2 2 2 2 2 29" xfId="4247" xr:uid="{00000000-0005-0000-0000-0000C52D0000}"/>
    <cellStyle name="Normal 2 2 2 2 2 2 2 2 2 2 2 2 2 2 2 2 2 2 2 2 2 2 2 2 2 2 2 2 2 2 2 2 2 2 2 2 2 2 2 2 29 10" xfId="35334" xr:uid="{00000000-0005-0000-0000-0000C62D0000}"/>
    <cellStyle name="Normal 2 2 2 2 2 2 2 2 2 2 2 2 2 2 2 2 2 2 2 2 2 2 2 2 2 2 2 2 2 2 2 2 2 2 2 2 2 2 2 2 29 2" xfId="8859" xr:uid="{00000000-0005-0000-0000-0000C72D0000}"/>
    <cellStyle name="Normal 2 2 2 2 2 2 2 2 2 2 2 2 2 2 2 2 2 2 2 2 2 2 2 2 2 2 2 2 2 2 2 2 2 2 2 2 2 2 2 2 29 3" xfId="8162" xr:uid="{00000000-0005-0000-0000-0000C82D0000}"/>
    <cellStyle name="Normal 2 2 2 2 2 2 2 2 2 2 2 2 2 2 2 2 2 2 2 2 2 2 2 2 2 2 2 2 2 2 2 2 2 2 2 2 2 2 2 2 29 4" xfId="9609" xr:uid="{00000000-0005-0000-0000-0000C92D0000}"/>
    <cellStyle name="Normal 2 2 2 2 2 2 2 2 2 2 2 2 2 2 2 2 2 2 2 2 2 2 2 2 2 2 2 2 2 2 2 2 2 2 2 2 2 2 2 2 29 5" xfId="12748" xr:uid="{00000000-0005-0000-0000-0000CA2D0000}"/>
    <cellStyle name="Normal 2 2 2 2 2 2 2 2 2 2 2 2 2 2 2 2 2 2 2 2 2 2 2 2 2 2 2 2 2 2 2 2 2 2 2 2 2 2 2 2 29 6" xfId="15861" xr:uid="{00000000-0005-0000-0000-0000CB2D0000}"/>
    <cellStyle name="Normal 2 2 2 2 2 2 2 2 2 2 2 2 2 2 2 2 2 2 2 2 2 2 2 2 2 2 2 2 2 2 2 2 2 2 2 2 2 2 2 2 29 7" xfId="18926" xr:uid="{00000000-0005-0000-0000-0000CC2D0000}"/>
    <cellStyle name="Normal 2 2 2 2 2 2 2 2 2 2 2 2 2 2 2 2 2 2 2 2 2 2 2 2 2 2 2 2 2 2 2 2 2 2 2 2 2 2 2 2 29 8" xfId="31572" xr:uid="{00000000-0005-0000-0000-0000CD2D0000}"/>
    <cellStyle name="Normal 2 2 2 2 2 2 2 2 2 2 2 2 2 2 2 2 2 2 2 2 2 2 2 2 2 2 2 2 2 2 2 2 2 2 2 2 2 2 2 2 29 9" xfId="33169" xr:uid="{00000000-0005-0000-0000-0000CE2D0000}"/>
    <cellStyle name="Normal 2 2 2 2 2 2 2 2 2 2 2 2 2 2 2 2 2 2 2 2 2 2 2 2 2 2 2 2 2 2 2 2 2 2 2 2 2 2 2 2 29_Tabla M" xfId="36791" xr:uid="{00000000-0005-0000-0000-0000CF2D0000}"/>
    <cellStyle name="Normal 2 2 2 2 2 2 2 2 2 2 2 2 2 2 2 2 2 2 2 2 2 2 2 2 2 2 2 2 2 2 2 2 2 2 2 2 2 2 2 2 3" xfId="4248" xr:uid="{00000000-0005-0000-0000-0000D02D0000}"/>
    <cellStyle name="Normal 2 2 2 2 2 2 2 2 2 2 2 2 2 2 2 2 2 2 2 2 2 2 2 2 2 2 2 2 2 2 2 2 2 2 2 2 2 2 2 2 3 10" xfId="34877" xr:uid="{00000000-0005-0000-0000-0000D12D0000}"/>
    <cellStyle name="Normal 2 2 2 2 2 2 2 2 2 2 2 2 2 2 2 2 2 2 2 2 2 2 2 2 2 2 2 2 2 2 2 2 2 2 2 2 2 2 2 2 3 2" xfId="8860" xr:uid="{00000000-0005-0000-0000-0000D22D0000}"/>
    <cellStyle name="Normal 2 2 2 2 2 2 2 2 2 2 2 2 2 2 2 2 2 2 2 2 2 2 2 2 2 2 2 2 2 2 2 2 2 2 2 2 2 2 2 2 3 3" xfId="8161" xr:uid="{00000000-0005-0000-0000-0000D32D0000}"/>
    <cellStyle name="Normal 2 2 2 2 2 2 2 2 2 2 2 2 2 2 2 2 2 2 2 2 2 2 2 2 2 2 2 2 2 2 2 2 2 2 2 2 2 2 2 2 3 4" xfId="9610" xr:uid="{00000000-0005-0000-0000-0000D42D0000}"/>
    <cellStyle name="Normal 2 2 2 2 2 2 2 2 2 2 2 2 2 2 2 2 2 2 2 2 2 2 2 2 2 2 2 2 2 2 2 2 2 2 2 2 2 2 2 2 3 5" xfId="12749" xr:uid="{00000000-0005-0000-0000-0000D52D0000}"/>
    <cellStyle name="Normal 2 2 2 2 2 2 2 2 2 2 2 2 2 2 2 2 2 2 2 2 2 2 2 2 2 2 2 2 2 2 2 2 2 2 2 2 2 2 2 2 3 6" xfId="15862" xr:uid="{00000000-0005-0000-0000-0000D62D0000}"/>
    <cellStyle name="Normal 2 2 2 2 2 2 2 2 2 2 2 2 2 2 2 2 2 2 2 2 2 2 2 2 2 2 2 2 2 2 2 2 2 2 2 2 2 2 2 2 3 7" xfId="18927" xr:uid="{00000000-0005-0000-0000-0000D72D0000}"/>
    <cellStyle name="Normal 2 2 2 2 2 2 2 2 2 2 2 2 2 2 2 2 2 2 2 2 2 2 2 2 2 2 2 2 2 2 2 2 2 2 2 2 2 2 2 2 3 8" xfId="30458" xr:uid="{00000000-0005-0000-0000-0000D82D0000}"/>
    <cellStyle name="Normal 2 2 2 2 2 2 2 2 2 2 2 2 2 2 2 2 2 2 2 2 2 2 2 2 2 2 2 2 2 2 2 2 2 2 2 2 2 2 2 2 3 9" xfId="27407" xr:uid="{00000000-0005-0000-0000-0000D92D0000}"/>
    <cellStyle name="Normal 2 2 2 2 2 2 2 2 2 2 2 2 2 2 2 2 2 2 2 2 2 2 2 2 2 2 2 2 2 2 2 2 2 2 2 2 2 2 2 2 3_Tabla M" xfId="36792" xr:uid="{00000000-0005-0000-0000-0000DA2D0000}"/>
    <cellStyle name="Normal 2 2 2 2 2 2 2 2 2 2 2 2 2 2 2 2 2 2 2 2 2 2 2 2 2 2 2 2 2 2 2 2 2 2 2 2 2 2 2 2 30" xfId="4249" xr:uid="{00000000-0005-0000-0000-0000DB2D0000}"/>
    <cellStyle name="Normal 2 2 2 2 2 2 2 2 2 2 2 2 2 2 2 2 2 2 2 2 2 2 2 2 2 2 2 2 2 2 2 2 2 2 2 2 2 2 2 2 30 10" xfId="34423" xr:uid="{00000000-0005-0000-0000-0000DC2D0000}"/>
    <cellStyle name="Normal 2 2 2 2 2 2 2 2 2 2 2 2 2 2 2 2 2 2 2 2 2 2 2 2 2 2 2 2 2 2 2 2 2 2 2 2 2 2 2 2 30 2" xfId="8861" xr:uid="{00000000-0005-0000-0000-0000DD2D0000}"/>
    <cellStyle name="Normal 2 2 2 2 2 2 2 2 2 2 2 2 2 2 2 2 2 2 2 2 2 2 2 2 2 2 2 2 2 2 2 2 2 2 2 2 2 2 2 2 30 3" xfId="8160" xr:uid="{00000000-0005-0000-0000-0000DE2D0000}"/>
    <cellStyle name="Normal 2 2 2 2 2 2 2 2 2 2 2 2 2 2 2 2 2 2 2 2 2 2 2 2 2 2 2 2 2 2 2 2 2 2 2 2 2 2 2 2 30 4" xfId="9611" xr:uid="{00000000-0005-0000-0000-0000DF2D0000}"/>
    <cellStyle name="Normal 2 2 2 2 2 2 2 2 2 2 2 2 2 2 2 2 2 2 2 2 2 2 2 2 2 2 2 2 2 2 2 2 2 2 2 2 2 2 2 2 30 5" xfId="12750" xr:uid="{00000000-0005-0000-0000-0000E02D0000}"/>
    <cellStyle name="Normal 2 2 2 2 2 2 2 2 2 2 2 2 2 2 2 2 2 2 2 2 2 2 2 2 2 2 2 2 2 2 2 2 2 2 2 2 2 2 2 2 30 6" xfId="15863" xr:uid="{00000000-0005-0000-0000-0000E12D0000}"/>
    <cellStyle name="Normal 2 2 2 2 2 2 2 2 2 2 2 2 2 2 2 2 2 2 2 2 2 2 2 2 2 2 2 2 2 2 2 2 2 2 2 2 2 2 2 2 30 7" xfId="18928" xr:uid="{00000000-0005-0000-0000-0000E22D0000}"/>
    <cellStyle name="Normal 2 2 2 2 2 2 2 2 2 2 2 2 2 2 2 2 2 2 2 2 2 2 2 2 2 2 2 2 2 2 2 2 2 2 2 2 2 2 2 2 30 8" xfId="29290" xr:uid="{00000000-0005-0000-0000-0000E32D0000}"/>
    <cellStyle name="Normal 2 2 2 2 2 2 2 2 2 2 2 2 2 2 2 2 2 2 2 2 2 2 2 2 2 2 2 2 2 2 2 2 2 2 2 2 2 2 2 2 30 9" xfId="29500" xr:uid="{00000000-0005-0000-0000-0000E42D0000}"/>
    <cellStyle name="Normal 2 2 2 2 2 2 2 2 2 2 2 2 2 2 2 2 2 2 2 2 2 2 2 2 2 2 2 2 2 2 2 2 2 2 2 2 2 2 2 2 30_Tabla M" xfId="36793" xr:uid="{00000000-0005-0000-0000-0000E52D0000}"/>
    <cellStyle name="Normal 2 2 2 2 2 2 2 2 2 2 2 2 2 2 2 2 2 2 2 2 2 2 2 2 2 2 2 2 2 2 2 2 2 2 2 2 2 2 2 2 31" xfId="4250" xr:uid="{00000000-0005-0000-0000-0000E62D0000}"/>
    <cellStyle name="Normal 2 2 2 2 2 2 2 2 2 2 2 2 2 2 2 2 2 2 2 2 2 2 2 2 2 2 2 2 2 2 2 2 2 2 2 2 2 2 2 2 31 10" xfId="27307" xr:uid="{00000000-0005-0000-0000-0000E72D0000}"/>
    <cellStyle name="Normal 2 2 2 2 2 2 2 2 2 2 2 2 2 2 2 2 2 2 2 2 2 2 2 2 2 2 2 2 2 2 2 2 2 2 2 2 2 2 2 2 31 2" xfId="8862" xr:uid="{00000000-0005-0000-0000-0000E82D0000}"/>
    <cellStyle name="Normal 2 2 2 2 2 2 2 2 2 2 2 2 2 2 2 2 2 2 2 2 2 2 2 2 2 2 2 2 2 2 2 2 2 2 2 2 2 2 2 2 31 3" xfId="8159" xr:uid="{00000000-0005-0000-0000-0000E92D0000}"/>
    <cellStyle name="Normal 2 2 2 2 2 2 2 2 2 2 2 2 2 2 2 2 2 2 2 2 2 2 2 2 2 2 2 2 2 2 2 2 2 2 2 2 2 2 2 2 31 4" xfId="9612" xr:uid="{00000000-0005-0000-0000-0000EA2D0000}"/>
    <cellStyle name="Normal 2 2 2 2 2 2 2 2 2 2 2 2 2 2 2 2 2 2 2 2 2 2 2 2 2 2 2 2 2 2 2 2 2 2 2 2 2 2 2 2 31 5" xfId="12751" xr:uid="{00000000-0005-0000-0000-0000EB2D0000}"/>
    <cellStyle name="Normal 2 2 2 2 2 2 2 2 2 2 2 2 2 2 2 2 2 2 2 2 2 2 2 2 2 2 2 2 2 2 2 2 2 2 2 2 2 2 2 2 31 6" xfId="15864" xr:uid="{00000000-0005-0000-0000-0000EC2D0000}"/>
    <cellStyle name="Normal 2 2 2 2 2 2 2 2 2 2 2 2 2 2 2 2 2 2 2 2 2 2 2 2 2 2 2 2 2 2 2 2 2 2 2 2 2 2 2 2 31 7" xfId="18929" xr:uid="{00000000-0005-0000-0000-0000ED2D0000}"/>
    <cellStyle name="Normal 2 2 2 2 2 2 2 2 2 2 2 2 2 2 2 2 2 2 2 2 2 2 2 2 2 2 2 2 2 2 2 2 2 2 2 2 2 2 2 2 31 8" xfId="28164" xr:uid="{00000000-0005-0000-0000-0000EE2D0000}"/>
    <cellStyle name="Normal 2 2 2 2 2 2 2 2 2 2 2 2 2 2 2 2 2 2 2 2 2 2 2 2 2 2 2 2 2 2 2 2 2 2 2 2 2 2 2 2 31 9" xfId="27488" xr:uid="{00000000-0005-0000-0000-0000EF2D0000}"/>
    <cellStyle name="Normal 2 2 2 2 2 2 2 2 2 2 2 2 2 2 2 2 2 2 2 2 2 2 2 2 2 2 2 2 2 2 2 2 2 2 2 2 2 2 2 2 31_Tabla M" xfId="36794" xr:uid="{00000000-0005-0000-0000-0000F02D0000}"/>
    <cellStyle name="Normal 2 2 2 2 2 2 2 2 2 2 2 2 2 2 2 2 2 2 2 2 2 2 2 2 2 2 2 2 2 2 2 2 2 2 2 2 2 2 2 2 32" xfId="4251" xr:uid="{00000000-0005-0000-0000-0000F12D0000}"/>
    <cellStyle name="Normal 2 2 2 2 2 2 2 2 2 2 2 2 2 2 2 2 2 2 2 2 2 2 2 2 2 2 2 2 2 2 2 2 2 2 2 2 2 2 2 2 32 10" xfId="30442" xr:uid="{00000000-0005-0000-0000-0000F22D0000}"/>
    <cellStyle name="Normal 2 2 2 2 2 2 2 2 2 2 2 2 2 2 2 2 2 2 2 2 2 2 2 2 2 2 2 2 2 2 2 2 2 2 2 2 2 2 2 2 32 2" xfId="8863" xr:uid="{00000000-0005-0000-0000-0000F32D0000}"/>
    <cellStyle name="Normal 2 2 2 2 2 2 2 2 2 2 2 2 2 2 2 2 2 2 2 2 2 2 2 2 2 2 2 2 2 2 2 2 2 2 2 2 2 2 2 2 32 3" xfId="8158" xr:uid="{00000000-0005-0000-0000-0000F42D0000}"/>
    <cellStyle name="Normal 2 2 2 2 2 2 2 2 2 2 2 2 2 2 2 2 2 2 2 2 2 2 2 2 2 2 2 2 2 2 2 2 2 2 2 2 2 2 2 2 32 4" xfId="9662" xr:uid="{00000000-0005-0000-0000-0000F52D0000}"/>
    <cellStyle name="Normal 2 2 2 2 2 2 2 2 2 2 2 2 2 2 2 2 2 2 2 2 2 2 2 2 2 2 2 2 2 2 2 2 2 2 2 2 2 2 2 2 32 5" xfId="12801" xr:uid="{00000000-0005-0000-0000-0000F62D0000}"/>
    <cellStyle name="Normal 2 2 2 2 2 2 2 2 2 2 2 2 2 2 2 2 2 2 2 2 2 2 2 2 2 2 2 2 2 2 2 2 2 2 2 2 2 2 2 2 32 6" xfId="15914" xr:uid="{00000000-0005-0000-0000-0000F72D0000}"/>
    <cellStyle name="Normal 2 2 2 2 2 2 2 2 2 2 2 2 2 2 2 2 2 2 2 2 2 2 2 2 2 2 2 2 2 2 2 2 2 2 2 2 2 2 2 2 32 7" xfId="18979" xr:uid="{00000000-0005-0000-0000-0000F82D0000}"/>
    <cellStyle name="Normal 2 2 2 2 2 2 2 2 2 2 2 2 2 2 2 2 2 2 2 2 2 2 2 2 2 2 2 2 2 2 2 2 2 2 2 2 2 2 2 2 32 8" xfId="32525" xr:uid="{00000000-0005-0000-0000-0000F92D0000}"/>
    <cellStyle name="Normal 2 2 2 2 2 2 2 2 2 2 2 2 2 2 2 2 2 2 2 2 2 2 2 2 2 2 2 2 2 2 2 2 2 2 2 2 2 2 2 2 32 9" xfId="33929" xr:uid="{00000000-0005-0000-0000-0000FA2D0000}"/>
    <cellStyle name="Normal 2 2 2 2 2 2 2 2 2 2 2 2 2 2 2 2 2 2 2 2 2 2 2 2 2 2 2 2 2 2 2 2 2 2 2 2 2 2 2 2 32_Tabla M" xfId="36795" xr:uid="{00000000-0005-0000-0000-0000FB2D0000}"/>
    <cellStyle name="Normal 2 2 2 2 2 2 2 2 2 2 2 2 2 2 2 2 2 2 2 2 2 2 2 2 2 2 2 2 2 2 2 2 2 2 2 2 2 2 2 2 33" xfId="4252" xr:uid="{00000000-0005-0000-0000-0000FC2D0000}"/>
    <cellStyle name="Normal 2 2 2 2 2 2 2 2 2 2 2 2 2 2 2 2 2 2 2 2 2 2 2 2 2 2 2 2 2 2 2 2 2 2 2 2 2 2 2 2 33 10" xfId="25470" xr:uid="{00000000-0005-0000-0000-0000FD2D0000}"/>
    <cellStyle name="Normal 2 2 2 2 2 2 2 2 2 2 2 2 2 2 2 2 2 2 2 2 2 2 2 2 2 2 2 2 2 2 2 2 2 2 2 2 2 2 2 2 33 2" xfId="8864" xr:uid="{00000000-0005-0000-0000-0000FE2D0000}"/>
    <cellStyle name="Normal 2 2 2 2 2 2 2 2 2 2 2 2 2 2 2 2 2 2 2 2 2 2 2 2 2 2 2 2 2 2 2 2 2 2 2 2 2 2 2 2 33 3" xfId="8157" xr:uid="{00000000-0005-0000-0000-0000FF2D0000}"/>
    <cellStyle name="Normal 2 2 2 2 2 2 2 2 2 2 2 2 2 2 2 2 2 2 2 2 2 2 2 2 2 2 2 2 2 2 2 2 2 2 2 2 2 2 2 2 33 4" xfId="9663" xr:uid="{00000000-0005-0000-0000-0000002E0000}"/>
    <cellStyle name="Normal 2 2 2 2 2 2 2 2 2 2 2 2 2 2 2 2 2 2 2 2 2 2 2 2 2 2 2 2 2 2 2 2 2 2 2 2 2 2 2 2 33 5" xfId="12802" xr:uid="{00000000-0005-0000-0000-0000012E0000}"/>
    <cellStyle name="Normal 2 2 2 2 2 2 2 2 2 2 2 2 2 2 2 2 2 2 2 2 2 2 2 2 2 2 2 2 2 2 2 2 2 2 2 2 2 2 2 2 33 6" xfId="15915" xr:uid="{00000000-0005-0000-0000-0000022E0000}"/>
    <cellStyle name="Normal 2 2 2 2 2 2 2 2 2 2 2 2 2 2 2 2 2 2 2 2 2 2 2 2 2 2 2 2 2 2 2 2 2 2 2 2 2 2 2 2 33 7" xfId="18980" xr:uid="{00000000-0005-0000-0000-0000032E0000}"/>
    <cellStyle name="Normal 2 2 2 2 2 2 2 2 2 2 2 2 2 2 2 2 2 2 2 2 2 2 2 2 2 2 2 2 2 2 2 2 2 2 2 2 2 2 2 2 33 8" xfId="31571" xr:uid="{00000000-0005-0000-0000-0000042E0000}"/>
    <cellStyle name="Normal 2 2 2 2 2 2 2 2 2 2 2 2 2 2 2 2 2 2 2 2 2 2 2 2 2 2 2 2 2 2 2 2 2 2 2 2 2 2 2 2 33 9" xfId="33168" xr:uid="{00000000-0005-0000-0000-0000052E0000}"/>
    <cellStyle name="Normal 2 2 2 2 2 2 2 2 2 2 2 2 2 2 2 2 2 2 2 2 2 2 2 2 2 2 2 2 2 2 2 2 2 2 2 2 2 2 2 2 33_Tabla M" xfId="36796" xr:uid="{00000000-0005-0000-0000-0000062E0000}"/>
    <cellStyle name="Normal 2 2 2 2 2 2 2 2 2 2 2 2 2 2 2 2 2 2 2 2 2 2 2 2 2 2 2 2 2 2 2 2 2 2 2 2 2 2 2 2 34" xfId="4253" xr:uid="{00000000-0005-0000-0000-0000072E0000}"/>
    <cellStyle name="Normal 2 2 2 2 2 2 2 2 2 2 2 2 2 2 2 2 2 2 2 2 2 2 2 2 2 2 2 2 2 2 2 2 2 2 2 2 2 2 2 2 34 10" xfId="35482" xr:uid="{00000000-0005-0000-0000-0000082E0000}"/>
    <cellStyle name="Normal 2 2 2 2 2 2 2 2 2 2 2 2 2 2 2 2 2 2 2 2 2 2 2 2 2 2 2 2 2 2 2 2 2 2 2 2 2 2 2 2 34 2" xfId="8865" xr:uid="{00000000-0005-0000-0000-0000092E0000}"/>
    <cellStyle name="Normal 2 2 2 2 2 2 2 2 2 2 2 2 2 2 2 2 2 2 2 2 2 2 2 2 2 2 2 2 2 2 2 2 2 2 2 2 2 2 2 2 34 3" xfId="8156" xr:uid="{00000000-0005-0000-0000-00000A2E0000}"/>
    <cellStyle name="Normal 2 2 2 2 2 2 2 2 2 2 2 2 2 2 2 2 2 2 2 2 2 2 2 2 2 2 2 2 2 2 2 2 2 2 2 2 2 2 2 2 34 4" xfId="9664" xr:uid="{00000000-0005-0000-0000-00000B2E0000}"/>
    <cellStyle name="Normal 2 2 2 2 2 2 2 2 2 2 2 2 2 2 2 2 2 2 2 2 2 2 2 2 2 2 2 2 2 2 2 2 2 2 2 2 2 2 2 2 34 5" xfId="12803" xr:uid="{00000000-0005-0000-0000-00000C2E0000}"/>
    <cellStyle name="Normal 2 2 2 2 2 2 2 2 2 2 2 2 2 2 2 2 2 2 2 2 2 2 2 2 2 2 2 2 2 2 2 2 2 2 2 2 2 2 2 2 34 6" xfId="15916" xr:uid="{00000000-0005-0000-0000-00000D2E0000}"/>
    <cellStyle name="Normal 2 2 2 2 2 2 2 2 2 2 2 2 2 2 2 2 2 2 2 2 2 2 2 2 2 2 2 2 2 2 2 2 2 2 2 2 2 2 2 2 34 7" xfId="18981" xr:uid="{00000000-0005-0000-0000-00000E2E0000}"/>
    <cellStyle name="Normal 2 2 2 2 2 2 2 2 2 2 2 2 2 2 2 2 2 2 2 2 2 2 2 2 2 2 2 2 2 2 2 2 2 2 2 2 2 2 2 2 34 8" xfId="30457" xr:uid="{00000000-0005-0000-0000-00000F2E0000}"/>
    <cellStyle name="Normal 2 2 2 2 2 2 2 2 2 2 2 2 2 2 2 2 2 2 2 2 2 2 2 2 2 2 2 2 2 2 2 2 2 2 2 2 2 2 2 2 34 9" xfId="28550" xr:uid="{00000000-0005-0000-0000-0000102E0000}"/>
    <cellStyle name="Normal 2 2 2 2 2 2 2 2 2 2 2 2 2 2 2 2 2 2 2 2 2 2 2 2 2 2 2 2 2 2 2 2 2 2 2 2 2 2 2 2 34_Tabla M" xfId="36797" xr:uid="{00000000-0005-0000-0000-0000112E0000}"/>
    <cellStyle name="Normal 2 2 2 2 2 2 2 2 2 2 2 2 2 2 2 2 2 2 2 2 2 2 2 2 2 2 2 2 2 2 2 2 2 2 2 2 2 2 2 2 35" xfId="4254" xr:uid="{00000000-0005-0000-0000-0000122E0000}"/>
    <cellStyle name="Normal 2 2 2 2 2 2 2 2 2 2 2 2 2 2 2 2 2 2 2 2 2 2 2 2 2 2 2 2 2 2 2 2 2 2 2 2 2 2 2 2 35 10" xfId="35333" xr:uid="{00000000-0005-0000-0000-0000132E0000}"/>
    <cellStyle name="Normal 2 2 2 2 2 2 2 2 2 2 2 2 2 2 2 2 2 2 2 2 2 2 2 2 2 2 2 2 2 2 2 2 2 2 2 2 2 2 2 2 35 2" xfId="8866" xr:uid="{00000000-0005-0000-0000-0000142E0000}"/>
    <cellStyle name="Normal 2 2 2 2 2 2 2 2 2 2 2 2 2 2 2 2 2 2 2 2 2 2 2 2 2 2 2 2 2 2 2 2 2 2 2 2 2 2 2 2 35 3" xfId="8143" xr:uid="{00000000-0005-0000-0000-0000152E0000}"/>
    <cellStyle name="Normal 2 2 2 2 2 2 2 2 2 2 2 2 2 2 2 2 2 2 2 2 2 2 2 2 2 2 2 2 2 2 2 2 2 2 2 2 2 2 2 2 35 4" xfId="9677" xr:uid="{00000000-0005-0000-0000-0000162E0000}"/>
    <cellStyle name="Normal 2 2 2 2 2 2 2 2 2 2 2 2 2 2 2 2 2 2 2 2 2 2 2 2 2 2 2 2 2 2 2 2 2 2 2 2 2 2 2 2 35 5" xfId="12816" xr:uid="{00000000-0005-0000-0000-0000172E0000}"/>
    <cellStyle name="Normal 2 2 2 2 2 2 2 2 2 2 2 2 2 2 2 2 2 2 2 2 2 2 2 2 2 2 2 2 2 2 2 2 2 2 2 2 2 2 2 2 35 6" xfId="15929" xr:uid="{00000000-0005-0000-0000-0000182E0000}"/>
    <cellStyle name="Normal 2 2 2 2 2 2 2 2 2 2 2 2 2 2 2 2 2 2 2 2 2 2 2 2 2 2 2 2 2 2 2 2 2 2 2 2 2 2 2 2 35 7" xfId="18994" xr:uid="{00000000-0005-0000-0000-0000192E0000}"/>
    <cellStyle name="Normal 2 2 2 2 2 2 2 2 2 2 2 2 2 2 2 2 2 2 2 2 2 2 2 2 2 2 2 2 2 2 2 2 2 2 2 2 2 2 2 2 35 8" xfId="29289" xr:uid="{00000000-0005-0000-0000-00001A2E0000}"/>
    <cellStyle name="Normal 2 2 2 2 2 2 2 2 2 2 2 2 2 2 2 2 2 2 2 2 2 2 2 2 2 2 2 2 2 2 2 2 2 2 2 2 2 2 2 2 35 9" xfId="30663" xr:uid="{00000000-0005-0000-0000-00001B2E0000}"/>
    <cellStyle name="Normal 2 2 2 2 2 2 2 2 2 2 2 2 2 2 2 2 2 2 2 2 2 2 2 2 2 2 2 2 2 2 2 2 2 2 2 2 2 2 2 2 35_Tabla M" xfId="36798" xr:uid="{00000000-0005-0000-0000-00001C2E0000}"/>
    <cellStyle name="Normal 2 2 2 2 2 2 2 2 2 2 2 2 2 2 2 2 2 2 2 2 2 2 2 2 2 2 2 2 2 2 2 2 2 2 2 2 2 2 2 2 36" xfId="4255" xr:uid="{00000000-0005-0000-0000-00001D2E0000}"/>
    <cellStyle name="Normal 2 2 2 2 2 2 2 2 2 2 2 2 2 2 2 2 2 2 2 2 2 2 2 2 2 2 2 2 2 2 2 2 2 2 2 2 2 2 2 2 36 10" xfId="34876" xr:uid="{00000000-0005-0000-0000-00001E2E0000}"/>
    <cellStyle name="Normal 2 2 2 2 2 2 2 2 2 2 2 2 2 2 2 2 2 2 2 2 2 2 2 2 2 2 2 2 2 2 2 2 2 2 2 2 2 2 2 2 36 2" xfId="8867" xr:uid="{00000000-0005-0000-0000-00001F2E0000}"/>
    <cellStyle name="Normal 2 2 2 2 2 2 2 2 2 2 2 2 2 2 2 2 2 2 2 2 2 2 2 2 2 2 2 2 2 2 2 2 2 2 2 2 2 2 2 2 36 3" xfId="8142" xr:uid="{00000000-0005-0000-0000-0000202E0000}"/>
    <cellStyle name="Normal 2 2 2 2 2 2 2 2 2 2 2 2 2 2 2 2 2 2 2 2 2 2 2 2 2 2 2 2 2 2 2 2 2 2 2 2 2 2 2 2 36 4" xfId="9678" xr:uid="{00000000-0005-0000-0000-0000212E0000}"/>
    <cellStyle name="Normal 2 2 2 2 2 2 2 2 2 2 2 2 2 2 2 2 2 2 2 2 2 2 2 2 2 2 2 2 2 2 2 2 2 2 2 2 2 2 2 2 36 5" xfId="12817" xr:uid="{00000000-0005-0000-0000-0000222E0000}"/>
    <cellStyle name="Normal 2 2 2 2 2 2 2 2 2 2 2 2 2 2 2 2 2 2 2 2 2 2 2 2 2 2 2 2 2 2 2 2 2 2 2 2 2 2 2 2 36 6" xfId="15930" xr:uid="{00000000-0005-0000-0000-0000232E0000}"/>
    <cellStyle name="Normal 2 2 2 2 2 2 2 2 2 2 2 2 2 2 2 2 2 2 2 2 2 2 2 2 2 2 2 2 2 2 2 2 2 2 2 2 2 2 2 2 36 7" xfId="18995" xr:uid="{00000000-0005-0000-0000-0000242E0000}"/>
    <cellStyle name="Normal 2 2 2 2 2 2 2 2 2 2 2 2 2 2 2 2 2 2 2 2 2 2 2 2 2 2 2 2 2 2 2 2 2 2 2 2 2 2 2 2 36 8" xfId="28163" xr:uid="{00000000-0005-0000-0000-0000252E0000}"/>
    <cellStyle name="Normal 2 2 2 2 2 2 2 2 2 2 2 2 2 2 2 2 2 2 2 2 2 2 2 2 2 2 2 2 2 2 2 2 2 2 2 2 2 2 2 2 36 9" xfId="28622" xr:uid="{00000000-0005-0000-0000-0000262E0000}"/>
    <cellStyle name="Normal 2 2 2 2 2 2 2 2 2 2 2 2 2 2 2 2 2 2 2 2 2 2 2 2 2 2 2 2 2 2 2 2 2 2 2 2 2 2 2 2 36_Tabla M" xfId="36799" xr:uid="{00000000-0005-0000-0000-0000272E0000}"/>
    <cellStyle name="Normal 2 2 2 2 2 2 2 2 2 2 2 2 2 2 2 2 2 2 2 2 2 2 2 2 2 2 2 2 2 2 2 2 2 2 2 2 2 2 2 2 37" xfId="8286" xr:uid="{00000000-0005-0000-0000-0000282E0000}"/>
    <cellStyle name="Normal 2 2 2 2 2 2 2 2 2 2 2 2 2 2 2 2 2 2 2 2 2 2 2 2 2 2 2 2 2 2 2 2 2 2 2 2 2 2 2 2 38" xfId="9395" xr:uid="{00000000-0005-0000-0000-0000292E0000}"/>
    <cellStyle name="Normal 2 2 2 2 2 2 2 2 2 2 2 2 2 2 2 2 2 2 2 2 2 2 2 2 2 2 2 2 2 2 2 2 2 2 2 2 2 2 2 2 39" xfId="12533" xr:uid="{00000000-0005-0000-0000-00002A2E0000}"/>
    <cellStyle name="Normal 2 2 2 2 2 2 2 2 2 2 2 2 2 2 2 2 2 2 2 2 2 2 2 2 2 2 2 2 2 2 2 2 2 2 2 2 2 2 2 2 4" xfId="4256" xr:uid="{00000000-0005-0000-0000-00002B2E0000}"/>
    <cellStyle name="Normal 2 2 2 2 2 2 2 2 2 2 2 2 2 2 2 2 2 2 2 2 2 2 2 2 2 2 2 2 2 2 2 2 2 2 2 2 2 2 2 2 4 10" xfId="34422" xr:uid="{00000000-0005-0000-0000-00002C2E0000}"/>
    <cellStyle name="Normal 2 2 2 2 2 2 2 2 2 2 2 2 2 2 2 2 2 2 2 2 2 2 2 2 2 2 2 2 2 2 2 2 2 2 2 2 2 2 2 2 4 2" xfId="8868" xr:uid="{00000000-0005-0000-0000-00002D2E0000}"/>
    <cellStyle name="Normal 2 2 2 2 2 2 2 2 2 2 2 2 2 2 2 2 2 2 2 2 2 2 2 2 2 2 2 2 2 2 2 2 2 2 2 2 2 2 2 2 4 3" xfId="8141" xr:uid="{00000000-0005-0000-0000-00002E2E0000}"/>
    <cellStyle name="Normal 2 2 2 2 2 2 2 2 2 2 2 2 2 2 2 2 2 2 2 2 2 2 2 2 2 2 2 2 2 2 2 2 2 2 2 2 2 2 2 2 4 4" xfId="9679" xr:uid="{00000000-0005-0000-0000-00002F2E0000}"/>
    <cellStyle name="Normal 2 2 2 2 2 2 2 2 2 2 2 2 2 2 2 2 2 2 2 2 2 2 2 2 2 2 2 2 2 2 2 2 2 2 2 2 2 2 2 2 4 5" xfId="12818" xr:uid="{00000000-0005-0000-0000-0000302E0000}"/>
    <cellStyle name="Normal 2 2 2 2 2 2 2 2 2 2 2 2 2 2 2 2 2 2 2 2 2 2 2 2 2 2 2 2 2 2 2 2 2 2 2 2 2 2 2 2 4 6" xfId="15931" xr:uid="{00000000-0005-0000-0000-0000312E0000}"/>
    <cellStyle name="Normal 2 2 2 2 2 2 2 2 2 2 2 2 2 2 2 2 2 2 2 2 2 2 2 2 2 2 2 2 2 2 2 2 2 2 2 2 2 2 2 2 4 7" xfId="18996" xr:uid="{00000000-0005-0000-0000-0000322E0000}"/>
    <cellStyle name="Normal 2 2 2 2 2 2 2 2 2 2 2 2 2 2 2 2 2 2 2 2 2 2 2 2 2 2 2 2 2 2 2 2 2 2 2 2 2 2 2 2 4 8" xfId="32524" xr:uid="{00000000-0005-0000-0000-0000332E0000}"/>
    <cellStyle name="Normal 2 2 2 2 2 2 2 2 2 2 2 2 2 2 2 2 2 2 2 2 2 2 2 2 2 2 2 2 2 2 2 2 2 2 2 2 2 2 2 2 4 9" xfId="33928" xr:uid="{00000000-0005-0000-0000-0000342E0000}"/>
    <cellStyle name="Normal 2 2 2 2 2 2 2 2 2 2 2 2 2 2 2 2 2 2 2 2 2 2 2 2 2 2 2 2 2 2 2 2 2 2 2 2 2 2 2 2 4_Tabla M" xfId="36800" xr:uid="{00000000-0005-0000-0000-0000352E0000}"/>
    <cellStyle name="Normal 2 2 2 2 2 2 2 2 2 2 2 2 2 2 2 2 2 2 2 2 2 2 2 2 2 2 2 2 2 2 2 2 2 2 2 2 2 2 2 2 40" xfId="15652" xr:uid="{00000000-0005-0000-0000-0000362E0000}"/>
    <cellStyle name="Normal 2 2 2 2 2 2 2 2 2 2 2 2 2 2 2 2 2 2 2 2 2 2 2 2 2 2 2 2 2 2 2 2 2 2 2 2 2 2 2 2 41" xfId="18730" xr:uid="{00000000-0005-0000-0000-0000372E0000}"/>
    <cellStyle name="Normal 2 2 2 2 2 2 2 2 2 2 2 2 2 2 2 2 2 2 2 2 2 2 2 2 2 2 2 2 2 2 2 2 2 2 2 2 2 2 2 2 42" xfId="21734" xr:uid="{00000000-0005-0000-0000-0000382E0000}"/>
    <cellStyle name="Normal 2 2 2 2 2 2 2 2 2 2 2 2 2 2 2 2 2 2 2 2 2 2 2 2 2 2 2 2 2 2 2 2 2 2 2 2 2 2 2 2 43" xfId="29354" xr:uid="{00000000-0005-0000-0000-0000392E0000}"/>
    <cellStyle name="Normal 2 2 2 2 2 2 2 2 2 2 2 2 2 2 2 2 2 2 2 2 2 2 2 2 2 2 2 2 2 2 2 2 2 2 2 2 2 2 2 2 44" xfId="28355" xr:uid="{00000000-0005-0000-0000-00003A2E0000}"/>
    <cellStyle name="Normal 2 2 2 2 2 2 2 2 2 2 2 2 2 2 2 2 2 2 2 2 2 2 2 2 2 2 2 2 2 2 2 2 2 2 2 2 2 2 2 2 45" xfId="31073" xr:uid="{00000000-0005-0000-0000-00003B2E0000}"/>
    <cellStyle name="Normal 2 2 2 2 2 2 2 2 2 2 2 2 2 2 2 2 2 2 2 2 2 2 2 2 2 2 2 2 2 2 2 2 2 2 2 2 2 2 2 2 5" xfId="4257" xr:uid="{00000000-0005-0000-0000-00003C2E0000}"/>
    <cellStyle name="Normal 2 2 2 2 2 2 2 2 2 2 2 2 2 2 2 2 2 2 2 2 2 2 2 2 2 2 2 2 2 2 2 2 2 2 2 2 2 2 2 2 5 10" xfId="31016" xr:uid="{00000000-0005-0000-0000-00003D2E0000}"/>
    <cellStyle name="Normal 2 2 2 2 2 2 2 2 2 2 2 2 2 2 2 2 2 2 2 2 2 2 2 2 2 2 2 2 2 2 2 2 2 2 2 2 2 2 2 2 5 2" xfId="8869" xr:uid="{00000000-0005-0000-0000-00003E2E0000}"/>
    <cellStyle name="Normal 2 2 2 2 2 2 2 2 2 2 2 2 2 2 2 2 2 2 2 2 2 2 2 2 2 2 2 2 2 2 2 2 2 2 2 2 2 2 2 2 5 3" xfId="8140" xr:uid="{00000000-0005-0000-0000-00003F2E0000}"/>
    <cellStyle name="Normal 2 2 2 2 2 2 2 2 2 2 2 2 2 2 2 2 2 2 2 2 2 2 2 2 2 2 2 2 2 2 2 2 2 2 2 2 2 2 2 2 5 4" xfId="9680" xr:uid="{00000000-0005-0000-0000-0000402E0000}"/>
    <cellStyle name="Normal 2 2 2 2 2 2 2 2 2 2 2 2 2 2 2 2 2 2 2 2 2 2 2 2 2 2 2 2 2 2 2 2 2 2 2 2 2 2 2 2 5 5" xfId="12819" xr:uid="{00000000-0005-0000-0000-0000412E0000}"/>
    <cellStyle name="Normal 2 2 2 2 2 2 2 2 2 2 2 2 2 2 2 2 2 2 2 2 2 2 2 2 2 2 2 2 2 2 2 2 2 2 2 2 2 2 2 2 5 6" xfId="15932" xr:uid="{00000000-0005-0000-0000-0000422E0000}"/>
    <cellStyle name="Normal 2 2 2 2 2 2 2 2 2 2 2 2 2 2 2 2 2 2 2 2 2 2 2 2 2 2 2 2 2 2 2 2 2 2 2 2 2 2 2 2 5 7" xfId="18997" xr:uid="{00000000-0005-0000-0000-0000432E0000}"/>
    <cellStyle name="Normal 2 2 2 2 2 2 2 2 2 2 2 2 2 2 2 2 2 2 2 2 2 2 2 2 2 2 2 2 2 2 2 2 2 2 2 2 2 2 2 2 5 8" xfId="31570" xr:uid="{00000000-0005-0000-0000-0000442E0000}"/>
    <cellStyle name="Normal 2 2 2 2 2 2 2 2 2 2 2 2 2 2 2 2 2 2 2 2 2 2 2 2 2 2 2 2 2 2 2 2 2 2 2 2 2 2 2 2 5 9" xfId="33167" xr:uid="{00000000-0005-0000-0000-0000452E0000}"/>
    <cellStyle name="Normal 2 2 2 2 2 2 2 2 2 2 2 2 2 2 2 2 2 2 2 2 2 2 2 2 2 2 2 2 2 2 2 2 2 2 2 2 2 2 2 2 5_Tabla M" xfId="36801" xr:uid="{00000000-0005-0000-0000-0000462E0000}"/>
    <cellStyle name="Normal 2 2 2 2 2 2 2 2 2 2 2 2 2 2 2 2 2 2 2 2 2 2 2 2 2 2 2 2 2 2 2 2 2 2 2 2 2 2 2 2 6" xfId="4258" xr:uid="{00000000-0005-0000-0000-0000472E0000}"/>
    <cellStyle name="Normal 2 2 2 2 2 2 2 2 2 2 2 2 2 2 2 2 2 2 2 2 2 2 2 2 2 2 2 2 2 2 2 2 2 2 2 2 2 2 2 2 6 10" xfId="32010" xr:uid="{00000000-0005-0000-0000-0000482E0000}"/>
    <cellStyle name="Normal 2 2 2 2 2 2 2 2 2 2 2 2 2 2 2 2 2 2 2 2 2 2 2 2 2 2 2 2 2 2 2 2 2 2 2 2 2 2 2 2 6 2" xfId="8870" xr:uid="{00000000-0005-0000-0000-0000492E0000}"/>
    <cellStyle name="Normal 2 2 2 2 2 2 2 2 2 2 2 2 2 2 2 2 2 2 2 2 2 2 2 2 2 2 2 2 2 2 2 2 2 2 2 2 2 2 2 2 6 3" xfId="8139" xr:uid="{00000000-0005-0000-0000-00004A2E0000}"/>
    <cellStyle name="Normal 2 2 2 2 2 2 2 2 2 2 2 2 2 2 2 2 2 2 2 2 2 2 2 2 2 2 2 2 2 2 2 2 2 2 2 2 2 2 2 2 6 4" xfId="9681" xr:uid="{00000000-0005-0000-0000-00004B2E0000}"/>
    <cellStyle name="Normal 2 2 2 2 2 2 2 2 2 2 2 2 2 2 2 2 2 2 2 2 2 2 2 2 2 2 2 2 2 2 2 2 2 2 2 2 2 2 2 2 6 5" xfId="12820" xr:uid="{00000000-0005-0000-0000-00004C2E0000}"/>
    <cellStyle name="Normal 2 2 2 2 2 2 2 2 2 2 2 2 2 2 2 2 2 2 2 2 2 2 2 2 2 2 2 2 2 2 2 2 2 2 2 2 2 2 2 2 6 6" xfId="15933" xr:uid="{00000000-0005-0000-0000-00004D2E0000}"/>
    <cellStyle name="Normal 2 2 2 2 2 2 2 2 2 2 2 2 2 2 2 2 2 2 2 2 2 2 2 2 2 2 2 2 2 2 2 2 2 2 2 2 2 2 2 2 6 7" xfId="18998" xr:uid="{00000000-0005-0000-0000-00004E2E0000}"/>
    <cellStyle name="Normal 2 2 2 2 2 2 2 2 2 2 2 2 2 2 2 2 2 2 2 2 2 2 2 2 2 2 2 2 2 2 2 2 2 2 2 2 2 2 2 2 6 8" xfId="30456" xr:uid="{00000000-0005-0000-0000-00004F2E0000}"/>
    <cellStyle name="Normal 2 2 2 2 2 2 2 2 2 2 2 2 2 2 2 2 2 2 2 2 2 2 2 2 2 2 2 2 2 2 2 2 2 2 2 2 2 2 2 2 6 9" xfId="29698" xr:uid="{00000000-0005-0000-0000-0000502E0000}"/>
    <cellStyle name="Normal 2 2 2 2 2 2 2 2 2 2 2 2 2 2 2 2 2 2 2 2 2 2 2 2 2 2 2 2 2 2 2 2 2 2 2 2 2 2 2 2 6_Tabla M" xfId="36802" xr:uid="{00000000-0005-0000-0000-0000512E0000}"/>
    <cellStyle name="Normal 2 2 2 2 2 2 2 2 2 2 2 2 2 2 2 2 2 2 2 2 2 2 2 2 2 2 2 2 2 2 2 2 2 2 2 2 2 2 2 2 7" xfId="4259" xr:uid="{00000000-0005-0000-0000-0000522E0000}"/>
    <cellStyle name="Normal 2 2 2 2 2 2 2 2 2 2 2 2 2 2 2 2 2 2 2 2 2 2 2 2 2 2 2 2 2 2 2 2 2 2 2 2 2 2 2 2 7 10" xfId="30811" xr:uid="{00000000-0005-0000-0000-0000532E0000}"/>
    <cellStyle name="Normal 2 2 2 2 2 2 2 2 2 2 2 2 2 2 2 2 2 2 2 2 2 2 2 2 2 2 2 2 2 2 2 2 2 2 2 2 2 2 2 2 7 2" xfId="8871" xr:uid="{00000000-0005-0000-0000-0000542E0000}"/>
    <cellStyle name="Normal 2 2 2 2 2 2 2 2 2 2 2 2 2 2 2 2 2 2 2 2 2 2 2 2 2 2 2 2 2 2 2 2 2 2 2 2 2 2 2 2 7 3" xfId="8138" xr:uid="{00000000-0005-0000-0000-0000552E0000}"/>
    <cellStyle name="Normal 2 2 2 2 2 2 2 2 2 2 2 2 2 2 2 2 2 2 2 2 2 2 2 2 2 2 2 2 2 2 2 2 2 2 2 2 2 2 2 2 7 4" xfId="9682" xr:uid="{00000000-0005-0000-0000-0000562E0000}"/>
    <cellStyle name="Normal 2 2 2 2 2 2 2 2 2 2 2 2 2 2 2 2 2 2 2 2 2 2 2 2 2 2 2 2 2 2 2 2 2 2 2 2 2 2 2 2 7 5" xfId="12821" xr:uid="{00000000-0005-0000-0000-0000572E0000}"/>
    <cellStyle name="Normal 2 2 2 2 2 2 2 2 2 2 2 2 2 2 2 2 2 2 2 2 2 2 2 2 2 2 2 2 2 2 2 2 2 2 2 2 2 2 2 2 7 6" xfId="15934" xr:uid="{00000000-0005-0000-0000-0000582E0000}"/>
    <cellStyle name="Normal 2 2 2 2 2 2 2 2 2 2 2 2 2 2 2 2 2 2 2 2 2 2 2 2 2 2 2 2 2 2 2 2 2 2 2 2 2 2 2 2 7 7" xfId="18999" xr:uid="{00000000-0005-0000-0000-0000592E0000}"/>
    <cellStyle name="Normal 2 2 2 2 2 2 2 2 2 2 2 2 2 2 2 2 2 2 2 2 2 2 2 2 2 2 2 2 2 2 2 2 2 2 2 2 2 2 2 2 7 8" xfId="29288" xr:uid="{00000000-0005-0000-0000-00005A2E0000}"/>
    <cellStyle name="Normal 2 2 2 2 2 2 2 2 2 2 2 2 2 2 2 2 2 2 2 2 2 2 2 2 2 2 2 2 2 2 2 2 2 2 2 2 2 2 2 2 7 9" xfId="31780" xr:uid="{00000000-0005-0000-0000-00005B2E0000}"/>
    <cellStyle name="Normal 2 2 2 2 2 2 2 2 2 2 2 2 2 2 2 2 2 2 2 2 2 2 2 2 2 2 2 2 2 2 2 2 2 2 2 2 2 2 2 2 7_Tabla M" xfId="36803" xr:uid="{00000000-0005-0000-0000-00005C2E0000}"/>
    <cellStyle name="Normal 2 2 2 2 2 2 2 2 2 2 2 2 2 2 2 2 2 2 2 2 2 2 2 2 2 2 2 2 2 2 2 2 2 2 2 2 2 2 2 2 8" xfId="4260" xr:uid="{00000000-0005-0000-0000-00005D2E0000}"/>
    <cellStyle name="Normal 2 2 2 2 2 2 2 2 2 2 2 2 2 2 2 2 2 2 2 2 2 2 2 2 2 2 2 2 2 2 2 2 2 2 2 2 2 2 2 2 8 10" xfId="35569" xr:uid="{00000000-0005-0000-0000-00005E2E0000}"/>
    <cellStyle name="Normal 2 2 2 2 2 2 2 2 2 2 2 2 2 2 2 2 2 2 2 2 2 2 2 2 2 2 2 2 2 2 2 2 2 2 2 2 2 2 2 2 8 2" xfId="8872" xr:uid="{00000000-0005-0000-0000-00005F2E0000}"/>
    <cellStyle name="Normal 2 2 2 2 2 2 2 2 2 2 2 2 2 2 2 2 2 2 2 2 2 2 2 2 2 2 2 2 2 2 2 2 2 2 2 2 2 2 2 2 8 3" xfId="8137" xr:uid="{00000000-0005-0000-0000-0000602E0000}"/>
    <cellStyle name="Normal 2 2 2 2 2 2 2 2 2 2 2 2 2 2 2 2 2 2 2 2 2 2 2 2 2 2 2 2 2 2 2 2 2 2 2 2 2 2 2 2 8 4" xfId="9683" xr:uid="{00000000-0005-0000-0000-0000612E0000}"/>
    <cellStyle name="Normal 2 2 2 2 2 2 2 2 2 2 2 2 2 2 2 2 2 2 2 2 2 2 2 2 2 2 2 2 2 2 2 2 2 2 2 2 2 2 2 2 8 5" xfId="12822" xr:uid="{00000000-0005-0000-0000-0000622E0000}"/>
    <cellStyle name="Normal 2 2 2 2 2 2 2 2 2 2 2 2 2 2 2 2 2 2 2 2 2 2 2 2 2 2 2 2 2 2 2 2 2 2 2 2 2 2 2 2 8 6" xfId="15935" xr:uid="{00000000-0005-0000-0000-0000632E0000}"/>
    <cellStyle name="Normal 2 2 2 2 2 2 2 2 2 2 2 2 2 2 2 2 2 2 2 2 2 2 2 2 2 2 2 2 2 2 2 2 2 2 2 2 2 2 2 2 8 7" xfId="19000" xr:uid="{00000000-0005-0000-0000-0000642E0000}"/>
    <cellStyle name="Normal 2 2 2 2 2 2 2 2 2 2 2 2 2 2 2 2 2 2 2 2 2 2 2 2 2 2 2 2 2 2 2 2 2 2 2 2 2 2 2 2 8 8" xfId="28162" xr:uid="{00000000-0005-0000-0000-0000652E0000}"/>
    <cellStyle name="Normal 2 2 2 2 2 2 2 2 2 2 2 2 2 2 2 2 2 2 2 2 2 2 2 2 2 2 2 2 2 2 2 2 2 2 2 2 2 2 2 2 8 9" xfId="29782" xr:uid="{00000000-0005-0000-0000-0000662E0000}"/>
    <cellStyle name="Normal 2 2 2 2 2 2 2 2 2 2 2 2 2 2 2 2 2 2 2 2 2 2 2 2 2 2 2 2 2 2 2 2 2 2 2 2 2 2 2 2 8_Tabla M" xfId="36804" xr:uid="{00000000-0005-0000-0000-0000672E0000}"/>
    <cellStyle name="Normal 2 2 2 2 2 2 2 2 2 2 2 2 2 2 2 2 2 2 2 2 2 2 2 2 2 2 2 2 2 2 2 2 2 2 2 2 2 2 2 2 9" xfId="4261" xr:uid="{00000000-0005-0000-0000-0000682E0000}"/>
    <cellStyle name="Normal 2 2 2 2 2 2 2 2 2 2 2 2 2 2 2 2 2 2 2 2 2 2 2 2 2 2 2 2 2 2 2 2 2 2 2 2 2 2 2 2 9 10" xfId="35332" xr:uid="{00000000-0005-0000-0000-0000692E0000}"/>
    <cellStyle name="Normal 2 2 2 2 2 2 2 2 2 2 2 2 2 2 2 2 2 2 2 2 2 2 2 2 2 2 2 2 2 2 2 2 2 2 2 2 2 2 2 2 9 2" xfId="8873" xr:uid="{00000000-0005-0000-0000-00006A2E0000}"/>
    <cellStyle name="Normal 2 2 2 2 2 2 2 2 2 2 2 2 2 2 2 2 2 2 2 2 2 2 2 2 2 2 2 2 2 2 2 2 2 2 2 2 2 2 2 2 9 3" xfId="8136" xr:uid="{00000000-0005-0000-0000-00006B2E0000}"/>
    <cellStyle name="Normal 2 2 2 2 2 2 2 2 2 2 2 2 2 2 2 2 2 2 2 2 2 2 2 2 2 2 2 2 2 2 2 2 2 2 2 2 2 2 2 2 9 4" xfId="9684" xr:uid="{00000000-0005-0000-0000-00006C2E0000}"/>
    <cellStyle name="Normal 2 2 2 2 2 2 2 2 2 2 2 2 2 2 2 2 2 2 2 2 2 2 2 2 2 2 2 2 2 2 2 2 2 2 2 2 2 2 2 2 9 5" xfId="12823" xr:uid="{00000000-0005-0000-0000-00006D2E0000}"/>
    <cellStyle name="Normal 2 2 2 2 2 2 2 2 2 2 2 2 2 2 2 2 2 2 2 2 2 2 2 2 2 2 2 2 2 2 2 2 2 2 2 2 2 2 2 2 9 6" xfId="15936" xr:uid="{00000000-0005-0000-0000-00006E2E0000}"/>
    <cellStyle name="Normal 2 2 2 2 2 2 2 2 2 2 2 2 2 2 2 2 2 2 2 2 2 2 2 2 2 2 2 2 2 2 2 2 2 2 2 2 2 2 2 2 9 7" xfId="19001" xr:uid="{00000000-0005-0000-0000-00006F2E0000}"/>
    <cellStyle name="Normal 2 2 2 2 2 2 2 2 2 2 2 2 2 2 2 2 2 2 2 2 2 2 2 2 2 2 2 2 2 2 2 2 2 2 2 2 2 2 2 2 9 8" xfId="32523" xr:uid="{00000000-0005-0000-0000-0000702E0000}"/>
    <cellStyle name="Normal 2 2 2 2 2 2 2 2 2 2 2 2 2 2 2 2 2 2 2 2 2 2 2 2 2 2 2 2 2 2 2 2 2 2 2 2 2 2 2 2 9 9" xfId="33927" xr:uid="{00000000-0005-0000-0000-0000712E0000}"/>
    <cellStyle name="Normal 2 2 2 2 2 2 2 2 2 2 2 2 2 2 2 2 2 2 2 2 2 2 2 2 2 2 2 2 2 2 2 2 2 2 2 2 2 2 2 2 9_Tabla M" xfId="36805" xr:uid="{00000000-0005-0000-0000-0000722E0000}"/>
    <cellStyle name="Normal 2 2 2 2 2 2 2 2 2 2 2 2 2 2 2 2 2 2 2 2 2 2 2 2 2 2 2 2 2 2 2 2 2 2 2 2 2 2 2 2_Tabla M" xfId="36476" xr:uid="{00000000-0005-0000-0000-0000732E0000}"/>
    <cellStyle name="Normal 2 2 2 2 2 2 2 2 2 2 2 2 2 2 2 2 2 2 2 2 2 2 2 2 2 2 2 2 2 2 2 2 2 2 2 2 2 2 2 20" xfId="4262" xr:uid="{00000000-0005-0000-0000-0000742E0000}"/>
    <cellStyle name="Normal 2 2 2 2 2 2 2 2 2 2 2 2 2 2 2 2 2 2 2 2 2 2 2 2 2 2 2 2 2 2 2 2 2 2 2 2 2 2 2 21" xfId="4263" xr:uid="{00000000-0005-0000-0000-0000752E0000}"/>
    <cellStyle name="Normal 2 2 2 2 2 2 2 2 2 2 2 2 2 2 2 2 2 2 2 2 2 2 2 2 2 2 2 2 2 2 2 2 2 2 2 2 2 2 2 22" xfId="4264" xr:uid="{00000000-0005-0000-0000-0000762E0000}"/>
    <cellStyle name="Normal 2 2 2 2 2 2 2 2 2 2 2 2 2 2 2 2 2 2 2 2 2 2 2 2 2 2 2 2 2 2 2 2 2 2 2 2 2 2 2 23" xfId="4265" xr:uid="{00000000-0005-0000-0000-0000772E0000}"/>
    <cellStyle name="Normal 2 2 2 2 2 2 2 2 2 2 2 2 2 2 2 2 2 2 2 2 2 2 2 2 2 2 2 2 2 2 2 2 2 2 2 2 2 2 2 24" xfId="4266" xr:uid="{00000000-0005-0000-0000-0000782E0000}"/>
    <cellStyle name="Normal 2 2 2 2 2 2 2 2 2 2 2 2 2 2 2 2 2 2 2 2 2 2 2 2 2 2 2 2 2 2 2 2 2 2 2 2 2 2 2 25" xfId="4267" xr:uid="{00000000-0005-0000-0000-0000792E0000}"/>
    <cellStyle name="Normal 2 2 2 2 2 2 2 2 2 2 2 2 2 2 2 2 2 2 2 2 2 2 2 2 2 2 2 2 2 2 2 2 2 2 2 2 2 2 2 26" xfId="4268" xr:uid="{00000000-0005-0000-0000-00007A2E0000}"/>
    <cellStyle name="Normal 2 2 2 2 2 2 2 2 2 2 2 2 2 2 2 2 2 2 2 2 2 2 2 2 2 2 2 2 2 2 2 2 2 2 2 2 2 2 2 27" xfId="4269" xr:uid="{00000000-0005-0000-0000-00007B2E0000}"/>
    <cellStyle name="Normal 2 2 2 2 2 2 2 2 2 2 2 2 2 2 2 2 2 2 2 2 2 2 2 2 2 2 2 2 2 2 2 2 2 2 2 2 2 2 2 28" xfId="4270" xr:uid="{00000000-0005-0000-0000-00007C2E0000}"/>
    <cellStyle name="Normal 2 2 2 2 2 2 2 2 2 2 2 2 2 2 2 2 2 2 2 2 2 2 2 2 2 2 2 2 2 2 2 2 2 2 2 2 2 2 2 29" xfId="4271" xr:uid="{00000000-0005-0000-0000-00007D2E0000}"/>
    <cellStyle name="Normal 2 2 2 2 2 2 2 2 2 2 2 2 2 2 2 2 2 2 2 2 2 2 2 2 2 2 2 2 2 2 2 2 2 2 2 2 2 2 2 3" xfId="4272" xr:uid="{00000000-0005-0000-0000-00007E2E0000}"/>
    <cellStyle name="Normal 2 2 2 2 2 2 2 2 2 2 2 2 2 2 2 2 2 2 2 2 2 2 2 2 2 2 2 2 2 2 2 2 2 2 2 2 2 2 2 30" xfId="4273" xr:uid="{00000000-0005-0000-0000-00007F2E0000}"/>
    <cellStyle name="Normal 2 2 2 2 2 2 2 2 2 2 2 2 2 2 2 2 2 2 2 2 2 2 2 2 2 2 2 2 2 2 2 2 2 2 2 2 2 2 2 31" xfId="4274" xr:uid="{00000000-0005-0000-0000-0000802E0000}"/>
    <cellStyle name="Normal 2 2 2 2 2 2 2 2 2 2 2 2 2 2 2 2 2 2 2 2 2 2 2 2 2 2 2 2 2 2 2 2 2 2 2 2 2 2 2 32" xfId="4275" xr:uid="{00000000-0005-0000-0000-0000812E0000}"/>
    <cellStyle name="Normal 2 2 2 2 2 2 2 2 2 2 2 2 2 2 2 2 2 2 2 2 2 2 2 2 2 2 2 2 2 2 2 2 2 2 2 2 2 2 2 33" xfId="4276" xr:uid="{00000000-0005-0000-0000-0000822E0000}"/>
    <cellStyle name="Normal 2 2 2 2 2 2 2 2 2 2 2 2 2 2 2 2 2 2 2 2 2 2 2 2 2 2 2 2 2 2 2 2 2 2 2 2 2 2 2 34" xfId="4277" xr:uid="{00000000-0005-0000-0000-0000832E0000}"/>
    <cellStyle name="Normal 2 2 2 2 2 2 2 2 2 2 2 2 2 2 2 2 2 2 2 2 2 2 2 2 2 2 2 2 2 2 2 2 2 2 2 2 2 2 2 35" xfId="4278" xr:uid="{00000000-0005-0000-0000-0000842E0000}"/>
    <cellStyle name="Normal 2 2 2 2 2 2 2 2 2 2 2 2 2 2 2 2 2 2 2 2 2 2 2 2 2 2 2 2 2 2 2 2 2 2 2 2 2 2 2 36" xfId="4279" xr:uid="{00000000-0005-0000-0000-0000852E0000}"/>
    <cellStyle name="Normal 2 2 2 2 2 2 2 2 2 2 2 2 2 2 2 2 2 2 2 2 2 2 2 2 2 2 2 2 2 2 2 2 2 2 2 2 2 2 2 37" xfId="8275" xr:uid="{00000000-0005-0000-0000-0000862E0000}"/>
    <cellStyle name="Normal 2 2 2 2 2 2 2 2 2 2 2 2 2 2 2 2 2 2 2 2 2 2 2 2 2 2 2 2 2 2 2 2 2 2 2 2 2 2 2 38" xfId="9406" xr:uid="{00000000-0005-0000-0000-0000872E0000}"/>
    <cellStyle name="Normal 2 2 2 2 2 2 2 2 2 2 2 2 2 2 2 2 2 2 2 2 2 2 2 2 2 2 2 2 2 2 2 2 2 2 2 2 2 2 2 39" xfId="12544" xr:uid="{00000000-0005-0000-0000-0000882E0000}"/>
    <cellStyle name="Normal 2 2 2 2 2 2 2 2 2 2 2 2 2 2 2 2 2 2 2 2 2 2 2 2 2 2 2 2 2 2 2 2 2 2 2 2 2 2 2 4" xfId="4280" xr:uid="{00000000-0005-0000-0000-0000892E0000}"/>
    <cellStyle name="Normal 2 2 2 2 2 2 2 2 2 2 2 2 2 2 2 2 2 2 2 2 2 2 2 2 2 2 2 2 2 2 2 2 2 2 2 2 2 2 2 40" xfId="15663" xr:uid="{00000000-0005-0000-0000-00008A2E0000}"/>
    <cellStyle name="Normal 2 2 2 2 2 2 2 2 2 2 2 2 2 2 2 2 2 2 2 2 2 2 2 2 2 2 2 2 2 2 2 2 2 2 2 2 2 2 2 41" xfId="18741" xr:uid="{00000000-0005-0000-0000-00008B2E0000}"/>
    <cellStyle name="Normal 2 2 2 2 2 2 2 2 2 2 2 2 2 2 2 2 2 2 2 2 2 2 2 2 2 2 2 2 2 2 2 2 2 2 2 2 2 2 2 42" xfId="21745" xr:uid="{00000000-0005-0000-0000-00008C2E0000}"/>
    <cellStyle name="Normal 2 2 2 2 2 2 2 2 2 2 2 2 2 2 2 2 2 2 2 2 2 2 2 2 2 2 2 2 2 2 2 2 2 2 2 2 2 2 2 43" xfId="30525" xr:uid="{00000000-0005-0000-0000-00008D2E0000}"/>
    <cellStyle name="Normal 2 2 2 2 2 2 2 2 2 2 2 2 2 2 2 2 2 2 2 2 2 2 2 2 2 2 2 2 2 2 2 2 2 2 2 2 2 2 2 44" xfId="29716" xr:uid="{00000000-0005-0000-0000-00008E2E0000}"/>
    <cellStyle name="Normal 2 2 2 2 2 2 2 2 2 2 2 2 2 2 2 2 2 2 2 2 2 2 2 2 2 2 2 2 2 2 2 2 2 2 2 2 2 2 2 45" xfId="35477" xr:uid="{00000000-0005-0000-0000-00008F2E0000}"/>
    <cellStyle name="Normal 2 2 2 2 2 2 2 2 2 2 2 2 2 2 2 2 2 2 2 2 2 2 2 2 2 2 2 2 2 2 2 2 2 2 2 2 2 2 2 5" xfId="4281" xr:uid="{00000000-0005-0000-0000-0000902E0000}"/>
    <cellStyle name="Normal 2 2 2 2 2 2 2 2 2 2 2 2 2 2 2 2 2 2 2 2 2 2 2 2 2 2 2 2 2 2 2 2 2 2 2 2 2 2 2 6" xfId="4282" xr:uid="{00000000-0005-0000-0000-0000912E0000}"/>
    <cellStyle name="Normal 2 2 2 2 2 2 2 2 2 2 2 2 2 2 2 2 2 2 2 2 2 2 2 2 2 2 2 2 2 2 2 2 2 2 2 2 2 2 2 7" xfId="4283" xr:uid="{00000000-0005-0000-0000-0000922E0000}"/>
    <cellStyle name="Normal 2 2 2 2 2 2 2 2 2 2 2 2 2 2 2 2 2 2 2 2 2 2 2 2 2 2 2 2 2 2 2 2 2 2 2 2 2 2 2 8" xfId="4284" xr:uid="{00000000-0005-0000-0000-0000932E0000}"/>
    <cellStyle name="Normal 2 2 2 2 2 2 2 2 2 2 2 2 2 2 2 2 2 2 2 2 2 2 2 2 2 2 2 2 2 2 2 2 2 2 2 2 2 2 2 9" xfId="4285" xr:uid="{00000000-0005-0000-0000-0000942E0000}"/>
    <cellStyle name="Normal 2 2 2 2 2 2 2 2 2 2 2 2 2 2 2 2 2 2 2 2 2 2 2 2 2 2 2 2 2 2 2 2 2 2 2 2 2 2 2_Tabla M" xfId="36475" xr:uid="{00000000-0005-0000-0000-0000952E0000}"/>
    <cellStyle name="Normal 2 2 2 2 2 2 2 2 2 2 2 2 2 2 2 2 2 2 2 2 2 2 2 2 2 2 2 2 2 2 2 2 2 2 2 2 2 2 20" xfId="4286" xr:uid="{00000000-0005-0000-0000-0000962E0000}"/>
    <cellStyle name="Normal 2 2 2 2 2 2 2 2 2 2 2 2 2 2 2 2 2 2 2 2 2 2 2 2 2 2 2 2 2 2 2 2 2 2 2 2 2 2 20 10" xfId="33347" xr:uid="{00000000-0005-0000-0000-0000972E0000}"/>
    <cellStyle name="Normal 2 2 2 2 2 2 2 2 2 2 2 2 2 2 2 2 2 2 2 2 2 2 2 2 2 2 2 2 2 2 2 2 2 2 2 2 2 2 20 2" xfId="8897" xr:uid="{00000000-0005-0000-0000-0000982E0000}"/>
    <cellStyle name="Normal 2 2 2 2 2 2 2 2 2 2 2 2 2 2 2 2 2 2 2 2 2 2 2 2 2 2 2 2 2 2 2 2 2 2 2 2 2 2 20 3" xfId="8076" xr:uid="{00000000-0005-0000-0000-0000992E0000}"/>
    <cellStyle name="Normal 2 2 2 2 2 2 2 2 2 2 2 2 2 2 2 2 2 2 2 2 2 2 2 2 2 2 2 2 2 2 2 2 2 2 2 2 2 2 20 4" xfId="9792" xr:uid="{00000000-0005-0000-0000-00009A2E0000}"/>
    <cellStyle name="Normal 2 2 2 2 2 2 2 2 2 2 2 2 2 2 2 2 2 2 2 2 2 2 2 2 2 2 2 2 2 2 2 2 2 2 2 2 2 2 20 5" xfId="12933" xr:uid="{00000000-0005-0000-0000-00009B2E0000}"/>
    <cellStyle name="Normal 2 2 2 2 2 2 2 2 2 2 2 2 2 2 2 2 2 2 2 2 2 2 2 2 2 2 2 2 2 2 2 2 2 2 2 2 2 2 20 6" xfId="16044" xr:uid="{00000000-0005-0000-0000-00009C2E0000}"/>
    <cellStyle name="Normal 2 2 2 2 2 2 2 2 2 2 2 2 2 2 2 2 2 2 2 2 2 2 2 2 2 2 2 2 2 2 2 2 2 2 2 2 2 2 20 7" xfId="19089" xr:uid="{00000000-0005-0000-0000-00009D2E0000}"/>
    <cellStyle name="Normal 2 2 2 2 2 2 2 2 2 2 2 2 2 2 2 2 2 2 2 2 2 2 2 2 2 2 2 2 2 2 2 2 2 2 2 2 2 2 20 8" xfId="32522" xr:uid="{00000000-0005-0000-0000-00009E2E0000}"/>
    <cellStyle name="Normal 2 2 2 2 2 2 2 2 2 2 2 2 2 2 2 2 2 2 2 2 2 2 2 2 2 2 2 2 2 2 2 2 2 2 2 2 2 2 20 9" xfId="33926" xr:uid="{00000000-0005-0000-0000-00009F2E0000}"/>
    <cellStyle name="Normal 2 2 2 2 2 2 2 2 2 2 2 2 2 2 2 2 2 2 2 2 2 2 2 2 2 2 2 2 2 2 2 2 2 2 2 2 2 2 20_Tabla M" xfId="36806" xr:uid="{00000000-0005-0000-0000-0000A02E0000}"/>
    <cellStyle name="Normal 2 2 2 2 2 2 2 2 2 2 2 2 2 2 2 2 2 2 2 2 2 2 2 2 2 2 2 2 2 2 2 2 2 2 2 2 2 2 21" xfId="4287" xr:uid="{00000000-0005-0000-0000-0000A12E0000}"/>
    <cellStyle name="Normal 2 2 2 2 2 2 2 2 2 2 2 2 2 2 2 2 2 2 2 2 2 2 2 2 2 2 2 2 2 2 2 2 2 2 2 2 2 2 21 10" xfId="25469" xr:uid="{00000000-0005-0000-0000-0000A22E0000}"/>
    <cellStyle name="Normal 2 2 2 2 2 2 2 2 2 2 2 2 2 2 2 2 2 2 2 2 2 2 2 2 2 2 2 2 2 2 2 2 2 2 2 2 2 2 21 2" xfId="8898" xr:uid="{00000000-0005-0000-0000-0000A32E0000}"/>
    <cellStyle name="Normal 2 2 2 2 2 2 2 2 2 2 2 2 2 2 2 2 2 2 2 2 2 2 2 2 2 2 2 2 2 2 2 2 2 2 2 2 2 2 21 3" xfId="8075" xr:uid="{00000000-0005-0000-0000-0000A42E0000}"/>
    <cellStyle name="Normal 2 2 2 2 2 2 2 2 2 2 2 2 2 2 2 2 2 2 2 2 2 2 2 2 2 2 2 2 2 2 2 2 2 2 2 2 2 2 21 4" xfId="9793" xr:uid="{00000000-0005-0000-0000-0000A52E0000}"/>
    <cellStyle name="Normal 2 2 2 2 2 2 2 2 2 2 2 2 2 2 2 2 2 2 2 2 2 2 2 2 2 2 2 2 2 2 2 2 2 2 2 2 2 2 21 5" xfId="12934" xr:uid="{00000000-0005-0000-0000-0000A62E0000}"/>
    <cellStyle name="Normal 2 2 2 2 2 2 2 2 2 2 2 2 2 2 2 2 2 2 2 2 2 2 2 2 2 2 2 2 2 2 2 2 2 2 2 2 2 2 21 6" xfId="16045" xr:uid="{00000000-0005-0000-0000-0000A72E0000}"/>
    <cellStyle name="Normal 2 2 2 2 2 2 2 2 2 2 2 2 2 2 2 2 2 2 2 2 2 2 2 2 2 2 2 2 2 2 2 2 2 2 2 2 2 2 21 7" xfId="19090" xr:uid="{00000000-0005-0000-0000-0000A82E0000}"/>
    <cellStyle name="Normal 2 2 2 2 2 2 2 2 2 2 2 2 2 2 2 2 2 2 2 2 2 2 2 2 2 2 2 2 2 2 2 2 2 2 2 2 2 2 21 8" xfId="31569" xr:uid="{00000000-0005-0000-0000-0000A92E0000}"/>
    <cellStyle name="Normal 2 2 2 2 2 2 2 2 2 2 2 2 2 2 2 2 2 2 2 2 2 2 2 2 2 2 2 2 2 2 2 2 2 2 2 2 2 2 21 9" xfId="33166" xr:uid="{00000000-0005-0000-0000-0000AA2E0000}"/>
    <cellStyle name="Normal 2 2 2 2 2 2 2 2 2 2 2 2 2 2 2 2 2 2 2 2 2 2 2 2 2 2 2 2 2 2 2 2 2 2 2 2 2 2 21_Tabla M" xfId="36807" xr:uid="{00000000-0005-0000-0000-0000AB2E0000}"/>
    <cellStyle name="Normal 2 2 2 2 2 2 2 2 2 2 2 2 2 2 2 2 2 2 2 2 2 2 2 2 2 2 2 2 2 2 2 2 2 2 2 2 2 2 22" xfId="4288" xr:uid="{00000000-0005-0000-0000-0000AC2E0000}"/>
    <cellStyle name="Normal 2 2 2 2 2 2 2 2 2 2 2 2 2 2 2 2 2 2 2 2 2 2 2 2 2 2 2 2 2 2 2 2 2 2 2 2 2 2 22 10" xfId="35483" xr:uid="{00000000-0005-0000-0000-0000AD2E0000}"/>
    <cellStyle name="Normal 2 2 2 2 2 2 2 2 2 2 2 2 2 2 2 2 2 2 2 2 2 2 2 2 2 2 2 2 2 2 2 2 2 2 2 2 2 2 22 2" xfId="8899" xr:uid="{00000000-0005-0000-0000-0000AE2E0000}"/>
    <cellStyle name="Normal 2 2 2 2 2 2 2 2 2 2 2 2 2 2 2 2 2 2 2 2 2 2 2 2 2 2 2 2 2 2 2 2 2 2 2 2 2 2 22 3" xfId="8074" xr:uid="{00000000-0005-0000-0000-0000AF2E0000}"/>
    <cellStyle name="Normal 2 2 2 2 2 2 2 2 2 2 2 2 2 2 2 2 2 2 2 2 2 2 2 2 2 2 2 2 2 2 2 2 2 2 2 2 2 2 22 4" xfId="9794" xr:uid="{00000000-0005-0000-0000-0000B02E0000}"/>
    <cellStyle name="Normal 2 2 2 2 2 2 2 2 2 2 2 2 2 2 2 2 2 2 2 2 2 2 2 2 2 2 2 2 2 2 2 2 2 2 2 2 2 2 22 5" xfId="12935" xr:uid="{00000000-0005-0000-0000-0000B12E0000}"/>
    <cellStyle name="Normal 2 2 2 2 2 2 2 2 2 2 2 2 2 2 2 2 2 2 2 2 2 2 2 2 2 2 2 2 2 2 2 2 2 2 2 2 2 2 22 6" xfId="16046" xr:uid="{00000000-0005-0000-0000-0000B22E0000}"/>
    <cellStyle name="Normal 2 2 2 2 2 2 2 2 2 2 2 2 2 2 2 2 2 2 2 2 2 2 2 2 2 2 2 2 2 2 2 2 2 2 2 2 2 2 22 7" xfId="19091" xr:uid="{00000000-0005-0000-0000-0000B32E0000}"/>
    <cellStyle name="Normal 2 2 2 2 2 2 2 2 2 2 2 2 2 2 2 2 2 2 2 2 2 2 2 2 2 2 2 2 2 2 2 2 2 2 2 2 2 2 22 8" xfId="30455" xr:uid="{00000000-0005-0000-0000-0000B42E0000}"/>
    <cellStyle name="Normal 2 2 2 2 2 2 2 2 2 2 2 2 2 2 2 2 2 2 2 2 2 2 2 2 2 2 2 2 2 2 2 2 2 2 2 2 2 2 22 9" xfId="30844" xr:uid="{00000000-0005-0000-0000-0000B52E0000}"/>
    <cellStyle name="Normal 2 2 2 2 2 2 2 2 2 2 2 2 2 2 2 2 2 2 2 2 2 2 2 2 2 2 2 2 2 2 2 2 2 2 2 2 2 2 22_Tabla M" xfId="36808" xr:uid="{00000000-0005-0000-0000-0000B62E0000}"/>
    <cellStyle name="Normal 2 2 2 2 2 2 2 2 2 2 2 2 2 2 2 2 2 2 2 2 2 2 2 2 2 2 2 2 2 2 2 2 2 2 2 2 2 2 23" xfId="4289" xr:uid="{00000000-0005-0000-0000-0000B72E0000}"/>
    <cellStyle name="Normal 2 2 2 2 2 2 2 2 2 2 2 2 2 2 2 2 2 2 2 2 2 2 2 2 2 2 2 2 2 2 2 2 2 2 2 2 2 2 23 10" xfId="35331" xr:uid="{00000000-0005-0000-0000-0000B82E0000}"/>
    <cellStyle name="Normal 2 2 2 2 2 2 2 2 2 2 2 2 2 2 2 2 2 2 2 2 2 2 2 2 2 2 2 2 2 2 2 2 2 2 2 2 2 2 23 2" xfId="8900" xr:uid="{00000000-0005-0000-0000-0000B92E0000}"/>
    <cellStyle name="Normal 2 2 2 2 2 2 2 2 2 2 2 2 2 2 2 2 2 2 2 2 2 2 2 2 2 2 2 2 2 2 2 2 2 2 2 2 2 2 23 3" xfId="8073" xr:uid="{00000000-0005-0000-0000-0000BA2E0000}"/>
    <cellStyle name="Normal 2 2 2 2 2 2 2 2 2 2 2 2 2 2 2 2 2 2 2 2 2 2 2 2 2 2 2 2 2 2 2 2 2 2 2 2 2 2 23 4" xfId="9795" xr:uid="{00000000-0005-0000-0000-0000BB2E0000}"/>
    <cellStyle name="Normal 2 2 2 2 2 2 2 2 2 2 2 2 2 2 2 2 2 2 2 2 2 2 2 2 2 2 2 2 2 2 2 2 2 2 2 2 2 2 23 5" xfId="12936" xr:uid="{00000000-0005-0000-0000-0000BC2E0000}"/>
    <cellStyle name="Normal 2 2 2 2 2 2 2 2 2 2 2 2 2 2 2 2 2 2 2 2 2 2 2 2 2 2 2 2 2 2 2 2 2 2 2 2 2 2 23 6" xfId="16047" xr:uid="{00000000-0005-0000-0000-0000BD2E0000}"/>
    <cellStyle name="Normal 2 2 2 2 2 2 2 2 2 2 2 2 2 2 2 2 2 2 2 2 2 2 2 2 2 2 2 2 2 2 2 2 2 2 2 2 2 2 23 7" xfId="19092" xr:uid="{00000000-0005-0000-0000-0000BE2E0000}"/>
    <cellStyle name="Normal 2 2 2 2 2 2 2 2 2 2 2 2 2 2 2 2 2 2 2 2 2 2 2 2 2 2 2 2 2 2 2 2 2 2 2 2 2 2 23 8" xfId="29287" xr:uid="{00000000-0005-0000-0000-0000BF2E0000}"/>
    <cellStyle name="Normal 2 2 2 2 2 2 2 2 2 2 2 2 2 2 2 2 2 2 2 2 2 2 2 2 2 2 2 2 2 2 2 2 2 2 2 2 2 2 23 9" xfId="27208" xr:uid="{00000000-0005-0000-0000-0000C02E0000}"/>
    <cellStyle name="Normal 2 2 2 2 2 2 2 2 2 2 2 2 2 2 2 2 2 2 2 2 2 2 2 2 2 2 2 2 2 2 2 2 2 2 2 2 2 2 23_Tabla M" xfId="36809" xr:uid="{00000000-0005-0000-0000-0000C12E0000}"/>
    <cellStyle name="Normal 2 2 2 2 2 2 2 2 2 2 2 2 2 2 2 2 2 2 2 2 2 2 2 2 2 2 2 2 2 2 2 2 2 2 2 2 2 2 24" xfId="4290" xr:uid="{00000000-0005-0000-0000-0000C22E0000}"/>
    <cellStyle name="Normal 2 2 2 2 2 2 2 2 2 2 2 2 2 2 2 2 2 2 2 2 2 2 2 2 2 2 2 2 2 2 2 2 2 2 2 2 2 2 24 10" xfId="34875" xr:uid="{00000000-0005-0000-0000-0000C32E0000}"/>
    <cellStyle name="Normal 2 2 2 2 2 2 2 2 2 2 2 2 2 2 2 2 2 2 2 2 2 2 2 2 2 2 2 2 2 2 2 2 2 2 2 2 2 2 24 2" xfId="8901" xr:uid="{00000000-0005-0000-0000-0000C42E0000}"/>
    <cellStyle name="Normal 2 2 2 2 2 2 2 2 2 2 2 2 2 2 2 2 2 2 2 2 2 2 2 2 2 2 2 2 2 2 2 2 2 2 2 2 2 2 24 3" xfId="8072" xr:uid="{00000000-0005-0000-0000-0000C52E0000}"/>
    <cellStyle name="Normal 2 2 2 2 2 2 2 2 2 2 2 2 2 2 2 2 2 2 2 2 2 2 2 2 2 2 2 2 2 2 2 2 2 2 2 2 2 2 24 4" xfId="9796" xr:uid="{00000000-0005-0000-0000-0000C62E0000}"/>
    <cellStyle name="Normal 2 2 2 2 2 2 2 2 2 2 2 2 2 2 2 2 2 2 2 2 2 2 2 2 2 2 2 2 2 2 2 2 2 2 2 2 2 2 24 5" xfId="12937" xr:uid="{00000000-0005-0000-0000-0000C72E0000}"/>
    <cellStyle name="Normal 2 2 2 2 2 2 2 2 2 2 2 2 2 2 2 2 2 2 2 2 2 2 2 2 2 2 2 2 2 2 2 2 2 2 2 2 2 2 24 6" xfId="16048" xr:uid="{00000000-0005-0000-0000-0000C82E0000}"/>
    <cellStyle name="Normal 2 2 2 2 2 2 2 2 2 2 2 2 2 2 2 2 2 2 2 2 2 2 2 2 2 2 2 2 2 2 2 2 2 2 2 2 2 2 24 7" xfId="19093" xr:uid="{00000000-0005-0000-0000-0000C92E0000}"/>
    <cellStyle name="Normal 2 2 2 2 2 2 2 2 2 2 2 2 2 2 2 2 2 2 2 2 2 2 2 2 2 2 2 2 2 2 2 2 2 2 2 2 2 2 24 8" xfId="28161" xr:uid="{00000000-0005-0000-0000-0000CA2E0000}"/>
    <cellStyle name="Normal 2 2 2 2 2 2 2 2 2 2 2 2 2 2 2 2 2 2 2 2 2 2 2 2 2 2 2 2 2 2 2 2 2 2 2 2 2 2 24 9" xfId="30910" xr:uid="{00000000-0005-0000-0000-0000CB2E0000}"/>
    <cellStyle name="Normal 2 2 2 2 2 2 2 2 2 2 2 2 2 2 2 2 2 2 2 2 2 2 2 2 2 2 2 2 2 2 2 2 2 2 2 2 2 2 24_Tabla M" xfId="36810" xr:uid="{00000000-0005-0000-0000-0000CC2E0000}"/>
    <cellStyle name="Normal 2 2 2 2 2 2 2 2 2 2 2 2 2 2 2 2 2 2 2 2 2 2 2 2 2 2 2 2 2 2 2 2 2 2 2 2 2 2 25" xfId="4291" xr:uid="{00000000-0005-0000-0000-0000CD2E0000}"/>
    <cellStyle name="Normal 2 2 2 2 2 2 2 2 2 2 2 2 2 2 2 2 2 2 2 2 2 2 2 2 2 2 2 2 2 2 2 2 2 2 2 2 2 2 25 10" xfId="34421" xr:uid="{00000000-0005-0000-0000-0000CE2E0000}"/>
    <cellStyle name="Normal 2 2 2 2 2 2 2 2 2 2 2 2 2 2 2 2 2 2 2 2 2 2 2 2 2 2 2 2 2 2 2 2 2 2 2 2 2 2 25 2" xfId="8902" xr:uid="{00000000-0005-0000-0000-0000CF2E0000}"/>
    <cellStyle name="Normal 2 2 2 2 2 2 2 2 2 2 2 2 2 2 2 2 2 2 2 2 2 2 2 2 2 2 2 2 2 2 2 2 2 2 2 2 2 2 25 3" xfId="8071" xr:uid="{00000000-0005-0000-0000-0000D02E0000}"/>
    <cellStyle name="Normal 2 2 2 2 2 2 2 2 2 2 2 2 2 2 2 2 2 2 2 2 2 2 2 2 2 2 2 2 2 2 2 2 2 2 2 2 2 2 25 4" xfId="9797" xr:uid="{00000000-0005-0000-0000-0000D12E0000}"/>
    <cellStyle name="Normal 2 2 2 2 2 2 2 2 2 2 2 2 2 2 2 2 2 2 2 2 2 2 2 2 2 2 2 2 2 2 2 2 2 2 2 2 2 2 25 5" xfId="12938" xr:uid="{00000000-0005-0000-0000-0000D22E0000}"/>
    <cellStyle name="Normal 2 2 2 2 2 2 2 2 2 2 2 2 2 2 2 2 2 2 2 2 2 2 2 2 2 2 2 2 2 2 2 2 2 2 2 2 2 2 25 6" xfId="16049" xr:uid="{00000000-0005-0000-0000-0000D32E0000}"/>
    <cellStyle name="Normal 2 2 2 2 2 2 2 2 2 2 2 2 2 2 2 2 2 2 2 2 2 2 2 2 2 2 2 2 2 2 2 2 2 2 2 2 2 2 25 7" xfId="19094" xr:uid="{00000000-0005-0000-0000-0000D42E0000}"/>
    <cellStyle name="Normal 2 2 2 2 2 2 2 2 2 2 2 2 2 2 2 2 2 2 2 2 2 2 2 2 2 2 2 2 2 2 2 2 2 2 2 2 2 2 25 8" xfId="32521" xr:uid="{00000000-0005-0000-0000-0000D52E0000}"/>
    <cellStyle name="Normal 2 2 2 2 2 2 2 2 2 2 2 2 2 2 2 2 2 2 2 2 2 2 2 2 2 2 2 2 2 2 2 2 2 2 2 2 2 2 25 9" xfId="33925" xr:uid="{00000000-0005-0000-0000-0000D62E0000}"/>
    <cellStyle name="Normal 2 2 2 2 2 2 2 2 2 2 2 2 2 2 2 2 2 2 2 2 2 2 2 2 2 2 2 2 2 2 2 2 2 2 2 2 2 2 25_Tabla M" xfId="36811" xr:uid="{00000000-0005-0000-0000-0000D72E0000}"/>
    <cellStyle name="Normal 2 2 2 2 2 2 2 2 2 2 2 2 2 2 2 2 2 2 2 2 2 2 2 2 2 2 2 2 2 2 2 2 2 2 2 2 2 2 26" xfId="4292" xr:uid="{00000000-0005-0000-0000-0000D82E0000}"/>
    <cellStyle name="Normal 2 2 2 2 2 2 2 2 2 2 2 2 2 2 2 2 2 2 2 2 2 2 2 2 2 2 2 2 2 2 2 2 2 2 2 2 2 2 26 10" xfId="26898" xr:uid="{00000000-0005-0000-0000-0000D92E0000}"/>
    <cellStyle name="Normal 2 2 2 2 2 2 2 2 2 2 2 2 2 2 2 2 2 2 2 2 2 2 2 2 2 2 2 2 2 2 2 2 2 2 2 2 2 2 26 2" xfId="8903" xr:uid="{00000000-0005-0000-0000-0000DA2E0000}"/>
    <cellStyle name="Normal 2 2 2 2 2 2 2 2 2 2 2 2 2 2 2 2 2 2 2 2 2 2 2 2 2 2 2 2 2 2 2 2 2 2 2 2 2 2 26 3" xfId="8070" xr:uid="{00000000-0005-0000-0000-0000DB2E0000}"/>
    <cellStyle name="Normal 2 2 2 2 2 2 2 2 2 2 2 2 2 2 2 2 2 2 2 2 2 2 2 2 2 2 2 2 2 2 2 2 2 2 2 2 2 2 26 4" xfId="9798" xr:uid="{00000000-0005-0000-0000-0000DC2E0000}"/>
    <cellStyle name="Normal 2 2 2 2 2 2 2 2 2 2 2 2 2 2 2 2 2 2 2 2 2 2 2 2 2 2 2 2 2 2 2 2 2 2 2 2 2 2 26 5" xfId="12939" xr:uid="{00000000-0005-0000-0000-0000DD2E0000}"/>
    <cellStyle name="Normal 2 2 2 2 2 2 2 2 2 2 2 2 2 2 2 2 2 2 2 2 2 2 2 2 2 2 2 2 2 2 2 2 2 2 2 2 2 2 26 6" xfId="16050" xr:uid="{00000000-0005-0000-0000-0000DE2E0000}"/>
    <cellStyle name="Normal 2 2 2 2 2 2 2 2 2 2 2 2 2 2 2 2 2 2 2 2 2 2 2 2 2 2 2 2 2 2 2 2 2 2 2 2 2 2 26 7" xfId="19095" xr:uid="{00000000-0005-0000-0000-0000DF2E0000}"/>
    <cellStyle name="Normal 2 2 2 2 2 2 2 2 2 2 2 2 2 2 2 2 2 2 2 2 2 2 2 2 2 2 2 2 2 2 2 2 2 2 2 2 2 2 26 8" xfId="31568" xr:uid="{00000000-0005-0000-0000-0000E02E0000}"/>
    <cellStyle name="Normal 2 2 2 2 2 2 2 2 2 2 2 2 2 2 2 2 2 2 2 2 2 2 2 2 2 2 2 2 2 2 2 2 2 2 2 2 2 2 26 9" xfId="33165" xr:uid="{00000000-0005-0000-0000-0000E12E0000}"/>
    <cellStyle name="Normal 2 2 2 2 2 2 2 2 2 2 2 2 2 2 2 2 2 2 2 2 2 2 2 2 2 2 2 2 2 2 2 2 2 2 2 2 2 2 26_Tabla M" xfId="36812" xr:uid="{00000000-0005-0000-0000-0000E22E0000}"/>
    <cellStyle name="Normal 2 2 2 2 2 2 2 2 2 2 2 2 2 2 2 2 2 2 2 2 2 2 2 2 2 2 2 2 2 2 2 2 2 2 2 2 2 2 27" xfId="4293" xr:uid="{00000000-0005-0000-0000-0000E32E0000}"/>
    <cellStyle name="Normal 2 2 2 2 2 2 2 2 2 2 2 2 2 2 2 2 2 2 2 2 2 2 2 2 2 2 2 2 2 2 2 2 2 2 2 2 2 2 27 10" xfId="31059" xr:uid="{00000000-0005-0000-0000-0000E42E0000}"/>
    <cellStyle name="Normal 2 2 2 2 2 2 2 2 2 2 2 2 2 2 2 2 2 2 2 2 2 2 2 2 2 2 2 2 2 2 2 2 2 2 2 2 2 2 27 2" xfId="8904" xr:uid="{00000000-0005-0000-0000-0000E52E0000}"/>
    <cellStyle name="Normal 2 2 2 2 2 2 2 2 2 2 2 2 2 2 2 2 2 2 2 2 2 2 2 2 2 2 2 2 2 2 2 2 2 2 2 2 2 2 27 3" xfId="8069" xr:uid="{00000000-0005-0000-0000-0000E62E0000}"/>
    <cellStyle name="Normal 2 2 2 2 2 2 2 2 2 2 2 2 2 2 2 2 2 2 2 2 2 2 2 2 2 2 2 2 2 2 2 2 2 2 2 2 2 2 27 4" xfId="9799" xr:uid="{00000000-0005-0000-0000-0000E72E0000}"/>
    <cellStyle name="Normal 2 2 2 2 2 2 2 2 2 2 2 2 2 2 2 2 2 2 2 2 2 2 2 2 2 2 2 2 2 2 2 2 2 2 2 2 2 2 27 5" xfId="12940" xr:uid="{00000000-0005-0000-0000-0000E82E0000}"/>
    <cellStyle name="Normal 2 2 2 2 2 2 2 2 2 2 2 2 2 2 2 2 2 2 2 2 2 2 2 2 2 2 2 2 2 2 2 2 2 2 2 2 2 2 27 6" xfId="16051" xr:uid="{00000000-0005-0000-0000-0000E92E0000}"/>
    <cellStyle name="Normal 2 2 2 2 2 2 2 2 2 2 2 2 2 2 2 2 2 2 2 2 2 2 2 2 2 2 2 2 2 2 2 2 2 2 2 2 2 2 27 7" xfId="19096" xr:uid="{00000000-0005-0000-0000-0000EA2E0000}"/>
    <cellStyle name="Normal 2 2 2 2 2 2 2 2 2 2 2 2 2 2 2 2 2 2 2 2 2 2 2 2 2 2 2 2 2 2 2 2 2 2 2 2 2 2 27 8" xfId="30454" xr:uid="{00000000-0005-0000-0000-0000EB2E0000}"/>
    <cellStyle name="Normal 2 2 2 2 2 2 2 2 2 2 2 2 2 2 2 2 2 2 2 2 2 2 2 2 2 2 2 2 2 2 2 2 2 2 2 2 2 2 27 9" xfId="22108" xr:uid="{00000000-0005-0000-0000-0000EC2E0000}"/>
    <cellStyle name="Normal 2 2 2 2 2 2 2 2 2 2 2 2 2 2 2 2 2 2 2 2 2 2 2 2 2 2 2 2 2 2 2 2 2 2 2 2 2 2 27_Tabla M" xfId="36813" xr:uid="{00000000-0005-0000-0000-0000ED2E0000}"/>
    <cellStyle name="Normal 2 2 2 2 2 2 2 2 2 2 2 2 2 2 2 2 2 2 2 2 2 2 2 2 2 2 2 2 2 2 2 2 2 2 2 2 2 2 28" xfId="4294" xr:uid="{00000000-0005-0000-0000-0000EE2E0000}"/>
    <cellStyle name="Normal 2 2 2 2 2 2 2 2 2 2 2 2 2 2 2 2 2 2 2 2 2 2 2 2 2 2 2 2 2 2 2 2 2 2 2 2 2 2 28 10" xfId="29661" xr:uid="{00000000-0005-0000-0000-0000EF2E0000}"/>
    <cellStyle name="Normal 2 2 2 2 2 2 2 2 2 2 2 2 2 2 2 2 2 2 2 2 2 2 2 2 2 2 2 2 2 2 2 2 2 2 2 2 2 2 28 2" xfId="8905" xr:uid="{00000000-0005-0000-0000-0000F02E0000}"/>
    <cellStyle name="Normal 2 2 2 2 2 2 2 2 2 2 2 2 2 2 2 2 2 2 2 2 2 2 2 2 2 2 2 2 2 2 2 2 2 2 2 2 2 2 28 3" xfId="8056" xr:uid="{00000000-0005-0000-0000-0000F12E0000}"/>
    <cellStyle name="Normal 2 2 2 2 2 2 2 2 2 2 2 2 2 2 2 2 2 2 2 2 2 2 2 2 2 2 2 2 2 2 2 2 2 2 2 2 2 2 28 4" xfId="9865" xr:uid="{00000000-0005-0000-0000-0000F22E0000}"/>
    <cellStyle name="Normal 2 2 2 2 2 2 2 2 2 2 2 2 2 2 2 2 2 2 2 2 2 2 2 2 2 2 2 2 2 2 2 2 2 2 2 2 2 2 28 5" xfId="13006" xr:uid="{00000000-0005-0000-0000-0000F32E0000}"/>
    <cellStyle name="Normal 2 2 2 2 2 2 2 2 2 2 2 2 2 2 2 2 2 2 2 2 2 2 2 2 2 2 2 2 2 2 2 2 2 2 2 2 2 2 28 6" xfId="16117" xr:uid="{00000000-0005-0000-0000-0000F42E0000}"/>
    <cellStyle name="Normal 2 2 2 2 2 2 2 2 2 2 2 2 2 2 2 2 2 2 2 2 2 2 2 2 2 2 2 2 2 2 2 2 2 2 2 2 2 2 28 7" xfId="19162" xr:uid="{00000000-0005-0000-0000-0000F52E0000}"/>
    <cellStyle name="Normal 2 2 2 2 2 2 2 2 2 2 2 2 2 2 2 2 2 2 2 2 2 2 2 2 2 2 2 2 2 2 2 2 2 2 2 2 2 2 28 8" xfId="29286" xr:uid="{00000000-0005-0000-0000-0000F62E0000}"/>
    <cellStyle name="Normal 2 2 2 2 2 2 2 2 2 2 2 2 2 2 2 2 2 2 2 2 2 2 2 2 2 2 2 2 2 2 2 2 2 2 2 2 2 2 28 9" xfId="28369" xr:uid="{00000000-0005-0000-0000-0000F72E0000}"/>
    <cellStyle name="Normal 2 2 2 2 2 2 2 2 2 2 2 2 2 2 2 2 2 2 2 2 2 2 2 2 2 2 2 2 2 2 2 2 2 2 2 2 2 2 28_Tabla M" xfId="36814" xr:uid="{00000000-0005-0000-0000-0000F82E0000}"/>
    <cellStyle name="Normal 2 2 2 2 2 2 2 2 2 2 2 2 2 2 2 2 2 2 2 2 2 2 2 2 2 2 2 2 2 2 2 2 2 2 2 2 2 2 29" xfId="4295" xr:uid="{00000000-0005-0000-0000-0000F92E0000}"/>
    <cellStyle name="Normal 2 2 2 2 2 2 2 2 2 2 2 2 2 2 2 2 2 2 2 2 2 2 2 2 2 2 2 2 2 2 2 2 2 2 2 2 2 2 29 10" xfId="35570" xr:uid="{00000000-0005-0000-0000-0000FA2E0000}"/>
    <cellStyle name="Normal 2 2 2 2 2 2 2 2 2 2 2 2 2 2 2 2 2 2 2 2 2 2 2 2 2 2 2 2 2 2 2 2 2 2 2 2 2 2 29 2" xfId="8906" xr:uid="{00000000-0005-0000-0000-0000FB2E0000}"/>
    <cellStyle name="Normal 2 2 2 2 2 2 2 2 2 2 2 2 2 2 2 2 2 2 2 2 2 2 2 2 2 2 2 2 2 2 2 2 2 2 2 2 2 2 29 3" xfId="8055" xr:uid="{00000000-0005-0000-0000-0000FC2E0000}"/>
    <cellStyle name="Normal 2 2 2 2 2 2 2 2 2 2 2 2 2 2 2 2 2 2 2 2 2 2 2 2 2 2 2 2 2 2 2 2 2 2 2 2 2 2 29 4" xfId="9866" xr:uid="{00000000-0005-0000-0000-0000FD2E0000}"/>
    <cellStyle name="Normal 2 2 2 2 2 2 2 2 2 2 2 2 2 2 2 2 2 2 2 2 2 2 2 2 2 2 2 2 2 2 2 2 2 2 2 2 2 2 29 5" xfId="13007" xr:uid="{00000000-0005-0000-0000-0000FE2E0000}"/>
    <cellStyle name="Normal 2 2 2 2 2 2 2 2 2 2 2 2 2 2 2 2 2 2 2 2 2 2 2 2 2 2 2 2 2 2 2 2 2 2 2 2 2 2 29 6" xfId="16118" xr:uid="{00000000-0005-0000-0000-0000FF2E0000}"/>
    <cellStyle name="Normal 2 2 2 2 2 2 2 2 2 2 2 2 2 2 2 2 2 2 2 2 2 2 2 2 2 2 2 2 2 2 2 2 2 2 2 2 2 2 29 7" xfId="19163" xr:uid="{00000000-0005-0000-0000-0000002F0000}"/>
    <cellStyle name="Normal 2 2 2 2 2 2 2 2 2 2 2 2 2 2 2 2 2 2 2 2 2 2 2 2 2 2 2 2 2 2 2 2 2 2 2 2 2 2 29 8" xfId="28160" xr:uid="{00000000-0005-0000-0000-0000012F0000}"/>
    <cellStyle name="Normal 2 2 2 2 2 2 2 2 2 2 2 2 2 2 2 2 2 2 2 2 2 2 2 2 2 2 2 2 2 2 2 2 2 2 2 2 2 2 29 9" xfId="31902" xr:uid="{00000000-0005-0000-0000-0000022F0000}"/>
    <cellStyle name="Normal 2 2 2 2 2 2 2 2 2 2 2 2 2 2 2 2 2 2 2 2 2 2 2 2 2 2 2 2 2 2 2 2 2 2 2 2 2 2 29_Tabla M" xfId="36815" xr:uid="{00000000-0005-0000-0000-0000032F0000}"/>
    <cellStyle name="Normal 2 2 2 2 2 2 2 2 2 2 2 2 2 2 2 2 2 2 2 2 2 2 2 2 2 2 2 2 2 2 2 2 2 2 2 2 2 2 3" xfId="4296" xr:uid="{00000000-0005-0000-0000-0000042F0000}"/>
    <cellStyle name="Normal 2 2 2 2 2 2 2 2 2 2 2 2 2 2 2 2 2 2 2 2 2 2 2 2 2 2 2 2 2 2 2 2 2 2 2 2 2 2 3 10" xfId="35330" xr:uid="{00000000-0005-0000-0000-0000052F0000}"/>
    <cellStyle name="Normal 2 2 2 2 2 2 2 2 2 2 2 2 2 2 2 2 2 2 2 2 2 2 2 2 2 2 2 2 2 2 2 2 2 2 2 2 2 2 3 2" xfId="8907" xr:uid="{00000000-0005-0000-0000-0000062F0000}"/>
    <cellStyle name="Normal 2 2 2 2 2 2 2 2 2 2 2 2 2 2 2 2 2 2 2 2 2 2 2 2 2 2 2 2 2 2 2 2 2 2 2 2 2 2 3 3" xfId="8054" xr:uid="{00000000-0005-0000-0000-0000072F0000}"/>
    <cellStyle name="Normal 2 2 2 2 2 2 2 2 2 2 2 2 2 2 2 2 2 2 2 2 2 2 2 2 2 2 2 2 2 2 2 2 2 2 2 2 2 2 3 4" xfId="9867" xr:uid="{00000000-0005-0000-0000-0000082F0000}"/>
    <cellStyle name="Normal 2 2 2 2 2 2 2 2 2 2 2 2 2 2 2 2 2 2 2 2 2 2 2 2 2 2 2 2 2 2 2 2 2 2 2 2 2 2 3 5" xfId="13008" xr:uid="{00000000-0005-0000-0000-0000092F0000}"/>
    <cellStyle name="Normal 2 2 2 2 2 2 2 2 2 2 2 2 2 2 2 2 2 2 2 2 2 2 2 2 2 2 2 2 2 2 2 2 2 2 2 2 2 2 3 6" xfId="16119" xr:uid="{00000000-0005-0000-0000-00000A2F0000}"/>
    <cellStyle name="Normal 2 2 2 2 2 2 2 2 2 2 2 2 2 2 2 2 2 2 2 2 2 2 2 2 2 2 2 2 2 2 2 2 2 2 2 2 2 2 3 7" xfId="19164" xr:uid="{00000000-0005-0000-0000-00000B2F0000}"/>
    <cellStyle name="Normal 2 2 2 2 2 2 2 2 2 2 2 2 2 2 2 2 2 2 2 2 2 2 2 2 2 2 2 2 2 2 2 2 2 2 2 2 2 2 3 8" xfId="32520" xr:uid="{00000000-0005-0000-0000-00000C2F0000}"/>
    <cellStyle name="Normal 2 2 2 2 2 2 2 2 2 2 2 2 2 2 2 2 2 2 2 2 2 2 2 2 2 2 2 2 2 2 2 2 2 2 2 2 2 2 3 9" xfId="33924" xr:uid="{00000000-0005-0000-0000-00000D2F0000}"/>
    <cellStyle name="Normal 2 2 2 2 2 2 2 2 2 2 2 2 2 2 2 2 2 2 2 2 2 2 2 2 2 2 2 2 2 2 2 2 2 2 2 2 2 2 3_Tabla M" xfId="36816" xr:uid="{00000000-0005-0000-0000-00000E2F0000}"/>
    <cellStyle name="Normal 2 2 2 2 2 2 2 2 2 2 2 2 2 2 2 2 2 2 2 2 2 2 2 2 2 2 2 2 2 2 2 2 2 2 2 2 2 2 30" xfId="4297" xr:uid="{00000000-0005-0000-0000-00000F2F0000}"/>
    <cellStyle name="Normal 2 2 2 2 2 2 2 2 2 2 2 2 2 2 2 2 2 2 2 2 2 2 2 2 2 2 2 2 2 2 2 2 2 2 2 2 2 2 30 10" xfId="34874" xr:uid="{00000000-0005-0000-0000-0000102F0000}"/>
    <cellStyle name="Normal 2 2 2 2 2 2 2 2 2 2 2 2 2 2 2 2 2 2 2 2 2 2 2 2 2 2 2 2 2 2 2 2 2 2 2 2 2 2 30 2" xfId="8908" xr:uid="{00000000-0005-0000-0000-0000112F0000}"/>
    <cellStyle name="Normal 2 2 2 2 2 2 2 2 2 2 2 2 2 2 2 2 2 2 2 2 2 2 2 2 2 2 2 2 2 2 2 2 2 2 2 2 2 2 30 3" xfId="8053" xr:uid="{00000000-0005-0000-0000-0000122F0000}"/>
    <cellStyle name="Normal 2 2 2 2 2 2 2 2 2 2 2 2 2 2 2 2 2 2 2 2 2 2 2 2 2 2 2 2 2 2 2 2 2 2 2 2 2 2 30 4" xfId="9868" xr:uid="{00000000-0005-0000-0000-0000132F0000}"/>
    <cellStyle name="Normal 2 2 2 2 2 2 2 2 2 2 2 2 2 2 2 2 2 2 2 2 2 2 2 2 2 2 2 2 2 2 2 2 2 2 2 2 2 2 30 5" xfId="13009" xr:uid="{00000000-0005-0000-0000-0000142F0000}"/>
    <cellStyle name="Normal 2 2 2 2 2 2 2 2 2 2 2 2 2 2 2 2 2 2 2 2 2 2 2 2 2 2 2 2 2 2 2 2 2 2 2 2 2 2 30 6" xfId="16120" xr:uid="{00000000-0005-0000-0000-0000152F0000}"/>
    <cellStyle name="Normal 2 2 2 2 2 2 2 2 2 2 2 2 2 2 2 2 2 2 2 2 2 2 2 2 2 2 2 2 2 2 2 2 2 2 2 2 2 2 30 7" xfId="19165" xr:uid="{00000000-0005-0000-0000-0000162F0000}"/>
    <cellStyle name="Normal 2 2 2 2 2 2 2 2 2 2 2 2 2 2 2 2 2 2 2 2 2 2 2 2 2 2 2 2 2 2 2 2 2 2 2 2 2 2 30 8" xfId="31567" xr:uid="{00000000-0005-0000-0000-0000172F0000}"/>
    <cellStyle name="Normal 2 2 2 2 2 2 2 2 2 2 2 2 2 2 2 2 2 2 2 2 2 2 2 2 2 2 2 2 2 2 2 2 2 2 2 2 2 2 30 9" xfId="33164" xr:uid="{00000000-0005-0000-0000-0000182F0000}"/>
    <cellStyle name="Normal 2 2 2 2 2 2 2 2 2 2 2 2 2 2 2 2 2 2 2 2 2 2 2 2 2 2 2 2 2 2 2 2 2 2 2 2 2 2 30_Tabla M" xfId="36817" xr:uid="{00000000-0005-0000-0000-0000192F0000}"/>
    <cellStyle name="Normal 2 2 2 2 2 2 2 2 2 2 2 2 2 2 2 2 2 2 2 2 2 2 2 2 2 2 2 2 2 2 2 2 2 2 2 2 2 2 31" xfId="4298" xr:uid="{00000000-0005-0000-0000-00001A2F0000}"/>
    <cellStyle name="Normal 2 2 2 2 2 2 2 2 2 2 2 2 2 2 2 2 2 2 2 2 2 2 2 2 2 2 2 2 2 2 2 2 2 2 2 2 2 2 31 10" xfId="34420" xr:uid="{00000000-0005-0000-0000-00001B2F0000}"/>
    <cellStyle name="Normal 2 2 2 2 2 2 2 2 2 2 2 2 2 2 2 2 2 2 2 2 2 2 2 2 2 2 2 2 2 2 2 2 2 2 2 2 2 2 31 2" xfId="8909" xr:uid="{00000000-0005-0000-0000-00001C2F0000}"/>
    <cellStyle name="Normal 2 2 2 2 2 2 2 2 2 2 2 2 2 2 2 2 2 2 2 2 2 2 2 2 2 2 2 2 2 2 2 2 2 2 2 2 2 2 31 3" xfId="8052" xr:uid="{00000000-0005-0000-0000-00001D2F0000}"/>
    <cellStyle name="Normal 2 2 2 2 2 2 2 2 2 2 2 2 2 2 2 2 2 2 2 2 2 2 2 2 2 2 2 2 2 2 2 2 2 2 2 2 2 2 31 4" xfId="9869" xr:uid="{00000000-0005-0000-0000-00001E2F0000}"/>
    <cellStyle name="Normal 2 2 2 2 2 2 2 2 2 2 2 2 2 2 2 2 2 2 2 2 2 2 2 2 2 2 2 2 2 2 2 2 2 2 2 2 2 2 31 5" xfId="13010" xr:uid="{00000000-0005-0000-0000-00001F2F0000}"/>
    <cellStyle name="Normal 2 2 2 2 2 2 2 2 2 2 2 2 2 2 2 2 2 2 2 2 2 2 2 2 2 2 2 2 2 2 2 2 2 2 2 2 2 2 31 6" xfId="16121" xr:uid="{00000000-0005-0000-0000-0000202F0000}"/>
    <cellStyle name="Normal 2 2 2 2 2 2 2 2 2 2 2 2 2 2 2 2 2 2 2 2 2 2 2 2 2 2 2 2 2 2 2 2 2 2 2 2 2 2 31 7" xfId="19166" xr:uid="{00000000-0005-0000-0000-0000212F0000}"/>
    <cellStyle name="Normal 2 2 2 2 2 2 2 2 2 2 2 2 2 2 2 2 2 2 2 2 2 2 2 2 2 2 2 2 2 2 2 2 2 2 2 2 2 2 31 8" xfId="30453" xr:uid="{00000000-0005-0000-0000-0000222F0000}"/>
    <cellStyle name="Normal 2 2 2 2 2 2 2 2 2 2 2 2 2 2 2 2 2 2 2 2 2 2 2 2 2 2 2 2 2 2 2 2 2 2 2 2 2 2 31 9" xfId="22107" xr:uid="{00000000-0005-0000-0000-0000232F0000}"/>
    <cellStyle name="Normal 2 2 2 2 2 2 2 2 2 2 2 2 2 2 2 2 2 2 2 2 2 2 2 2 2 2 2 2 2 2 2 2 2 2 2 2 2 2 31_Tabla M" xfId="36818" xr:uid="{00000000-0005-0000-0000-0000242F0000}"/>
    <cellStyle name="Normal 2 2 2 2 2 2 2 2 2 2 2 2 2 2 2 2 2 2 2 2 2 2 2 2 2 2 2 2 2 2 2 2 2 2 2 2 2 2 32" xfId="4299" xr:uid="{00000000-0005-0000-0000-0000252F0000}"/>
    <cellStyle name="Normal 2 2 2 2 2 2 2 2 2 2 2 2 2 2 2 2 2 2 2 2 2 2 2 2 2 2 2 2 2 2 2 2 2 2 2 2 2 2 32 10" xfId="27668" xr:uid="{00000000-0005-0000-0000-0000262F0000}"/>
    <cellStyle name="Normal 2 2 2 2 2 2 2 2 2 2 2 2 2 2 2 2 2 2 2 2 2 2 2 2 2 2 2 2 2 2 2 2 2 2 2 2 2 2 32 2" xfId="8910" xr:uid="{00000000-0005-0000-0000-0000272F0000}"/>
    <cellStyle name="Normal 2 2 2 2 2 2 2 2 2 2 2 2 2 2 2 2 2 2 2 2 2 2 2 2 2 2 2 2 2 2 2 2 2 2 2 2 2 2 32 3" xfId="8051" xr:uid="{00000000-0005-0000-0000-0000282F0000}"/>
    <cellStyle name="Normal 2 2 2 2 2 2 2 2 2 2 2 2 2 2 2 2 2 2 2 2 2 2 2 2 2 2 2 2 2 2 2 2 2 2 2 2 2 2 32 4" xfId="9870" xr:uid="{00000000-0005-0000-0000-0000292F0000}"/>
    <cellStyle name="Normal 2 2 2 2 2 2 2 2 2 2 2 2 2 2 2 2 2 2 2 2 2 2 2 2 2 2 2 2 2 2 2 2 2 2 2 2 2 2 32 5" xfId="13011" xr:uid="{00000000-0005-0000-0000-00002A2F0000}"/>
    <cellStyle name="Normal 2 2 2 2 2 2 2 2 2 2 2 2 2 2 2 2 2 2 2 2 2 2 2 2 2 2 2 2 2 2 2 2 2 2 2 2 2 2 32 6" xfId="16122" xr:uid="{00000000-0005-0000-0000-00002B2F0000}"/>
    <cellStyle name="Normal 2 2 2 2 2 2 2 2 2 2 2 2 2 2 2 2 2 2 2 2 2 2 2 2 2 2 2 2 2 2 2 2 2 2 2 2 2 2 32 7" xfId="19167" xr:uid="{00000000-0005-0000-0000-00002C2F0000}"/>
    <cellStyle name="Normal 2 2 2 2 2 2 2 2 2 2 2 2 2 2 2 2 2 2 2 2 2 2 2 2 2 2 2 2 2 2 2 2 2 2 2 2 2 2 32 8" xfId="29285" xr:uid="{00000000-0005-0000-0000-00002D2F0000}"/>
    <cellStyle name="Normal 2 2 2 2 2 2 2 2 2 2 2 2 2 2 2 2 2 2 2 2 2 2 2 2 2 2 2 2 2 2 2 2 2 2 2 2 2 2 32 9" xfId="29501" xr:uid="{00000000-0005-0000-0000-00002E2F0000}"/>
    <cellStyle name="Normal 2 2 2 2 2 2 2 2 2 2 2 2 2 2 2 2 2 2 2 2 2 2 2 2 2 2 2 2 2 2 2 2 2 2 2 2 2 2 32_Tabla M" xfId="36819" xr:uid="{00000000-0005-0000-0000-00002F2F0000}"/>
    <cellStyle name="Normal 2 2 2 2 2 2 2 2 2 2 2 2 2 2 2 2 2 2 2 2 2 2 2 2 2 2 2 2 2 2 2 2 2 2 2 2 2 2 33" xfId="4300" xr:uid="{00000000-0005-0000-0000-0000302F0000}"/>
    <cellStyle name="Normal 2 2 2 2 2 2 2 2 2 2 2 2 2 2 2 2 2 2 2 2 2 2 2 2 2 2 2 2 2 2 2 2 2 2 2 2 2 2 33 10" xfId="27439" xr:uid="{00000000-0005-0000-0000-0000312F0000}"/>
    <cellStyle name="Normal 2 2 2 2 2 2 2 2 2 2 2 2 2 2 2 2 2 2 2 2 2 2 2 2 2 2 2 2 2 2 2 2 2 2 2 2 2 2 33 2" xfId="8911" xr:uid="{00000000-0005-0000-0000-0000322F0000}"/>
    <cellStyle name="Normal 2 2 2 2 2 2 2 2 2 2 2 2 2 2 2 2 2 2 2 2 2 2 2 2 2 2 2 2 2 2 2 2 2 2 2 2 2 2 33 3" xfId="8050" xr:uid="{00000000-0005-0000-0000-0000332F0000}"/>
    <cellStyle name="Normal 2 2 2 2 2 2 2 2 2 2 2 2 2 2 2 2 2 2 2 2 2 2 2 2 2 2 2 2 2 2 2 2 2 2 2 2 2 2 33 4" xfId="9871" xr:uid="{00000000-0005-0000-0000-0000342F0000}"/>
    <cellStyle name="Normal 2 2 2 2 2 2 2 2 2 2 2 2 2 2 2 2 2 2 2 2 2 2 2 2 2 2 2 2 2 2 2 2 2 2 2 2 2 2 33 5" xfId="13012" xr:uid="{00000000-0005-0000-0000-0000352F0000}"/>
    <cellStyle name="Normal 2 2 2 2 2 2 2 2 2 2 2 2 2 2 2 2 2 2 2 2 2 2 2 2 2 2 2 2 2 2 2 2 2 2 2 2 2 2 33 6" xfId="16123" xr:uid="{00000000-0005-0000-0000-0000362F0000}"/>
    <cellStyle name="Normal 2 2 2 2 2 2 2 2 2 2 2 2 2 2 2 2 2 2 2 2 2 2 2 2 2 2 2 2 2 2 2 2 2 2 2 2 2 2 33 7" xfId="19168" xr:uid="{00000000-0005-0000-0000-0000372F0000}"/>
    <cellStyle name="Normal 2 2 2 2 2 2 2 2 2 2 2 2 2 2 2 2 2 2 2 2 2 2 2 2 2 2 2 2 2 2 2 2 2 2 2 2 2 2 33 8" xfId="28159" xr:uid="{00000000-0005-0000-0000-0000382F0000}"/>
    <cellStyle name="Normal 2 2 2 2 2 2 2 2 2 2 2 2 2 2 2 2 2 2 2 2 2 2 2 2 2 2 2 2 2 2 2 2 2 2 2 2 2 2 33 9" xfId="27489" xr:uid="{00000000-0005-0000-0000-0000392F0000}"/>
    <cellStyle name="Normal 2 2 2 2 2 2 2 2 2 2 2 2 2 2 2 2 2 2 2 2 2 2 2 2 2 2 2 2 2 2 2 2 2 2 2 2 2 2 33_Tabla M" xfId="36820" xr:uid="{00000000-0005-0000-0000-00003A2F0000}"/>
    <cellStyle name="Normal 2 2 2 2 2 2 2 2 2 2 2 2 2 2 2 2 2 2 2 2 2 2 2 2 2 2 2 2 2 2 2 2 2 2 2 2 2 2 34" xfId="4301" xr:uid="{00000000-0005-0000-0000-00003B2F0000}"/>
    <cellStyle name="Normal 2 2 2 2 2 2 2 2 2 2 2 2 2 2 2 2 2 2 2 2 2 2 2 2 2 2 2 2 2 2 2 2 2 2 2 2 2 2 34 10" xfId="27165" xr:uid="{00000000-0005-0000-0000-00003C2F0000}"/>
    <cellStyle name="Normal 2 2 2 2 2 2 2 2 2 2 2 2 2 2 2 2 2 2 2 2 2 2 2 2 2 2 2 2 2 2 2 2 2 2 2 2 2 2 34 2" xfId="8912" xr:uid="{00000000-0005-0000-0000-00003D2F0000}"/>
    <cellStyle name="Normal 2 2 2 2 2 2 2 2 2 2 2 2 2 2 2 2 2 2 2 2 2 2 2 2 2 2 2 2 2 2 2 2 2 2 2 2 2 2 34 3" xfId="8049" xr:uid="{00000000-0005-0000-0000-00003E2F0000}"/>
    <cellStyle name="Normal 2 2 2 2 2 2 2 2 2 2 2 2 2 2 2 2 2 2 2 2 2 2 2 2 2 2 2 2 2 2 2 2 2 2 2 2 2 2 34 4" xfId="9872" xr:uid="{00000000-0005-0000-0000-00003F2F0000}"/>
    <cellStyle name="Normal 2 2 2 2 2 2 2 2 2 2 2 2 2 2 2 2 2 2 2 2 2 2 2 2 2 2 2 2 2 2 2 2 2 2 2 2 2 2 34 5" xfId="13013" xr:uid="{00000000-0005-0000-0000-0000402F0000}"/>
    <cellStyle name="Normal 2 2 2 2 2 2 2 2 2 2 2 2 2 2 2 2 2 2 2 2 2 2 2 2 2 2 2 2 2 2 2 2 2 2 2 2 2 2 34 6" xfId="16124" xr:uid="{00000000-0005-0000-0000-0000412F0000}"/>
    <cellStyle name="Normal 2 2 2 2 2 2 2 2 2 2 2 2 2 2 2 2 2 2 2 2 2 2 2 2 2 2 2 2 2 2 2 2 2 2 2 2 2 2 34 7" xfId="19169" xr:uid="{00000000-0005-0000-0000-0000422F0000}"/>
    <cellStyle name="Normal 2 2 2 2 2 2 2 2 2 2 2 2 2 2 2 2 2 2 2 2 2 2 2 2 2 2 2 2 2 2 2 2 2 2 2 2 2 2 34 8" xfId="32519" xr:uid="{00000000-0005-0000-0000-0000432F0000}"/>
    <cellStyle name="Normal 2 2 2 2 2 2 2 2 2 2 2 2 2 2 2 2 2 2 2 2 2 2 2 2 2 2 2 2 2 2 2 2 2 2 2 2 2 2 34 9" xfId="33923" xr:uid="{00000000-0005-0000-0000-0000442F0000}"/>
    <cellStyle name="Normal 2 2 2 2 2 2 2 2 2 2 2 2 2 2 2 2 2 2 2 2 2 2 2 2 2 2 2 2 2 2 2 2 2 2 2 2 2 2 34_Tabla M" xfId="36821" xr:uid="{00000000-0005-0000-0000-0000452F0000}"/>
    <cellStyle name="Normal 2 2 2 2 2 2 2 2 2 2 2 2 2 2 2 2 2 2 2 2 2 2 2 2 2 2 2 2 2 2 2 2 2 2 2 2 2 2 35" xfId="4302" xr:uid="{00000000-0005-0000-0000-0000462F0000}"/>
    <cellStyle name="Normal 2 2 2 2 2 2 2 2 2 2 2 2 2 2 2 2 2 2 2 2 2 2 2 2 2 2 2 2 2 2 2 2 2 2 2 2 2 2 35 10" xfId="35659" xr:uid="{00000000-0005-0000-0000-0000472F0000}"/>
    <cellStyle name="Normal 2 2 2 2 2 2 2 2 2 2 2 2 2 2 2 2 2 2 2 2 2 2 2 2 2 2 2 2 2 2 2 2 2 2 2 2 2 2 35 2" xfId="8913" xr:uid="{00000000-0005-0000-0000-0000482F0000}"/>
    <cellStyle name="Normal 2 2 2 2 2 2 2 2 2 2 2 2 2 2 2 2 2 2 2 2 2 2 2 2 2 2 2 2 2 2 2 2 2 2 2 2 2 2 35 3" xfId="8048" xr:uid="{00000000-0005-0000-0000-0000492F0000}"/>
    <cellStyle name="Normal 2 2 2 2 2 2 2 2 2 2 2 2 2 2 2 2 2 2 2 2 2 2 2 2 2 2 2 2 2 2 2 2 2 2 2 2 2 2 35 4" xfId="9873" xr:uid="{00000000-0005-0000-0000-00004A2F0000}"/>
    <cellStyle name="Normal 2 2 2 2 2 2 2 2 2 2 2 2 2 2 2 2 2 2 2 2 2 2 2 2 2 2 2 2 2 2 2 2 2 2 2 2 2 2 35 5" xfId="13014" xr:uid="{00000000-0005-0000-0000-00004B2F0000}"/>
    <cellStyle name="Normal 2 2 2 2 2 2 2 2 2 2 2 2 2 2 2 2 2 2 2 2 2 2 2 2 2 2 2 2 2 2 2 2 2 2 2 2 2 2 35 6" xfId="16125" xr:uid="{00000000-0005-0000-0000-00004C2F0000}"/>
    <cellStyle name="Normal 2 2 2 2 2 2 2 2 2 2 2 2 2 2 2 2 2 2 2 2 2 2 2 2 2 2 2 2 2 2 2 2 2 2 2 2 2 2 35 7" xfId="19170" xr:uid="{00000000-0005-0000-0000-00004D2F0000}"/>
    <cellStyle name="Normal 2 2 2 2 2 2 2 2 2 2 2 2 2 2 2 2 2 2 2 2 2 2 2 2 2 2 2 2 2 2 2 2 2 2 2 2 2 2 35 8" xfId="31566" xr:uid="{00000000-0005-0000-0000-00004E2F0000}"/>
    <cellStyle name="Normal 2 2 2 2 2 2 2 2 2 2 2 2 2 2 2 2 2 2 2 2 2 2 2 2 2 2 2 2 2 2 2 2 2 2 2 2 2 2 35 9" xfId="33163" xr:uid="{00000000-0005-0000-0000-00004F2F0000}"/>
    <cellStyle name="Normal 2 2 2 2 2 2 2 2 2 2 2 2 2 2 2 2 2 2 2 2 2 2 2 2 2 2 2 2 2 2 2 2 2 2 2 2 2 2 35_Tabla M" xfId="36822" xr:uid="{00000000-0005-0000-0000-0000502F0000}"/>
    <cellStyle name="Normal 2 2 2 2 2 2 2 2 2 2 2 2 2 2 2 2 2 2 2 2 2 2 2 2 2 2 2 2 2 2 2 2 2 2 2 2 2 2 36" xfId="4303" xr:uid="{00000000-0005-0000-0000-0000512F0000}"/>
    <cellStyle name="Normal 2 2 2 2 2 2 2 2 2 2 2 2 2 2 2 2 2 2 2 2 2 2 2 2 2 2 2 2 2 2 2 2 2 2 2 2 2 2 36 10" xfId="35329" xr:uid="{00000000-0005-0000-0000-0000522F0000}"/>
    <cellStyle name="Normal 2 2 2 2 2 2 2 2 2 2 2 2 2 2 2 2 2 2 2 2 2 2 2 2 2 2 2 2 2 2 2 2 2 2 2 2 2 2 36 2" xfId="8914" xr:uid="{00000000-0005-0000-0000-0000532F0000}"/>
    <cellStyle name="Normal 2 2 2 2 2 2 2 2 2 2 2 2 2 2 2 2 2 2 2 2 2 2 2 2 2 2 2 2 2 2 2 2 2 2 2 2 2 2 36 3" xfId="8047" xr:uid="{00000000-0005-0000-0000-0000542F0000}"/>
    <cellStyle name="Normal 2 2 2 2 2 2 2 2 2 2 2 2 2 2 2 2 2 2 2 2 2 2 2 2 2 2 2 2 2 2 2 2 2 2 2 2 2 2 36 4" xfId="9874" xr:uid="{00000000-0005-0000-0000-0000552F0000}"/>
    <cellStyle name="Normal 2 2 2 2 2 2 2 2 2 2 2 2 2 2 2 2 2 2 2 2 2 2 2 2 2 2 2 2 2 2 2 2 2 2 2 2 2 2 36 5" xfId="13015" xr:uid="{00000000-0005-0000-0000-0000562F0000}"/>
    <cellStyle name="Normal 2 2 2 2 2 2 2 2 2 2 2 2 2 2 2 2 2 2 2 2 2 2 2 2 2 2 2 2 2 2 2 2 2 2 2 2 2 2 36 6" xfId="16126" xr:uid="{00000000-0005-0000-0000-0000572F0000}"/>
    <cellStyle name="Normal 2 2 2 2 2 2 2 2 2 2 2 2 2 2 2 2 2 2 2 2 2 2 2 2 2 2 2 2 2 2 2 2 2 2 2 2 2 2 36 7" xfId="19171" xr:uid="{00000000-0005-0000-0000-0000582F0000}"/>
    <cellStyle name="Normal 2 2 2 2 2 2 2 2 2 2 2 2 2 2 2 2 2 2 2 2 2 2 2 2 2 2 2 2 2 2 2 2 2 2 2 2 2 2 36 8" xfId="30452" xr:uid="{00000000-0005-0000-0000-0000592F0000}"/>
    <cellStyle name="Normal 2 2 2 2 2 2 2 2 2 2 2 2 2 2 2 2 2 2 2 2 2 2 2 2 2 2 2 2 2 2 2 2 2 2 2 2 2 2 36 9" xfId="22106" xr:uid="{00000000-0005-0000-0000-00005A2F0000}"/>
    <cellStyle name="Normal 2 2 2 2 2 2 2 2 2 2 2 2 2 2 2 2 2 2 2 2 2 2 2 2 2 2 2 2 2 2 2 2 2 2 2 2 2 2 36_Tabla M" xfId="36823" xr:uid="{00000000-0005-0000-0000-00005B2F0000}"/>
    <cellStyle name="Normal 2 2 2 2 2 2 2 2 2 2 2 2 2 2 2 2 2 2 2 2 2 2 2 2 2 2 2 2 2 2 2 2 2 2 2 2 2 2 37" xfId="4304" xr:uid="{00000000-0005-0000-0000-00005C2F0000}"/>
    <cellStyle name="Normal 2 2 2 2 2 2 2 2 2 2 2 2 2 2 2 2 2 2 2 2 2 2 2 2 2 2 2 2 2 2 2 2 2 2 2 2 2 2 37 10" xfId="34873" xr:uid="{00000000-0005-0000-0000-00005D2F0000}"/>
    <cellStyle name="Normal 2 2 2 2 2 2 2 2 2 2 2 2 2 2 2 2 2 2 2 2 2 2 2 2 2 2 2 2 2 2 2 2 2 2 2 2 2 2 37 2" xfId="8915" xr:uid="{00000000-0005-0000-0000-00005E2F0000}"/>
    <cellStyle name="Normal 2 2 2 2 2 2 2 2 2 2 2 2 2 2 2 2 2 2 2 2 2 2 2 2 2 2 2 2 2 2 2 2 2 2 2 2 2 2 37 3" xfId="8034" xr:uid="{00000000-0005-0000-0000-00005F2F0000}"/>
    <cellStyle name="Normal 2 2 2 2 2 2 2 2 2 2 2 2 2 2 2 2 2 2 2 2 2 2 2 2 2 2 2 2 2 2 2 2 2 2 2 2 2 2 37 4" xfId="9887" xr:uid="{00000000-0005-0000-0000-0000602F0000}"/>
    <cellStyle name="Normal 2 2 2 2 2 2 2 2 2 2 2 2 2 2 2 2 2 2 2 2 2 2 2 2 2 2 2 2 2 2 2 2 2 2 2 2 2 2 37 5" xfId="13028" xr:uid="{00000000-0005-0000-0000-0000612F0000}"/>
    <cellStyle name="Normal 2 2 2 2 2 2 2 2 2 2 2 2 2 2 2 2 2 2 2 2 2 2 2 2 2 2 2 2 2 2 2 2 2 2 2 2 2 2 37 6" xfId="16139" xr:uid="{00000000-0005-0000-0000-0000622F0000}"/>
    <cellStyle name="Normal 2 2 2 2 2 2 2 2 2 2 2 2 2 2 2 2 2 2 2 2 2 2 2 2 2 2 2 2 2 2 2 2 2 2 2 2 2 2 37 7" xfId="19184" xr:uid="{00000000-0005-0000-0000-0000632F0000}"/>
    <cellStyle name="Normal 2 2 2 2 2 2 2 2 2 2 2 2 2 2 2 2 2 2 2 2 2 2 2 2 2 2 2 2 2 2 2 2 2 2 2 2 2 2 37 8" xfId="29284" xr:uid="{00000000-0005-0000-0000-0000642F0000}"/>
    <cellStyle name="Normal 2 2 2 2 2 2 2 2 2 2 2 2 2 2 2 2 2 2 2 2 2 2 2 2 2 2 2 2 2 2 2 2 2 2 2 2 2 2 37 9" xfId="30664" xr:uid="{00000000-0005-0000-0000-0000652F0000}"/>
    <cellStyle name="Normal 2 2 2 2 2 2 2 2 2 2 2 2 2 2 2 2 2 2 2 2 2 2 2 2 2 2 2 2 2 2 2 2 2 2 2 2 2 2 37_Tabla M" xfId="36824" xr:uid="{00000000-0005-0000-0000-0000662F0000}"/>
    <cellStyle name="Normal 2 2 2 2 2 2 2 2 2 2 2 2 2 2 2 2 2 2 2 2 2 2 2 2 2 2 2 2 2 2 2 2 2 2 2 2 2 2 38" xfId="4305" xr:uid="{00000000-0005-0000-0000-0000672F0000}"/>
    <cellStyle name="Normal 2 2 2 2 2 2 2 2 2 2 2 2 2 2 2 2 2 2 2 2 2 2 2 2 2 2 2 2 2 2 2 2 2 2 2 2 2 2 38 10" xfId="34419" xr:uid="{00000000-0005-0000-0000-0000682F0000}"/>
    <cellStyle name="Normal 2 2 2 2 2 2 2 2 2 2 2 2 2 2 2 2 2 2 2 2 2 2 2 2 2 2 2 2 2 2 2 2 2 2 2 2 2 2 38 2" xfId="8916" xr:uid="{00000000-0005-0000-0000-0000692F0000}"/>
    <cellStyle name="Normal 2 2 2 2 2 2 2 2 2 2 2 2 2 2 2 2 2 2 2 2 2 2 2 2 2 2 2 2 2 2 2 2 2 2 2 2 2 2 38 3" xfId="8033" xr:uid="{00000000-0005-0000-0000-00006A2F0000}"/>
    <cellStyle name="Normal 2 2 2 2 2 2 2 2 2 2 2 2 2 2 2 2 2 2 2 2 2 2 2 2 2 2 2 2 2 2 2 2 2 2 2 2 2 2 38 4" xfId="9888" xr:uid="{00000000-0005-0000-0000-00006B2F0000}"/>
    <cellStyle name="Normal 2 2 2 2 2 2 2 2 2 2 2 2 2 2 2 2 2 2 2 2 2 2 2 2 2 2 2 2 2 2 2 2 2 2 2 2 2 2 38 5" xfId="13029" xr:uid="{00000000-0005-0000-0000-00006C2F0000}"/>
    <cellStyle name="Normal 2 2 2 2 2 2 2 2 2 2 2 2 2 2 2 2 2 2 2 2 2 2 2 2 2 2 2 2 2 2 2 2 2 2 2 2 2 2 38 6" xfId="16140" xr:uid="{00000000-0005-0000-0000-00006D2F0000}"/>
    <cellStyle name="Normal 2 2 2 2 2 2 2 2 2 2 2 2 2 2 2 2 2 2 2 2 2 2 2 2 2 2 2 2 2 2 2 2 2 2 2 2 2 2 38 7" xfId="19185" xr:uid="{00000000-0005-0000-0000-00006E2F0000}"/>
    <cellStyle name="Normal 2 2 2 2 2 2 2 2 2 2 2 2 2 2 2 2 2 2 2 2 2 2 2 2 2 2 2 2 2 2 2 2 2 2 2 2 2 2 38 8" xfId="28158" xr:uid="{00000000-0005-0000-0000-00006F2F0000}"/>
    <cellStyle name="Normal 2 2 2 2 2 2 2 2 2 2 2 2 2 2 2 2 2 2 2 2 2 2 2 2 2 2 2 2 2 2 2 2 2 2 2 2 2 2 38 9" xfId="28623" xr:uid="{00000000-0005-0000-0000-0000702F0000}"/>
    <cellStyle name="Normal 2 2 2 2 2 2 2 2 2 2 2 2 2 2 2 2 2 2 2 2 2 2 2 2 2 2 2 2 2 2 2 2 2 2 2 2 2 2 38_Tabla M" xfId="36825" xr:uid="{00000000-0005-0000-0000-0000712F0000}"/>
    <cellStyle name="Normal 2 2 2 2 2 2 2 2 2 2 2 2 2 2 2 2 2 2 2 2 2 2 2 2 2 2 2 2 2 2 2 2 2 2 2 2 2 2 39" xfId="8264" xr:uid="{00000000-0005-0000-0000-0000722F0000}"/>
    <cellStyle name="Normal 2 2 2 2 2 2 2 2 2 2 2 2 2 2 2 2 2 2 2 2 2 2 2 2 2 2 2 2 2 2 2 2 2 2 2 2 2 2 4" xfId="4306" xr:uid="{00000000-0005-0000-0000-0000732F0000}"/>
    <cellStyle name="Normal 2 2 2 2 2 2 2 2 2 2 2 2 2 2 2 2 2 2 2 2 2 2 2 2 2 2 2 2 2 2 2 2 2 2 2 2 2 2 4 10" xfId="25464" xr:uid="{00000000-0005-0000-0000-0000742F0000}"/>
    <cellStyle name="Normal 2 2 2 2 2 2 2 2 2 2 2 2 2 2 2 2 2 2 2 2 2 2 2 2 2 2 2 2 2 2 2 2 2 2 2 2 2 2 4 2" xfId="8917" xr:uid="{00000000-0005-0000-0000-0000752F0000}"/>
    <cellStyle name="Normal 2 2 2 2 2 2 2 2 2 2 2 2 2 2 2 2 2 2 2 2 2 2 2 2 2 2 2 2 2 2 2 2 2 2 2 2 2 2 4 3" xfId="8032" xr:uid="{00000000-0005-0000-0000-0000762F0000}"/>
    <cellStyle name="Normal 2 2 2 2 2 2 2 2 2 2 2 2 2 2 2 2 2 2 2 2 2 2 2 2 2 2 2 2 2 2 2 2 2 2 2 2 2 2 4 4" xfId="9889" xr:uid="{00000000-0005-0000-0000-0000772F0000}"/>
    <cellStyle name="Normal 2 2 2 2 2 2 2 2 2 2 2 2 2 2 2 2 2 2 2 2 2 2 2 2 2 2 2 2 2 2 2 2 2 2 2 2 2 2 4 5" xfId="13030" xr:uid="{00000000-0005-0000-0000-0000782F0000}"/>
    <cellStyle name="Normal 2 2 2 2 2 2 2 2 2 2 2 2 2 2 2 2 2 2 2 2 2 2 2 2 2 2 2 2 2 2 2 2 2 2 2 2 2 2 4 6" xfId="16141" xr:uid="{00000000-0005-0000-0000-0000792F0000}"/>
    <cellStyle name="Normal 2 2 2 2 2 2 2 2 2 2 2 2 2 2 2 2 2 2 2 2 2 2 2 2 2 2 2 2 2 2 2 2 2 2 2 2 2 2 4 7" xfId="19186" xr:uid="{00000000-0005-0000-0000-00007A2F0000}"/>
    <cellStyle name="Normal 2 2 2 2 2 2 2 2 2 2 2 2 2 2 2 2 2 2 2 2 2 2 2 2 2 2 2 2 2 2 2 2 2 2 2 2 2 2 4 8" xfId="32518" xr:uid="{00000000-0005-0000-0000-00007B2F0000}"/>
    <cellStyle name="Normal 2 2 2 2 2 2 2 2 2 2 2 2 2 2 2 2 2 2 2 2 2 2 2 2 2 2 2 2 2 2 2 2 2 2 2 2 2 2 4 9" xfId="33922" xr:uid="{00000000-0005-0000-0000-00007C2F0000}"/>
    <cellStyle name="Normal 2 2 2 2 2 2 2 2 2 2 2 2 2 2 2 2 2 2 2 2 2 2 2 2 2 2 2 2 2 2 2 2 2 2 2 2 2 2 4_Tabla M" xfId="36826" xr:uid="{00000000-0005-0000-0000-00007D2F0000}"/>
    <cellStyle name="Normal 2 2 2 2 2 2 2 2 2 2 2 2 2 2 2 2 2 2 2 2 2 2 2 2 2 2 2 2 2 2 2 2 2 2 2 2 2 2 40" xfId="9417" xr:uid="{00000000-0005-0000-0000-00007E2F0000}"/>
    <cellStyle name="Normal 2 2 2 2 2 2 2 2 2 2 2 2 2 2 2 2 2 2 2 2 2 2 2 2 2 2 2 2 2 2 2 2 2 2 2 2 2 2 41" xfId="12555" xr:uid="{00000000-0005-0000-0000-00007F2F0000}"/>
    <cellStyle name="Normal 2 2 2 2 2 2 2 2 2 2 2 2 2 2 2 2 2 2 2 2 2 2 2 2 2 2 2 2 2 2 2 2 2 2 2 2 2 2 42" xfId="15674" xr:uid="{00000000-0005-0000-0000-0000802F0000}"/>
    <cellStyle name="Normal 2 2 2 2 2 2 2 2 2 2 2 2 2 2 2 2 2 2 2 2 2 2 2 2 2 2 2 2 2 2 2 2 2 2 2 2 2 2 43" xfId="18752" xr:uid="{00000000-0005-0000-0000-0000812F0000}"/>
    <cellStyle name="Normal 2 2 2 2 2 2 2 2 2 2 2 2 2 2 2 2 2 2 2 2 2 2 2 2 2 2 2 2 2 2 2 2 2 2 2 2 2 2 44" xfId="21756" xr:uid="{00000000-0005-0000-0000-0000822F0000}"/>
    <cellStyle name="Normal 2 2 2 2 2 2 2 2 2 2 2 2 2 2 2 2 2 2 2 2 2 2 2 2 2 2 2 2 2 2 2 2 2 2 2 2 2 2 45" xfId="31639" xr:uid="{00000000-0005-0000-0000-0000832F0000}"/>
    <cellStyle name="Normal 2 2 2 2 2 2 2 2 2 2 2 2 2 2 2 2 2 2 2 2 2 2 2 2 2 2 2 2 2 2 2 2 2 2 2 2 2 2 46" xfId="33236" xr:uid="{00000000-0005-0000-0000-0000842F0000}"/>
    <cellStyle name="Normal 2 2 2 2 2 2 2 2 2 2 2 2 2 2 2 2 2 2 2 2 2 2 2 2 2 2 2 2 2 2 2 2 2 2 2 2 2 2 47" xfId="34474" xr:uid="{00000000-0005-0000-0000-0000852F0000}"/>
    <cellStyle name="Normal 2 2 2 2 2 2 2 2 2 2 2 2 2 2 2 2 2 2 2 2 2 2 2 2 2 2 2 2 2 2 2 2 2 2 2 2 2 2 5" xfId="4307" xr:uid="{00000000-0005-0000-0000-0000862F0000}"/>
    <cellStyle name="Normal 2 2 2 2 2 2 2 2 2 2 2 2 2 2 2 2 2 2 2 2 2 2 2 2 2 2 2 2 2 2 2 2 2 2 2 2 2 2 5 10" xfId="27519" xr:uid="{00000000-0005-0000-0000-0000872F0000}"/>
    <cellStyle name="Normal 2 2 2 2 2 2 2 2 2 2 2 2 2 2 2 2 2 2 2 2 2 2 2 2 2 2 2 2 2 2 2 2 2 2 2 2 2 2 5 2" xfId="8918" xr:uid="{00000000-0005-0000-0000-0000882F0000}"/>
    <cellStyle name="Normal 2 2 2 2 2 2 2 2 2 2 2 2 2 2 2 2 2 2 2 2 2 2 2 2 2 2 2 2 2 2 2 2 2 2 2 2 2 2 5 3" xfId="8031" xr:uid="{00000000-0005-0000-0000-0000892F0000}"/>
    <cellStyle name="Normal 2 2 2 2 2 2 2 2 2 2 2 2 2 2 2 2 2 2 2 2 2 2 2 2 2 2 2 2 2 2 2 2 2 2 2 2 2 2 5 4" xfId="9890" xr:uid="{00000000-0005-0000-0000-00008A2F0000}"/>
    <cellStyle name="Normal 2 2 2 2 2 2 2 2 2 2 2 2 2 2 2 2 2 2 2 2 2 2 2 2 2 2 2 2 2 2 2 2 2 2 2 2 2 2 5 5" xfId="13031" xr:uid="{00000000-0005-0000-0000-00008B2F0000}"/>
    <cellStyle name="Normal 2 2 2 2 2 2 2 2 2 2 2 2 2 2 2 2 2 2 2 2 2 2 2 2 2 2 2 2 2 2 2 2 2 2 2 2 2 2 5 6" xfId="16142" xr:uid="{00000000-0005-0000-0000-00008C2F0000}"/>
    <cellStyle name="Normal 2 2 2 2 2 2 2 2 2 2 2 2 2 2 2 2 2 2 2 2 2 2 2 2 2 2 2 2 2 2 2 2 2 2 2 2 2 2 5 7" xfId="19187" xr:uid="{00000000-0005-0000-0000-00008D2F0000}"/>
    <cellStyle name="Normal 2 2 2 2 2 2 2 2 2 2 2 2 2 2 2 2 2 2 2 2 2 2 2 2 2 2 2 2 2 2 2 2 2 2 2 2 2 2 5 8" xfId="31565" xr:uid="{00000000-0005-0000-0000-00008E2F0000}"/>
    <cellStyle name="Normal 2 2 2 2 2 2 2 2 2 2 2 2 2 2 2 2 2 2 2 2 2 2 2 2 2 2 2 2 2 2 2 2 2 2 2 2 2 2 5 9" xfId="33162" xr:uid="{00000000-0005-0000-0000-00008F2F0000}"/>
    <cellStyle name="Normal 2 2 2 2 2 2 2 2 2 2 2 2 2 2 2 2 2 2 2 2 2 2 2 2 2 2 2 2 2 2 2 2 2 2 2 2 2 2 5_Tabla M" xfId="36827" xr:uid="{00000000-0005-0000-0000-0000902F0000}"/>
    <cellStyle name="Normal 2 2 2 2 2 2 2 2 2 2 2 2 2 2 2 2 2 2 2 2 2 2 2 2 2 2 2 2 2 2 2 2 2 2 2 2 2 2 6" xfId="4308" xr:uid="{00000000-0005-0000-0000-0000912F0000}"/>
    <cellStyle name="Normal 2 2 2 2 2 2 2 2 2 2 2 2 2 2 2 2 2 2 2 2 2 2 2 2 2 2 2 2 2 2 2 2 2 2 2 2 2 2 6 10" xfId="29900" xr:uid="{00000000-0005-0000-0000-0000922F0000}"/>
    <cellStyle name="Normal 2 2 2 2 2 2 2 2 2 2 2 2 2 2 2 2 2 2 2 2 2 2 2 2 2 2 2 2 2 2 2 2 2 2 2 2 2 2 6 2" xfId="8919" xr:uid="{00000000-0005-0000-0000-0000932F0000}"/>
    <cellStyle name="Normal 2 2 2 2 2 2 2 2 2 2 2 2 2 2 2 2 2 2 2 2 2 2 2 2 2 2 2 2 2 2 2 2 2 2 2 2 2 2 6 3" xfId="8030" xr:uid="{00000000-0005-0000-0000-0000942F0000}"/>
    <cellStyle name="Normal 2 2 2 2 2 2 2 2 2 2 2 2 2 2 2 2 2 2 2 2 2 2 2 2 2 2 2 2 2 2 2 2 2 2 2 2 2 2 6 4" xfId="9891" xr:uid="{00000000-0005-0000-0000-0000952F0000}"/>
    <cellStyle name="Normal 2 2 2 2 2 2 2 2 2 2 2 2 2 2 2 2 2 2 2 2 2 2 2 2 2 2 2 2 2 2 2 2 2 2 2 2 2 2 6 5" xfId="13032" xr:uid="{00000000-0005-0000-0000-0000962F0000}"/>
    <cellStyle name="Normal 2 2 2 2 2 2 2 2 2 2 2 2 2 2 2 2 2 2 2 2 2 2 2 2 2 2 2 2 2 2 2 2 2 2 2 2 2 2 6 6" xfId="16143" xr:uid="{00000000-0005-0000-0000-0000972F0000}"/>
    <cellStyle name="Normal 2 2 2 2 2 2 2 2 2 2 2 2 2 2 2 2 2 2 2 2 2 2 2 2 2 2 2 2 2 2 2 2 2 2 2 2 2 2 6 7" xfId="19188" xr:uid="{00000000-0005-0000-0000-0000982F0000}"/>
    <cellStyle name="Normal 2 2 2 2 2 2 2 2 2 2 2 2 2 2 2 2 2 2 2 2 2 2 2 2 2 2 2 2 2 2 2 2 2 2 2 2 2 2 6 8" xfId="30451" xr:uid="{00000000-0005-0000-0000-0000992F0000}"/>
    <cellStyle name="Normal 2 2 2 2 2 2 2 2 2 2 2 2 2 2 2 2 2 2 2 2 2 2 2 2 2 2 2 2 2 2 2 2 2 2 2 2 2 2 6 9" xfId="22105" xr:uid="{00000000-0005-0000-0000-00009A2F0000}"/>
    <cellStyle name="Normal 2 2 2 2 2 2 2 2 2 2 2 2 2 2 2 2 2 2 2 2 2 2 2 2 2 2 2 2 2 2 2 2 2 2 2 2 2 2 6_Tabla M" xfId="36828" xr:uid="{00000000-0005-0000-0000-00009B2F0000}"/>
    <cellStyle name="Normal 2 2 2 2 2 2 2 2 2 2 2 2 2 2 2 2 2 2 2 2 2 2 2 2 2 2 2 2 2 2 2 2 2 2 2 2 2 2 7" xfId="4309" xr:uid="{00000000-0005-0000-0000-00009C2F0000}"/>
    <cellStyle name="Normal 2 2 2 2 2 2 2 2 2 2 2 2 2 2 2 2 2 2 2 2 2 2 2 2 2 2 2 2 2 2 2 2 2 2 2 2 2 2 7 10" xfId="35752" xr:uid="{00000000-0005-0000-0000-00009D2F0000}"/>
    <cellStyle name="Normal 2 2 2 2 2 2 2 2 2 2 2 2 2 2 2 2 2 2 2 2 2 2 2 2 2 2 2 2 2 2 2 2 2 2 2 2 2 2 7 2" xfId="8920" xr:uid="{00000000-0005-0000-0000-00009E2F0000}"/>
    <cellStyle name="Normal 2 2 2 2 2 2 2 2 2 2 2 2 2 2 2 2 2 2 2 2 2 2 2 2 2 2 2 2 2 2 2 2 2 2 2 2 2 2 7 3" xfId="8029" xr:uid="{00000000-0005-0000-0000-00009F2F0000}"/>
    <cellStyle name="Normal 2 2 2 2 2 2 2 2 2 2 2 2 2 2 2 2 2 2 2 2 2 2 2 2 2 2 2 2 2 2 2 2 2 2 2 2 2 2 7 4" xfId="9892" xr:uid="{00000000-0005-0000-0000-0000A02F0000}"/>
    <cellStyle name="Normal 2 2 2 2 2 2 2 2 2 2 2 2 2 2 2 2 2 2 2 2 2 2 2 2 2 2 2 2 2 2 2 2 2 2 2 2 2 2 7 5" xfId="13033" xr:uid="{00000000-0005-0000-0000-0000A12F0000}"/>
    <cellStyle name="Normal 2 2 2 2 2 2 2 2 2 2 2 2 2 2 2 2 2 2 2 2 2 2 2 2 2 2 2 2 2 2 2 2 2 2 2 2 2 2 7 6" xfId="16144" xr:uid="{00000000-0005-0000-0000-0000A22F0000}"/>
    <cellStyle name="Normal 2 2 2 2 2 2 2 2 2 2 2 2 2 2 2 2 2 2 2 2 2 2 2 2 2 2 2 2 2 2 2 2 2 2 2 2 2 2 7 7" xfId="19189" xr:uid="{00000000-0005-0000-0000-0000A32F0000}"/>
    <cellStyle name="Normal 2 2 2 2 2 2 2 2 2 2 2 2 2 2 2 2 2 2 2 2 2 2 2 2 2 2 2 2 2 2 2 2 2 2 2 2 2 2 7 8" xfId="29283" xr:uid="{00000000-0005-0000-0000-0000A42F0000}"/>
    <cellStyle name="Normal 2 2 2 2 2 2 2 2 2 2 2 2 2 2 2 2 2 2 2 2 2 2 2 2 2 2 2 2 2 2 2 2 2 2 2 2 2 2 7 9" xfId="31781" xr:uid="{00000000-0005-0000-0000-0000A52F0000}"/>
    <cellStyle name="Normal 2 2 2 2 2 2 2 2 2 2 2 2 2 2 2 2 2 2 2 2 2 2 2 2 2 2 2 2 2 2 2 2 2 2 2 2 2 2 7_Tabla M" xfId="36829" xr:uid="{00000000-0005-0000-0000-0000A62F0000}"/>
    <cellStyle name="Normal 2 2 2 2 2 2 2 2 2 2 2 2 2 2 2 2 2 2 2 2 2 2 2 2 2 2 2 2 2 2 2 2 2 2 2 2 2 2 8" xfId="4310" xr:uid="{00000000-0005-0000-0000-0000A72F0000}"/>
    <cellStyle name="Normal 2 2 2 2 2 2 2 2 2 2 2 2 2 2 2 2 2 2 2 2 2 2 2 2 2 2 2 2 2 2 2 2 2 2 2 2 2 2 8 10" xfId="35328" xr:uid="{00000000-0005-0000-0000-0000A82F0000}"/>
    <cellStyle name="Normal 2 2 2 2 2 2 2 2 2 2 2 2 2 2 2 2 2 2 2 2 2 2 2 2 2 2 2 2 2 2 2 2 2 2 2 2 2 2 8 2" xfId="8921" xr:uid="{00000000-0005-0000-0000-0000A92F0000}"/>
    <cellStyle name="Normal 2 2 2 2 2 2 2 2 2 2 2 2 2 2 2 2 2 2 2 2 2 2 2 2 2 2 2 2 2 2 2 2 2 2 2 2 2 2 8 3" xfId="8028" xr:uid="{00000000-0005-0000-0000-0000AA2F0000}"/>
    <cellStyle name="Normal 2 2 2 2 2 2 2 2 2 2 2 2 2 2 2 2 2 2 2 2 2 2 2 2 2 2 2 2 2 2 2 2 2 2 2 2 2 2 8 4" xfId="9893" xr:uid="{00000000-0005-0000-0000-0000AB2F0000}"/>
    <cellStyle name="Normal 2 2 2 2 2 2 2 2 2 2 2 2 2 2 2 2 2 2 2 2 2 2 2 2 2 2 2 2 2 2 2 2 2 2 2 2 2 2 8 5" xfId="13034" xr:uid="{00000000-0005-0000-0000-0000AC2F0000}"/>
    <cellStyle name="Normal 2 2 2 2 2 2 2 2 2 2 2 2 2 2 2 2 2 2 2 2 2 2 2 2 2 2 2 2 2 2 2 2 2 2 2 2 2 2 8 6" xfId="16145" xr:uid="{00000000-0005-0000-0000-0000AD2F0000}"/>
    <cellStyle name="Normal 2 2 2 2 2 2 2 2 2 2 2 2 2 2 2 2 2 2 2 2 2 2 2 2 2 2 2 2 2 2 2 2 2 2 2 2 2 2 8 7" xfId="19190" xr:uid="{00000000-0005-0000-0000-0000AE2F0000}"/>
    <cellStyle name="Normal 2 2 2 2 2 2 2 2 2 2 2 2 2 2 2 2 2 2 2 2 2 2 2 2 2 2 2 2 2 2 2 2 2 2 2 2 2 2 8 8" xfId="28157" xr:uid="{00000000-0005-0000-0000-0000AF2F0000}"/>
    <cellStyle name="Normal 2 2 2 2 2 2 2 2 2 2 2 2 2 2 2 2 2 2 2 2 2 2 2 2 2 2 2 2 2 2 2 2 2 2 2 2 2 2 8 9" xfId="29783" xr:uid="{00000000-0005-0000-0000-0000B02F0000}"/>
    <cellStyle name="Normal 2 2 2 2 2 2 2 2 2 2 2 2 2 2 2 2 2 2 2 2 2 2 2 2 2 2 2 2 2 2 2 2 2 2 2 2 2 2 8_Tabla M" xfId="36830" xr:uid="{00000000-0005-0000-0000-0000B12F0000}"/>
    <cellStyle name="Normal 2 2 2 2 2 2 2 2 2 2 2 2 2 2 2 2 2 2 2 2 2 2 2 2 2 2 2 2 2 2 2 2 2 2 2 2 2 2 9" xfId="4311" xr:uid="{00000000-0005-0000-0000-0000B22F0000}"/>
    <cellStyle name="Normal 2 2 2 2 2 2 2 2 2 2 2 2 2 2 2 2 2 2 2 2 2 2 2 2 2 2 2 2 2 2 2 2 2 2 2 2 2 2 9 10" xfId="34872" xr:uid="{00000000-0005-0000-0000-0000B32F0000}"/>
    <cellStyle name="Normal 2 2 2 2 2 2 2 2 2 2 2 2 2 2 2 2 2 2 2 2 2 2 2 2 2 2 2 2 2 2 2 2 2 2 2 2 2 2 9 2" xfId="8922" xr:uid="{00000000-0005-0000-0000-0000B42F0000}"/>
    <cellStyle name="Normal 2 2 2 2 2 2 2 2 2 2 2 2 2 2 2 2 2 2 2 2 2 2 2 2 2 2 2 2 2 2 2 2 2 2 2 2 2 2 9 3" xfId="8027" xr:uid="{00000000-0005-0000-0000-0000B52F0000}"/>
    <cellStyle name="Normal 2 2 2 2 2 2 2 2 2 2 2 2 2 2 2 2 2 2 2 2 2 2 2 2 2 2 2 2 2 2 2 2 2 2 2 2 2 2 9 4" xfId="9894" xr:uid="{00000000-0005-0000-0000-0000B62F0000}"/>
    <cellStyle name="Normal 2 2 2 2 2 2 2 2 2 2 2 2 2 2 2 2 2 2 2 2 2 2 2 2 2 2 2 2 2 2 2 2 2 2 2 2 2 2 9 5" xfId="13035" xr:uid="{00000000-0005-0000-0000-0000B72F0000}"/>
    <cellStyle name="Normal 2 2 2 2 2 2 2 2 2 2 2 2 2 2 2 2 2 2 2 2 2 2 2 2 2 2 2 2 2 2 2 2 2 2 2 2 2 2 9 6" xfId="16146" xr:uid="{00000000-0005-0000-0000-0000B82F0000}"/>
    <cellStyle name="Normal 2 2 2 2 2 2 2 2 2 2 2 2 2 2 2 2 2 2 2 2 2 2 2 2 2 2 2 2 2 2 2 2 2 2 2 2 2 2 9 7" xfId="19191" xr:uid="{00000000-0005-0000-0000-0000B92F0000}"/>
    <cellStyle name="Normal 2 2 2 2 2 2 2 2 2 2 2 2 2 2 2 2 2 2 2 2 2 2 2 2 2 2 2 2 2 2 2 2 2 2 2 2 2 2 9 8" xfId="32517" xr:uid="{00000000-0005-0000-0000-0000BA2F0000}"/>
    <cellStyle name="Normal 2 2 2 2 2 2 2 2 2 2 2 2 2 2 2 2 2 2 2 2 2 2 2 2 2 2 2 2 2 2 2 2 2 2 2 2 2 2 9 9" xfId="33921" xr:uid="{00000000-0005-0000-0000-0000BB2F0000}"/>
    <cellStyle name="Normal 2 2 2 2 2 2 2 2 2 2 2 2 2 2 2 2 2 2 2 2 2 2 2 2 2 2 2 2 2 2 2 2 2 2 2 2 2 2 9_Tabla M" xfId="36831" xr:uid="{00000000-0005-0000-0000-0000BC2F0000}"/>
    <cellStyle name="Normal 2 2 2 2 2 2 2 2 2 2 2 2 2 2 2 2 2 2 2 2 2 2 2 2 2 2 2 2 2 2 2 2 2 2 2 2 2 2_Tabla M" xfId="36464" xr:uid="{00000000-0005-0000-0000-0000BD2F0000}"/>
    <cellStyle name="Normal 2 2 2 2 2 2 2 2 2 2 2 2 2 2 2 2 2 2 2 2 2 2 2 2 2 2 2 2 2 2 2 2 2 2 2 2 2 20" xfId="4312" xr:uid="{00000000-0005-0000-0000-0000BE2F0000}"/>
    <cellStyle name="Normal 2 2 2 2 2 2 2 2 2 2 2 2 2 2 2 2 2 2 2 2 2 2 2 2 2 2 2 2 2 2 2 2 2 2 2 2 2 21" xfId="4313" xr:uid="{00000000-0005-0000-0000-0000BF2F0000}"/>
    <cellStyle name="Normal 2 2 2 2 2 2 2 2 2 2 2 2 2 2 2 2 2 2 2 2 2 2 2 2 2 2 2 2 2 2 2 2 2 2 2 2 2 22" xfId="4314" xr:uid="{00000000-0005-0000-0000-0000C02F0000}"/>
    <cellStyle name="Normal 2 2 2 2 2 2 2 2 2 2 2 2 2 2 2 2 2 2 2 2 2 2 2 2 2 2 2 2 2 2 2 2 2 2 2 2 2 23" xfId="4315" xr:uid="{00000000-0005-0000-0000-0000C12F0000}"/>
    <cellStyle name="Normal 2 2 2 2 2 2 2 2 2 2 2 2 2 2 2 2 2 2 2 2 2 2 2 2 2 2 2 2 2 2 2 2 2 2 2 2 2 24" xfId="4316" xr:uid="{00000000-0005-0000-0000-0000C22F0000}"/>
    <cellStyle name="Normal 2 2 2 2 2 2 2 2 2 2 2 2 2 2 2 2 2 2 2 2 2 2 2 2 2 2 2 2 2 2 2 2 2 2 2 2 2 25" xfId="4317" xr:uid="{00000000-0005-0000-0000-0000C32F0000}"/>
    <cellStyle name="Normal 2 2 2 2 2 2 2 2 2 2 2 2 2 2 2 2 2 2 2 2 2 2 2 2 2 2 2 2 2 2 2 2 2 2 2 2 2 26" xfId="4318" xr:uid="{00000000-0005-0000-0000-0000C42F0000}"/>
    <cellStyle name="Normal 2 2 2 2 2 2 2 2 2 2 2 2 2 2 2 2 2 2 2 2 2 2 2 2 2 2 2 2 2 2 2 2 2 2 2 2 2 27" xfId="4319" xr:uid="{00000000-0005-0000-0000-0000C52F0000}"/>
    <cellStyle name="Normal 2 2 2 2 2 2 2 2 2 2 2 2 2 2 2 2 2 2 2 2 2 2 2 2 2 2 2 2 2 2 2 2 2 2 2 2 2 28" xfId="4320" xr:uid="{00000000-0005-0000-0000-0000C62F0000}"/>
    <cellStyle name="Normal 2 2 2 2 2 2 2 2 2 2 2 2 2 2 2 2 2 2 2 2 2 2 2 2 2 2 2 2 2 2 2 2 2 2 2 2 2 29" xfId="4321" xr:uid="{00000000-0005-0000-0000-0000C72F0000}"/>
    <cellStyle name="Normal 2 2 2 2 2 2 2 2 2 2 2 2 2 2 2 2 2 2 2 2 2 2 2 2 2 2 2 2 2 2 2 2 2 2 2 2 2 3" xfId="4322" xr:uid="{00000000-0005-0000-0000-0000C82F0000}"/>
    <cellStyle name="Normal 2 2 2 2 2 2 2 2 2 2 2 2 2 2 2 2 2 2 2 2 2 2 2 2 2 2 2 2 2 2 2 2 2 2 2 2 2 30" xfId="4323" xr:uid="{00000000-0005-0000-0000-0000C92F0000}"/>
    <cellStyle name="Normal 2 2 2 2 2 2 2 2 2 2 2 2 2 2 2 2 2 2 2 2 2 2 2 2 2 2 2 2 2 2 2 2 2 2 2 2 2 31" xfId="4324" xr:uid="{00000000-0005-0000-0000-0000CA2F0000}"/>
    <cellStyle name="Normal 2 2 2 2 2 2 2 2 2 2 2 2 2 2 2 2 2 2 2 2 2 2 2 2 2 2 2 2 2 2 2 2 2 2 2 2 2 32" xfId="4325" xr:uid="{00000000-0005-0000-0000-0000CB2F0000}"/>
    <cellStyle name="Normal 2 2 2 2 2 2 2 2 2 2 2 2 2 2 2 2 2 2 2 2 2 2 2 2 2 2 2 2 2 2 2 2 2 2 2 2 2 33" xfId="4326" xr:uid="{00000000-0005-0000-0000-0000CC2F0000}"/>
    <cellStyle name="Normal 2 2 2 2 2 2 2 2 2 2 2 2 2 2 2 2 2 2 2 2 2 2 2 2 2 2 2 2 2 2 2 2 2 2 2 2 2 34" xfId="4327" xr:uid="{00000000-0005-0000-0000-0000CD2F0000}"/>
    <cellStyle name="Normal 2 2 2 2 2 2 2 2 2 2 2 2 2 2 2 2 2 2 2 2 2 2 2 2 2 2 2 2 2 2 2 2 2 2 2 2 2 35" xfId="4328" xr:uid="{00000000-0005-0000-0000-0000CE2F0000}"/>
    <cellStyle name="Normal 2 2 2 2 2 2 2 2 2 2 2 2 2 2 2 2 2 2 2 2 2 2 2 2 2 2 2 2 2 2 2 2 2 2 2 2 2 36" xfId="4329" xr:uid="{00000000-0005-0000-0000-0000CF2F0000}"/>
    <cellStyle name="Normal 2 2 2 2 2 2 2 2 2 2 2 2 2 2 2 2 2 2 2 2 2 2 2 2 2 2 2 2 2 2 2 2 2 2 2 2 2 37" xfId="4330" xr:uid="{00000000-0005-0000-0000-0000D02F0000}"/>
    <cellStyle name="Normal 2 2 2 2 2 2 2 2 2 2 2 2 2 2 2 2 2 2 2 2 2 2 2 2 2 2 2 2 2 2 2 2 2 2 2 2 2 38" xfId="4331" xr:uid="{00000000-0005-0000-0000-0000D12F0000}"/>
    <cellStyle name="Normal 2 2 2 2 2 2 2 2 2 2 2 2 2 2 2 2 2 2 2 2 2 2 2 2 2 2 2 2 2 2 2 2 2 2 2 2 2 39" xfId="8253" xr:uid="{00000000-0005-0000-0000-0000D22F0000}"/>
    <cellStyle name="Normal 2 2 2 2 2 2 2 2 2 2 2 2 2 2 2 2 2 2 2 2 2 2 2 2 2 2 2 2 2 2 2 2 2 2 2 2 2 4" xfId="4332" xr:uid="{00000000-0005-0000-0000-0000D32F0000}"/>
    <cellStyle name="Normal 2 2 2 2 2 2 2 2 2 2 2 2 2 2 2 2 2 2 2 2 2 2 2 2 2 2 2 2 2 2 2 2 2 2 2 2 2 40" xfId="9428" xr:uid="{00000000-0005-0000-0000-0000D42F0000}"/>
    <cellStyle name="Normal 2 2 2 2 2 2 2 2 2 2 2 2 2 2 2 2 2 2 2 2 2 2 2 2 2 2 2 2 2 2 2 2 2 2 2 2 2 41" xfId="12566" xr:uid="{00000000-0005-0000-0000-0000D52F0000}"/>
    <cellStyle name="Normal 2 2 2 2 2 2 2 2 2 2 2 2 2 2 2 2 2 2 2 2 2 2 2 2 2 2 2 2 2 2 2 2 2 2 2 2 2 42" xfId="15685" xr:uid="{00000000-0005-0000-0000-0000D62F0000}"/>
    <cellStyle name="Normal 2 2 2 2 2 2 2 2 2 2 2 2 2 2 2 2 2 2 2 2 2 2 2 2 2 2 2 2 2 2 2 2 2 2 2 2 2 43" xfId="18763" xr:uid="{00000000-0005-0000-0000-0000D72F0000}"/>
    <cellStyle name="Normal 2 2 2 2 2 2 2 2 2 2 2 2 2 2 2 2 2 2 2 2 2 2 2 2 2 2 2 2 2 2 2 2 2 2 2 2 2 44" xfId="21767" xr:uid="{00000000-0005-0000-0000-0000D82F0000}"/>
    <cellStyle name="Normal 2 2 2 2 2 2 2 2 2 2 2 2 2 2 2 2 2 2 2 2 2 2 2 2 2 2 2 2 2 2 2 2 2 2 2 2 2 45" xfId="32591" xr:uid="{00000000-0005-0000-0000-0000D92F0000}"/>
    <cellStyle name="Normal 2 2 2 2 2 2 2 2 2 2 2 2 2 2 2 2 2 2 2 2 2 2 2 2 2 2 2 2 2 2 2 2 2 2 2 2 2 46" xfId="33995" xr:uid="{00000000-0005-0000-0000-0000DA2F0000}"/>
    <cellStyle name="Normal 2 2 2 2 2 2 2 2 2 2 2 2 2 2 2 2 2 2 2 2 2 2 2 2 2 2 2 2 2 2 2 2 2 2 2 2 2 47" xfId="12711" xr:uid="{00000000-0005-0000-0000-0000DB2F0000}"/>
    <cellStyle name="Normal 2 2 2 2 2 2 2 2 2 2 2 2 2 2 2 2 2 2 2 2 2 2 2 2 2 2 2 2 2 2 2 2 2 2 2 2 2 5" xfId="4333" xr:uid="{00000000-0005-0000-0000-0000DC2F0000}"/>
    <cellStyle name="Normal 2 2 2 2 2 2 2 2 2 2 2 2 2 2 2 2 2 2 2 2 2 2 2 2 2 2 2 2 2 2 2 2 2 2 2 2 2 6" xfId="4334" xr:uid="{00000000-0005-0000-0000-0000DD2F0000}"/>
    <cellStyle name="Normal 2 2 2 2 2 2 2 2 2 2 2 2 2 2 2 2 2 2 2 2 2 2 2 2 2 2 2 2 2 2 2 2 2 2 2 2 2 7" xfId="4335" xr:uid="{00000000-0005-0000-0000-0000DE2F0000}"/>
    <cellStyle name="Normal 2 2 2 2 2 2 2 2 2 2 2 2 2 2 2 2 2 2 2 2 2 2 2 2 2 2 2 2 2 2 2 2 2 2 2 2 2 8" xfId="4336" xr:uid="{00000000-0005-0000-0000-0000DF2F0000}"/>
    <cellStyle name="Normal 2 2 2 2 2 2 2 2 2 2 2 2 2 2 2 2 2 2 2 2 2 2 2 2 2 2 2 2 2 2 2 2 2 2 2 2 2 9" xfId="4337" xr:uid="{00000000-0005-0000-0000-0000E02F0000}"/>
    <cellStyle name="Normal 2 2 2 2 2 2 2 2 2 2 2 2 2 2 2 2 2 2 2 2 2 2 2 2 2 2 2 2 2 2 2 2 2 2 2 2 2_Tabla M" xfId="36463" xr:uid="{00000000-0005-0000-0000-0000E12F0000}"/>
    <cellStyle name="Normal 2 2 2 2 2 2 2 2 2 2 2 2 2 2 2 2 2 2 2 2 2 2 2 2 2 2 2 2 2 2 2 2 2 2 2 2 20" xfId="4338" xr:uid="{00000000-0005-0000-0000-0000E22F0000}"/>
    <cellStyle name="Normal 2 2 2 2 2 2 2 2 2 2 2 2 2 2 2 2 2 2 2 2 2 2 2 2 2 2 2 2 2 2 2 2 2 2 2 2 20 10" xfId="35327" xr:uid="{00000000-0005-0000-0000-0000E32F0000}"/>
    <cellStyle name="Normal 2 2 2 2 2 2 2 2 2 2 2 2 2 2 2 2 2 2 2 2 2 2 2 2 2 2 2 2 2 2 2 2 2 2 2 2 20 2" xfId="8949" xr:uid="{00000000-0005-0000-0000-0000E42F0000}"/>
    <cellStyle name="Normal 2 2 2 2 2 2 2 2 2 2 2 2 2 2 2 2 2 2 2 2 2 2 2 2 2 2 2 2 2 2 2 2 2 2 2 2 20 3" xfId="7964" xr:uid="{00000000-0005-0000-0000-0000E52F0000}"/>
    <cellStyle name="Normal 2 2 2 2 2 2 2 2 2 2 2 2 2 2 2 2 2 2 2 2 2 2 2 2 2 2 2 2 2 2 2 2 2 2 2 2 20 4" xfId="10012" xr:uid="{00000000-0005-0000-0000-0000E62F0000}"/>
    <cellStyle name="Normal 2 2 2 2 2 2 2 2 2 2 2 2 2 2 2 2 2 2 2 2 2 2 2 2 2 2 2 2 2 2 2 2 2 2 2 2 20 5" xfId="13153" xr:uid="{00000000-0005-0000-0000-0000E72F0000}"/>
    <cellStyle name="Normal 2 2 2 2 2 2 2 2 2 2 2 2 2 2 2 2 2 2 2 2 2 2 2 2 2 2 2 2 2 2 2 2 2 2 2 2 20 6" xfId="16255" xr:uid="{00000000-0005-0000-0000-0000E82F0000}"/>
    <cellStyle name="Normal 2 2 2 2 2 2 2 2 2 2 2 2 2 2 2 2 2 2 2 2 2 2 2 2 2 2 2 2 2 2 2 2 2 2 2 2 20 7" xfId="19293" xr:uid="{00000000-0005-0000-0000-0000E92F0000}"/>
    <cellStyle name="Normal 2 2 2 2 2 2 2 2 2 2 2 2 2 2 2 2 2 2 2 2 2 2 2 2 2 2 2 2 2 2 2 2 2 2 2 2 20 8" xfId="30449" xr:uid="{00000000-0005-0000-0000-0000EA2F0000}"/>
    <cellStyle name="Normal 2 2 2 2 2 2 2 2 2 2 2 2 2 2 2 2 2 2 2 2 2 2 2 2 2 2 2 2 2 2 2 2 2 2 2 2 20 9" xfId="22104" xr:uid="{00000000-0005-0000-0000-0000EB2F0000}"/>
    <cellStyle name="Normal 2 2 2 2 2 2 2 2 2 2 2 2 2 2 2 2 2 2 2 2 2 2 2 2 2 2 2 2 2 2 2 2 2 2 2 2 20_Tabla M" xfId="36832" xr:uid="{00000000-0005-0000-0000-0000EC2F0000}"/>
    <cellStyle name="Normal 2 2 2 2 2 2 2 2 2 2 2 2 2 2 2 2 2 2 2 2 2 2 2 2 2 2 2 2 2 2 2 2 2 2 2 2 21" xfId="4339" xr:uid="{00000000-0005-0000-0000-0000ED2F0000}"/>
    <cellStyle name="Normal 2 2 2 2 2 2 2 2 2 2 2 2 2 2 2 2 2 2 2 2 2 2 2 2 2 2 2 2 2 2 2 2 2 2 2 2 21 10" xfId="34871" xr:uid="{00000000-0005-0000-0000-0000EE2F0000}"/>
    <cellStyle name="Normal 2 2 2 2 2 2 2 2 2 2 2 2 2 2 2 2 2 2 2 2 2 2 2 2 2 2 2 2 2 2 2 2 2 2 2 2 21 2" xfId="8950" xr:uid="{00000000-0005-0000-0000-0000EF2F0000}"/>
    <cellStyle name="Normal 2 2 2 2 2 2 2 2 2 2 2 2 2 2 2 2 2 2 2 2 2 2 2 2 2 2 2 2 2 2 2 2 2 2 2 2 21 3" xfId="7963" xr:uid="{00000000-0005-0000-0000-0000F02F0000}"/>
    <cellStyle name="Normal 2 2 2 2 2 2 2 2 2 2 2 2 2 2 2 2 2 2 2 2 2 2 2 2 2 2 2 2 2 2 2 2 2 2 2 2 21 4" xfId="10013" xr:uid="{00000000-0005-0000-0000-0000F12F0000}"/>
    <cellStyle name="Normal 2 2 2 2 2 2 2 2 2 2 2 2 2 2 2 2 2 2 2 2 2 2 2 2 2 2 2 2 2 2 2 2 2 2 2 2 21 5" xfId="13154" xr:uid="{00000000-0005-0000-0000-0000F22F0000}"/>
    <cellStyle name="Normal 2 2 2 2 2 2 2 2 2 2 2 2 2 2 2 2 2 2 2 2 2 2 2 2 2 2 2 2 2 2 2 2 2 2 2 2 21 6" xfId="16256" xr:uid="{00000000-0005-0000-0000-0000F32F0000}"/>
    <cellStyle name="Normal 2 2 2 2 2 2 2 2 2 2 2 2 2 2 2 2 2 2 2 2 2 2 2 2 2 2 2 2 2 2 2 2 2 2 2 2 21 7" xfId="19294" xr:uid="{00000000-0005-0000-0000-0000F42F0000}"/>
    <cellStyle name="Normal 2 2 2 2 2 2 2 2 2 2 2 2 2 2 2 2 2 2 2 2 2 2 2 2 2 2 2 2 2 2 2 2 2 2 2 2 21 8" xfId="29281" xr:uid="{00000000-0005-0000-0000-0000F52F0000}"/>
    <cellStyle name="Normal 2 2 2 2 2 2 2 2 2 2 2 2 2 2 2 2 2 2 2 2 2 2 2 2 2 2 2 2 2 2 2 2 2 2 2 2 21 9" xfId="27209" xr:uid="{00000000-0005-0000-0000-0000F62F0000}"/>
    <cellStyle name="Normal 2 2 2 2 2 2 2 2 2 2 2 2 2 2 2 2 2 2 2 2 2 2 2 2 2 2 2 2 2 2 2 2 2 2 2 2 21_Tabla M" xfId="36833" xr:uid="{00000000-0005-0000-0000-0000F72F0000}"/>
    <cellStyle name="Normal 2 2 2 2 2 2 2 2 2 2 2 2 2 2 2 2 2 2 2 2 2 2 2 2 2 2 2 2 2 2 2 2 2 2 2 2 22" xfId="4340" xr:uid="{00000000-0005-0000-0000-0000F82F0000}"/>
    <cellStyle name="Normal 2 2 2 2 2 2 2 2 2 2 2 2 2 2 2 2 2 2 2 2 2 2 2 2 2 2 2 2 2 2 2 2 2 2 2 2 22 10" xfId="34418" xr:uid="{00000000-0005-0000-0000-0000F92F0000}"/>
    <cellStyle name="Normal 2 2 2 2 2 2 2 2 2 2 2 2 2 2 2 2 2 2 2 2 2 2 2 2 2 2 2 2 2 2 2 2 2 2 2 2 22 2" xfId="8951" xr:uid="{00000000-0005-0000-0000-0000FA2F0000}"/>
    <cellStyle name="Normal 2 2 2 2 2 2 2 2 2 2 2 2 2 2 2 2 2 2 2 2 2 2 2 2 2 2 2 2 2 2 2 2 2 2 2 2 22 3" xfId="7962" xr:uid="{00000000-0005-0000-0000-0000FB2F0000}"/>
    <cellStyle name="Normal 2 2 2 2 2 2 2 2 2 2 2 2 2 2 2 2 2 2 2 2 2 2 2 2 2 2 2 2 2 2 2 2 2 2 2 2 22 4" xfId="10014" xr:uid="{00000000-0005-0000-0000-0000FC2F0000}"/>
    <cellStyle name="Normal 2 2 2 2 2 2 2 2 2 2 2 2 2 2 2 2 2 2 2 2 2 2 2 2 2 2 2 2 2 2 2 2 2 2 2 2 22 5" xfId="13155" xr:uid="{00000000-0005-0000-0000-0000FD2F0000}"/>
    <cellStyle name="Normal 2 2 2 2 2 2 2 2 2 2 2 2 2 2 2 2 2 2 2 2 2 2 2 2 2 2 2 2 2 2 2 2 2 2 2 2 22 6" xfId="16257" xr:uid="{00000000-0005-0000-0000-0000FE2F0000}"/>
    <cellStyle name="Normal 2 2 2 2 2 2 2 2 2 2 2 2 2 2 2 2 2 2 2 2 2 2 2 2 2 2 2 2 2 2 2 2 2 2 2 2 22 7" xfId="19295" xr:uid="{00000000-0005-0000-0000-0000FF2F0000}"/>
    <cellStyle name="Normal 2 2 2 2 2 2 2 2 2 2 2 2 2 2 2 2 2 2 2 2 2 2 2 2 2 2 2 2 2 2 2 2 2 2 2 2 22 8" xfId="28154" xr:uid="{00000000-0005-0000-0000-000000300000}"/>
    <cellStyle name="Normal 2 2 2 2 2 2 2 2 2 2 2 2 2 2 2 2 2 2 2 2 2 2 2 2 2 2 2 2 2 2 2 2 2 2 2 2 22 9" xfId="30911" xr:uid="{00000000-0005-0000-0000-000001300000}"/>
    <cellStyle name="Normal 2 2 2 2 2 2 2 2 2 2 2 2 2 2 2 2 2 2 2 2 2 2 2 2 2 2 2 2 2 2 2 2 2 2 2 2 22_Tabla M" xfId="36834" xr:uid="{00000000-0005-0000-0000-000002300000}"/>
    <cellStyle name="Normal 2 2 2 2 2 2 2 2 2 2 2 2 2 2 2 2 2 2 2 2 2 2 2 2 2 2 2 2 2 2 2 2 2 2 2 2 23" xfId="4341" xr:uid="{00000000-0005-0000-0000-000003300000}"/>
    <cellStyle name="Normal 2 2 2 2 2 2 2 2 2 2 2 2 2 2 2 2 2 2 2 2 2 2 2 2 2 2 2 2 2 2 2 2 2 2 2 2 23 10" xfId="25465" xr:uid="{00000000-0005-0000-0000-000004300000}"/>
    <cellStyle name="Normal 2 2 2 2 2 2 2 2 2 2 2 2 2 2 2 2 2 2 2 2 2 2 2 2 2 2 2 2 2 2 2 2 2 2 2 2 23 2" xfId="8952" xr:uid="{00000000-0005-0000-0000-000005300000}"/>
    <cellStyle name="Normal 2 2 2 2 2 2 2 2 2 2 2 2 2 2 2 2 2 2 2 2 2 2 2 2 2 2 2 2 2 2 2 2 2 2 2 2 23 3" xfId="7961" xr:uid="{00000000-0005-0000-0000-000006300000}"/>
    <cellStyle name="Normal 2 2 2 2 2 2 2 2 2 2 2 2 2 2 2 2 2 2 2 2 2 2 2 2 2 2 2 2 2 2 2 2 2 2 2 2 23 4" xfId="10015" xr:uid="{00000000-0005-0000-0000-000007300000}"/>
    <cellStyle name="Normal 2 2 2 2 2 2 2 2 2 2 2 2 2 2 2 2 2 2 2 2 2 2 2 2 2 2 2 2 2 2 2 2 2 2 2 2 23 5" xfId="13156" xr:uid="{00000000-0005-0000-0000-000008300000}"/>
    <cellStyle name="Normal 2 2 2 2 2 2 2 2 2 2 2 2 2 2 2 2 2 2 2 2 2 2 2 2 2 2 2 2 2 2 2 2 2 2 2 2 23 6" xfId="16258" xr:uid="{00000000-0005-0000-0000-000009300000}"/>
    <cellStyle name="Normal 2 2 2 2 2 2 2 2 2 2 2 2 2 2 2 2 2 2 2 2 2 2 2 2 2 2 2 2 2 2 2 2 2 2 2 2 23 7" xfId="19296" xr:uid="{00000000-0005-0000-0000-00000A300000}"/>
    <cellStyle name="Normal 2 2 2 2 2 2 2 2 2 2 2 2 2 2 2 2 2 2 2 2 2 2 2 2 2 2 2 2 2 2 2 2 2 2 2 2 23 8" xfId="32514" xr:uid="{00000000-0005-0000-0000-00000B300000}"/>
    <cellStyle name="Normal 2 2 2 2 2 2 2 2 2 2 2 2 2 2 2 2 2 2 2 2 2 2 2 2 2 2 2 2 2 2 2 2 2 2 2 2 23 9" xfId="33920" xr:uid="{00000000-0005-0000-0000-00000C300000}"/>
    <cellStyle name="Normal 2 2 2 2 2 2 2 2 2 2 2 2 2 2 2 2 2 2 2 2 2 2 2 2 2 2 2 2 2 2 2 2 2 2 2 2 23_Tabla M" xfId="36835" xr:uid="{00000000-0005-0000-0000-00000D300000}"/>
    <cellStyle name="Normal 2 2 2 2 2 2 2 2 2 2 2 2 2 2 2 2 2 2 2 2 2 2 2 2 2 2 2 2 2 2 2 2 2 2 2 2 24" xfId="4342" xr:uid="{00000000-0005-0000-0000-00000E300000}"/>
    <cellStyle name="Normal 2 2 2 2 2 2 2 2 2 2 2 2 2 2 2 2 2 2 2 2 2 2 2 2 2 2 2 2 2 2 2 2 2 2 2 2 24 10" xfId="26938" xr:uid="{00000000-0005-0000-0000-00000F300000}"/>
    <cellStyle name="Normal 2 2 2 2 2 2 2 2 2 2 2 2 2 2 2 2 2 2 2 2 2 2 2 2 2 2 2 2 2 2 2 2 2 2 2 2 24 2" xfId="8953" xr:uid="{00000000-0005-0000-0000-000010300000}"/>
    <cellStyle name="Normal 2 2 2 2 2 2 2 2 2 2 2 2 2 2 2 2 2 2 2 2 2 2 2 2 2 2 2 2 2 2 2 2 2 2 2 2 24 3" xfId="7960" xr:uid="{00000000-0005-0000-0000-000011300000}"/>
    <cellStyle name="Normal 2 2 2 2 2 2 2 2 2 2 2 2 2 2 2 2 2 2 2 2 2 2 2 2 2 2 2 2 2 2 2 2 2 2 2 2 24 4" xfId="10016" xr:uid="{00000000-0005-0000-0000-000012300000}"/>
    <cellStyle name="Normal 2 2 2 2 2 2 2 2 2 2 2 2 2 2 2 2 2 2 2 2 2 2 2 2 2 2 2 2 2 2 2 2 2 2 2 2 24 5" xfId="13157" xr:uid="{00000000-0005-0000-0000-000013300000}"/>
    <cellStyle name="Normal 2 2 2 2 2 2 2 2 2 2 2 2 2 2 2 2 2 2 2 2 2 2 2 2 2 2 2 2 2 2 2 2 2 2 2 2 24 6" xfId="16259" xr:uid="{00000000-0005-0000-0000-000014300000}"/>
    <cellStyle name="Normal 2 2 2 2 2 2 2 2 2 2 2 2 2 2 2 2 2 2 2 2 2 2 2 2 2 2 2 2 2 2 2 2 2 2 2 2 24 7" xfId="19297" xr:uid="{00000000-0005-0000-0000-000015300000}"/>
    <cellStyle name="Normal 2 2 2 2 2 2 2 2 2 2 2 2 2 2 2 2 2 2 2 2 2 2 2 2 2 2 2 2 2 2 2 2 2 2 2 2 24 8" xfId="31562" xr:uid="{00000000-0005-0000-0000-000016300000}"/>
    <cellStyle name="Normal 2 2 2 2 2 2 2 2 2 2 2 2 2 2 2 2 2 2 2 2 2 2 2 2 2 2 2 2 2 2 2 2 2 2 2 2 24 9" xfId="33161" xr:uid="{00000000-0005-0000-0000-000017300000}"/>
    <cellStyle name="Normal 2 2 2 2 2 2 2 2 2 2 2 2 2 2 2 2 2 2 2 2 2 2 2 2 2 2 2 2 2 2 2 2 2 2 2 2 24_Tabla M" xfId="36836" xr:uid="{00000000-0005-0000-0000-000018300000}"/>
    <cellStyle name="Normal 2 2 2 2 2 2 2 2 2 2 2 2 2 2 2 2 2 2 2 2 2 2 2 2 2 2 2 2 2 2 2 2 2 2 2 2 25" xfId="4343" xr:uid="{00000000-0005-0000-0000-000019300000}"/>
    <cellStyle name="Normal 2 2 2 2 2 2 2 2 2 2 2 2 2 2 2 2 2 2 2 2 2 2 2 2 2 2 2 2 2 2 2 2 2 2 2 2 25 10" xfId="28517" xr:uid="{00000000-0005-0000-0000-00001A300000}"/>
    <cellStyle name="Normal 2 2 2 2 2 2 2 2 2 2 2 2 2 2 2 2 2 2 2 2 2 2 2 2 2 2 2 2 2 2 2 2 2 2 2 2 25 2" xfId="8954" xr:uid="{00000000-0005-0000-0000-00001B300000}"/>
    <cellStyle name="Normal 2 2 2 2 2 2 2 2 2 2 2 2 2 2 2 2 2 2 2 2 2 2 2 2 2 2 2 2 2 2 2 2 2 2 2 2 25 3" xfId="7959" xr:uid="{00000000-0005-0000-0000-00001C300000}"/>
    <cellStyle name="Normal 2 2 2 2 2 2 2 2 2 2 2 2 2 2 2 2 2 2 2 2 2 2 2 2 2 2 2 2 2 2 2 2 2 2 2 2 25 4" xfId="10017" xr:uid="{00000000-0005-0000-0000-00001D300000}"/>
    <cellStyle name="Normal 2 2 2 2 2 2 2 2 2 2 2 2 2 2 2 2 2 2 2 2 2 2 2 2 2 2 2 2 2 2 2 2 2 2 2 2 25 5" xfId="13158" xr:uid="{00000000-0005-0000-0000-00001E300000}"/>
    <cellStyle name="Normal 2 2 2 2 2 2 2 2 2 2 2 2 2 2 2 2 2 2 2 2 2 2 2 2 2 2 2 2 2 2 2 2 2 2 2 2 25 6" xfId="16260" xr:uid="{00000000-0005-0000-0000-00001F300000}"/>
    <cellStyle name="Normal 2 2 2 2 2 2 2 2 2 2 2 2 2 2 2 2 2 2 2 2 2 2 2 2 2 2 2 2 2 2 2 2 2 2 2 2 25 7" xfId="19298" xr:uid="{00000000-0005-0000-0000-000020300000}"/>
    <cellStyle name="Normal 2 2 2 2 2 2 2 2 2 2 2 2 2 2 2 2 2 2 2 2 2 2 2 2 2 2 2 2 2 2 2 2 2 2 2 2 25 8" xfId="30448" xr:uid="{00000000-0005-0000-0000-000021300000}"/>
    <cellStyle name="Normal 2 2 2 2 2 2 2 2 2 2 2 2 2 2 2 2 2 2 2 2 2 2 2 2 2 2 2 2 2 2 2 2 2 2 2 2 25 9" xfId="26995" xr:uid="{00000000-0005-0000-0000-000022300000}"/>
    <cellStyle name="Normal 2 2 2 2 2 2 2 2 2 2 2 2 2 2 2 2 2 2 2 2 2 2 2 2 2 2 2 2 2 2 2 2 2 2 2 2 25_Tabla M" xfId="36837" xr:uid="{00000000-0005-0000-0000-000023300000}"/>
    <cellStyle name="Normal 2 2 2 2 2 2 2 2 2 2 2 2 2 2 2 2 2 2 2 2 2 2 2 2 2 2 2 2 2 2 2 2 2 2 2 2 26" xfId="4344" xr:uid="{00000000-0005-0000-0000-000024300000}"/>
    <cellStyle name="Normal 2 2 2 2 2 2 2 2 2 2 2 2 2 2 2 2 2 2 2 2 2 2 2 2 2 2 2 2 2 2 2 2 2 2 2 2 26 10" xfId="35753" xr:uid="{00000000-0005-0000-0000-000025300000}"/>
    <cellStyle name="Normal 2 2 2 2 2 2 2 2 2 2 2 2 2 2 2 2 2 2 2 2 2 2 2 2 2 2 2 2 2 2 2 2 2 2 2 2 26 2" xfId="8955" xr:uid="{00000000-0005-0000-0000-000026300000}"/>
    <cellStyle name="Normal 2 2 2 2 2 2 2 2 2 2 2 2 2 2 2 2 2 2 2 2 2 2 2 2 2 2 2 2 2 2 2 2 2 2 2 2 26 3" xfId="7946" xr:uid="{00000000-0005-0000-0000-000027300000}"/>
    <cellStyle name="Normal 2 2 2 2 2 2 2 2 2 2 2 2 2 2 2 2 2 2 2 2 2 2 2 2 2 2 2 2 2 2 2 2 2 2 2 2 26 4" xfId="10087" xr:uid="{00000000-0005-0000-0000-000028300000}"/>
    <cellStyle name="Normal 2 2 2 2 2 2 2 2 2 2 2 2 2 2 2 2 2 2 2 2 2 2 2 2 2 2 2 2 2 2 2 2 2 2 2 2 26 5" xfId="13228" xr:uid="{00000000-0005-0000-0000-000029300000}"/>
    <cellStyle name="Normal 2 2 2 2 2 2 2 2 2 2 2 2 2 2 2 2 2 2 2 2 2 2 2 2 2 2 2 2 2 2 2 2 2 2 2 2 26 6" xfId="16330" xr:uid="{00000000-0005-0000-0000-00002A300000}"/>
    <cellStyle name="Normal 2 2 2 2 2 2 2 2 2 2 2 2 2 2 2 2 2 2 2 2 2 2 2 2 2 2 2 2 2 2 2 2 2 2 2 2 26 7" xfId="19368" xr:uid="{00000000-0005-0000-0000-00002B300000}"/>
    <cellStyle name="Normal 2 2 2 2 2 2 2 2 2 2 2 2 2 2 2 2 2 2 2 2 2 2 2 2 2 2 2 2 2 2 2 2 2 2 2 2 26 8" xfId="29280" xr:uid="{00000000-0005-0000-0000-00002C300000}"/>
    <cellStyle name="Normal 2 2 2 2 2 2 2 2 2 2 2 2 2 2 2 2 2 2 2 2 2 2 2 2 2 2 2 2 2 2 2 2 2 2 2 2 26 9" xfId="28370" xr:uid="{00000000-0005-0000-0000-00002D300000}"/>
    <cellStyle name="Normal 2 2 2 2 2 2 2 2 2 2 2 2 2 2 2 2 2 2 2 2 2 2 2 2 2 2 2 2 2 2 2 2 2 2 2 2 26_Tabla M" xfId="36838" xr:uid="{00000000-0005-0000-0000-00002E300000}"/>
    <cellStyle name="Normal 2 2 2 2 2 2 2 2 2 2 2 2 2 2 2 2 2 2 2 2 2 2 2 2 2 2 2 2 2 2 2 2 2 2 2 2 27" xfId="4345" xr:uid="{00000000-0005-0000-0000-00002F300000}"/>
    <cellStyle name="Normal 2 2 2 2 2 2 2 2 2 2 2 2 2 2 2 2 2 2 2 2 2 2 2 2 2 2 2 2 2 2 2 2 2 2 2 2 27 10" xfId="35326" xr:uid="{00000000-0005-0000-0000-000030300000}"/>
    <cellStyle name="Normal 2 2 2 2 2 2 2 2 2 2 2 2 2 2 2 2 2 2 2 2 2 2 2 2 2 2 2 2 2 2 2 2 2 2 2 2 27 2" xfId="8956" xr:uid="{00000000-0005-0000-0000-000031300000}"/>
    <cellStyle name="Normal 2 2 2 2 2 2 2 2 2 2 2 2 2 2 2 2 2 2 2 2 2 2 2 2 2 2 2 2 2 2 2 2 2 2 2 2 27 3" xfId="7945" xr:uid="{00000000-0005-0000-0000-000032300000}"/>
    <cellStyle name="Normal 2 2 2 2 2 2 2 2 2 2 2 2 2 2 2 2 2 2 2 2 2 2 2 2 2 2 2 2 2 2 2 2 2 2 2 2 27 4" xfId="10088" xr:uid="{00000000-0005-0000-0000-000033300000}"/>
    <cellStyle name="Normal 2 2 2 2 2 2 2 2 2 2 2 2 2 2 2 2 2 2 2 2 2 2 2 2 2 2 2 2 2 2 2 2 2 2 2 2 27 5" xfId="13229" xr:uid="{00000000-0005-0000-0000-000034300000}"/>
    <cellStyle name="Normal 2 2 2 2 2 2 2 2 2 2 2 2 2 2 2 2 2 2 2 2 2 2 2 2 2 2 2 2 2 2 2 2 2 2 2 2 27 6" xfId="16331" xr:uid="{00000000-0005-0000-0000-000035300000}"/>
    <cellStyle name="Normal 2 2 2 2 2 2 2 2 2 2 2 2 2 2 2 2 2 2 2 2 2 2 2 2 2 2 2 2 2 2 2 2 2 2 2 2 27 7" xfId="19369" xr:uid="{00000000-0005-0000-0000-000036300000}"/>
    <cellStyle name="Normal 2 2 2 2 2 2 2 2 2 2 2 2 2 2 2 2 2 2 2 2 2 2 2 2 2 2 2 2 2 2 2 2 2 2 2 2 27 8" xfId="28153" xr:uid="{00000000-0005-0000-0000-000037300000}"/>
    <cellStyle name="Normal 2 2 2 2 2 2 2 2 2 2 2 2 2 2 2 2 2 2 2 2 2 2 2 2 2 2 2 2 2 2 2 2 2 2 2 2 27 9" xfId="31903" xr:uid="{00000000-0005-0000-0000-000038300000}"/>
    <cellStyle name="Normal 2 2 2 2 2 2 2 2 2 2 2 2 2 2 2 2 2 2 2 2 2 2 2 2 2 2 2 2 2 2 2 2 2 2 2 2 27_Tabla M" xfId="36839" xr:uid="{00000000-0005-0000-0000-000039300000}"/>
    <cellStyle name="Normal 2 2 2 2 2 2 2 2 2 2 2 2 2 2 2 2 2 2 2 2 2 2 2 2 2 2 2 2 2 2 2 2 2 2 2 2 28" xfId="4346" xr:uid="{00000000-0005-0000-0000-00003A300000}"/>
    <cellStyle name="Normal 2 2 2 2 2 2 2 2 2 2 2 2 2 2 2 2 2 2 2 2 2 2 2 2 2 2 2 2 2 2 2 2 2 2 2 2 28 10" xfId="34870" xr:uid="{00000000-0005-0000-0000-00003B300000}"/>
    <cellStyle name="Normal 2 2 2 2 2 2 2 2 2 2 2 2 2 2 2 2 2 2 2 2 2 2 2 2 2 2 2 2 2 2 2 2 2 2 2 2 28 2" xfId="8957" xr:uid="{00000000-0005-0000-0000-00003C300000}"/>
    <cellStyle name="Normal 2 2 2 2 2 2 2 2 2 2 2 2 2 2 2 2 2 2 2 2 2 2 2 2 2 2 2 2 2 2 2 2 2 2 2 2 28 3" xfId="7944" xr:uid="{00000000-0005-0000-0000-00003D300000}"/>
    <cellStyle name="Normal 2 2 2 2 2 2 2 2 2 2 2 2 2 2 2 2 2 2 2 2 2 2 2 2 2 2 2 2 2 2 2 2 2 2 2 2 28 4" xfId="10089" xr:uid="{00000000-0005-0000-0000-00003E300000}"/>
    <cellStyle name="Normal 2 2 2 2 2 2 2 2 2 2 2 2 2 2 2 2 2 2 2 2 2 2 2 2 2 2 2 2 2 2 2 2 2 2 2 2 28 5" xfId="13230" xr:uid="{00000000-0005-0000-0000-00003F300000}"/>
    <cellStyle name="Normal 2 2 2 2 2 2 2 2 2 2 2 2 2 2 2 2 2 2 2 2 2 2 2 2 2 2 2 2 2 2 2 2 2 2 2 2 28 6" xfId="16332" xr:uid="{00000000-0005-0000-0000-000040300000}"/>
    <cellStyle name="Normal 2 2 2 2 2 2 2 2 2 2 2 2 2 2 2 2 2 2 2 2 2 2 2 2 2 2 2 2 2 2 2 2 2 2 2 2 28 7" xfId="19370" xr:uid="{00000000-0005-0000-0000-000041300000}"/>
    <cellStyle name="Normal 2 2 2 2 2 2 2 2 2 2 2 2 2 2 2 2 2 2 2 2 2 2 2 2 2 2 2 2 2 2 2 2 2 2 2 2 28 8" xfId="32513" xr:uid="{00000000-0005-0000-0000-000042300000}"/>
    <cellStyle name="Normal 2 2 2 2 2 2 2 2 2 2 2 2 2 2 2 2 2 2 2 2 2 2 2 2 2 2 2 2 2 2 2 2 2 2 2 2 28 9" xfId="33919" xr:uid="{00000000-0005-0000-0000-000043300000}"/>
    <cellStyle name="Normal 2 2 2 2 2 2 2 2 2 2 2 2 2 2 2 2 2 2 2 2 2 2 2 2 2 2 2 2 2 2 2 2 2 2 2 2 28_Tabla M" xfId="36840" xr:uid="{00000000-0005-0000-0000-000044300000}"/>
    <cellStyle name="Normal 2 2 2 2 2 2 2 2 2 2 2 2 2 2 2 2 2 2 2 2 2 2 2 2 2 2 2 2 2 2 2 2 2 2 2 2 29" xfId="4347" xr:uid="{00000000-0005-0000-0000-000045300000}"/>
    <cellStyle name="Normal 2 2 2 2 2 2 2 2 2 2 2 2 2 2 2 2 2 2 2 2 2 2 2 2 2 2 2 2 2 2 2 2 2 2 2 2 29 10" xfId="34417" xr:uid="{00000000-0005-0000-0000-000046300000}"/>
    <cellStyle name="Normal 2 2 2 2 2 2 2 2 2 2 2 2 2 2 2 2 2 2 2 2 2 2 2 2 2 2 2 2 2 2 2 2 2 2 2 2 29 2" xfId="8958" xr:uid="{00000000-0005-0000-0000-000047300000}"/>
    <cellStyle name="Normal 2 2 2 2 2 2 2 2 2 2 2 2 2 2 2 2 2 2 2 2 2 2 2 2 2 2 2 2 2 2 2 2 2 2 2 2 29 3" xfId="7943" xr:uid="{00000000-0005-0000-0000-000048300000}"/>
    <cellStyle name="Normal 2 2 2 2 2 2 2 2 2 2 2 2 2 2 2 2 2 2 2 2 2 2 2 2 2 2 2 2 2 2 2 2 2 2 2 2 29 4" xfId="10090" xr:uid="{00000000-0005-0000-0000-000049300000}"/>
    <cellStyle name="Normal 2 2 2 2 2 2 2 2 2 2 2 2 2 2 2 2 2 2 2 2 2 2 2 2 2 2 2 2 2 2 2 2 2 2 2 2 29 5" xfId="13231" xr:uid="{00000000-0005-0000-0000-00004A300000}"/>
    <cellStyle name="Normal 2 2 2 2 2 2 2 2 2 2 2 2 2 2 2 2 2 2 2 2 2 2 2 2 2 2 2 2 2 2 2 2 2 2 2 2 29 6" xfId="16333" xr:uid="{00000000-0005-0000-0000-00004B300000}"/>
    <cellStyle name="Normal 2 2 2 2 2 2 2 2 2 2 2 2 2 2 2 2 2 2 2 2 2 2 2 2 2 2 2 2 2 2 2 2 2 2 2 2 29 7" xfId="19371" xr:uid="{00000000-0005-0000-0000-00004C300000}"/>
    <cellStyle name="Normal 2 2 2 2 2 2 2 2 2 2 2 2 2 2 2 2 2 2 2 2 2 2 2 2 2 2 2 2 2 2 2 2 2 2 2 2 29 8" xfId="31561" xr:uid="{00000000-0005-0000-0000-00004D300000}"/>
    <cellStyle name="Normal 2 2 2 2 2 2 2 2 2 2 2 2 2 2 2 2 2 2 2 2 2 2 2 2 2 2 2 2 2 2 2 2 2 2 2 2 29 9" xfId="33160" xr:uid="{00000000-0005-0000-0000-00004E300000}"/>
    <cellStyle name="Normal 2 2 2 2 2 2 2 2 2 2 2 2 2 2 2 2 2 2 2 2 2 2 2 2 2 2 2 2 2 2 2 2 2 2 2 2 29_Tabla M" xfId="36841" xr:uid="{00000000-0005-0000-0000-00004F300000}"/>
    <cellStyle name="Normal 2 2 2 2 2 2 2 2 2 2 2 2 2 2 2 2 2 2 2 2 2 2 2 2 2 2 2 2 2 2 2 2 2 2 2 2 3" xfId="4348" xr:uid="{00000000-0005-0000-0000-000050300000}"/>
    <cellStyle name="Normal 2 2 2 2 2 2 2 2 2 2 2 2 2 2 2 2 2 2 2 2 2 2 2 2 2 2 2 2 2 2 2 2 2 2 2 2 3 10" xfId="30809" xr:uid="{00000000-0005-0000-0000-000051300000}"/>
    <cellStyle name="Normal 2 2 2 2 2 2 2 2 2 2 2 2 2 2 2 2 2 2 2 2 2 2 2 2 2 2 2 2 2 2 2 2 2 2 2 2 3 2" xfId="8959" xr:uid="{00000000-0005-0000-0000-000052300000}"/>
    <cellStyle name="Normal 2 2 2 2 2 2 2 2 2 2 2 2 2 2 2 2 2 2 2 2 2 2 2 2 2 2 2 2 2 2 2 2 2 2 2 2 3 3" xfId="7942" xr:uid="{00000000-0005-0000-0000-000053300000}"/>
    <cellStyle name="Normal 2 2 2 2 2 2 2 2 2 2 2 2 2 2 2 2 2 2 2 2 2 2 2 2 2 2 2 2 2 2 2 2 2 2 2 2 3 4" xfId="10091" xr:uid="{00000000-0005-0000-0000-000054300000}"/>
    <cellStyle name="Normal 2 2 2 2 2 2 2 2 2 2 2 2 2 2 2 2 2 2 2 2 2 2 2 2 2 2 2 2 2 2 2 2 2 2 2 2 3 5" xfId="13232" xr:uid="{00000000-0005-0000-0000-000055300000}"/>
    <cellStyle name="Normal 2 2 2 2 2 2 2 2 2 2 2 2 2 2 2 2 2 2 2 2 2 2 2 2 2 2 2 2 2 2 2 2 2 2 2 2 3 6" xfId="16334" xr:uid="{00000000-0005-0000-0000-000056300000}"/>
    <cellStyle name="Normal 2 2 2 2 2 2 2 2 2 2 2 2 2 2 2 2 2 2 2 2 2 2 2 2 2 2 2 2 2 2 2 2 2 2 2 2 3 7" xfId="19372" xr:uid="{00000000-0005-0000-0000-000057300000}"/>
    <cellStyle name="Normal 2 2 2 2 2 2 2 2 2 2 2 2 2 2 2 2 2 2 2 2 2 2 2 2 2 2 2 2 2 2 2 2 2 2 2 2 3 8" xfId="30447" xr:uid="{00000000-0005-0000-0000-000058300000}"/>
    <cellStyle name="Normal 2 2 2 2 2 2 2 2 2 2 2 2 2 2 2 2 2 2 2 2 2 2 2 2 2 2 2 2 2 2 2 2 2 2 2 2 3 9" xfId="27405" xr:uid="{00000000-0005-0000-0000-000059300000}"/>
    <cellStyle name="Normal 2 2 2 2 2 2 2 2 2 2 2 2 2 2 2 2 2 2 2 2 2 2 2 2 2 2 2 2 2 2 2 2 2 2 2 2 3_Tabla M" xfId="36842" xr:uid="{00000000-0005-0000-0000-00005A300000}"/>
    <cellStyle name="Normal 2 2 2 2 2 2 2 2 2 2 2 2 2 2 2 2 2 2 2 2 2 2 2 2 2 2 2 2 2 2 2 2 2 2 2 2 30" xfId="4349" xr:uid="{00000000-0005-0000-0000-00005B300000}"/>
    <cellStyle name="Normal 2 2 2 2 2 2 2 2 2 2 2 2 2 2 2 2 2 2 2 2 2 2 2 2 2 2 2 2 2 2 2 2 2 2 2 2 30 10" xfId="26953" xr:uid="{00000000-0005-0000-0000-00005C300000}"/>
    <cellStyle name="Normal 2 2 2 2 2 2 2 2 2 2 2 2 2 2 2 2 2 2 2 2 2 2 2 2 2 2 2 2 2 2 2 2 2 2 2 2 30 2" xfId="8960" xr:uid="{00000000-0005-0000-0000-00005D300000}"/>
    <cellStyle name="Normal 2 2 2 2 2 2 2 2 2 2 2 2 2 2 2 2 2 2 2 2 2 2 2 2 2 2 2 2 2 2 2 2 2 2 2 2 30 3" xfId="7941" xr:uid="{00000000-0005-0000-0000-00005E300000}"/>
    <cellStyle name="Normal 2 2 2 2 2 2 2 2 2 2 2 2 2 2 2 2 2 2 2 2 2 2 2 2 2 2 2 2 2 2 2 2 2 2 2 2 30 4" xfId="10092" xr:uid="{00000000-0005-0000-0000-00005F300000}"/>
    <cellStyle name="Normal 2 2 2 2 2 2 2 2 2 2 2 2 2 2 2 2 2 2 2 2 2 2 2 2 2 2 2 2 2 2 2 2 2 2 2 2 30 5" xfId="13233" xr:uid="{00000000-0005-0000-0000-000060300000}"/>
    <cellStyle name="Normal 2 2 2 2 2 2 2 2 2 2 2 2 2 2 2 2 2 2 2 2 2 2 2 2 2 2 2 2 2 2 2 2 2 2 2 2 30 6" xfId="16335" xr:uid="{00000000-0005-0000-0000-000061300000}"/>
    <cellStyle name="Normal 2 2 2 2 2 2 2 2 2 2 2 2 2 2 2 2 2 2 2 2 2 2 2 2 2 2 2 2 2 2 2 2 2 2 2 2 30 7" xfId="19373" xr:uid="{00000000-0005-0000-0000-000062300000}"/>
    <cellStyle name="Normal 2 2 2 2 2 2 2 2 2 2 2 2 2 2 2 2 2 2 2 2 2 2 2 2 2 2 2 2 2 2 2 2 2 2 2 2 30 8" xfId="29279" xr:uid="{00000000-0005-0000-0000-000063300000}"/>
    <cellStyle name="Normal 2 2 2 2 2 2 2 2 2 2 2 2 2 2 2 2 2 2 2 2 2 2 2 2 2 2 2 2 2 2 2 2 2 2 2 2 30 9" xfId="29502" xr:uid="{00000000-0005-0000-0000-000064300000}"/>
    <cellStyle name="Normal 2 2 2 2 2 2 2 2 2 2 2 2 2 2 2 2 2 2 2 2 2 2 2 2 2 2 2 2 2 2 2 2 2 2 2 2 30_Tabla M" xfId="36843" xr:uid="{00000000-0005-0000-0000-000065300000}"/>
    <cellStyle name="Normal 2 2 2 2 2 2 2 2 2 2 2 2 2 2 2 2 2 2 2 2 2 2 2 2 2 2 2 2 2 2 2 2 2 2 2 2 31" xfId="4350" xr:uid="{00000000-0005-0000-0000-000066300000}"/>
    <cellStyle name="Normal 2 2 2 2 2 2 2 2 2 2 2 2 2 2 2 2 2 2 2 2 2 2 2 2 2 2 2 2 2 2 2 2 2 2 2 2 31 10" xfId="27106" xr:uid="{00000000-0005-0000-0000-000067300000}"/>
    <cellStyle name="Normal 2 2 2 2 2 2 2 2 2 2 2 2 2 2 2 2 2 2 2 2 2 2 2 2 2 2 2 2 2 2 2 2 2 2 2 2 31 2" xfId="8961" xr:uid="{00000000-0005-0000-0000-000068300000}"/>
    <cellStyle name="Normal 2 2 2 2 2 2 2 2 2 2 2 2 2 2 2 2 2 2 2 2 2 2 2 2 2 2 2 2 2 2 2 2 2 2 2 2 31 3" xfId="7940" xr:uid="{00000000-0005-0000-0000-000069300000}"/>
    <cellStyle name="Normal 2 2 2 2 2 2 2 2 2 2 2 2 2 2 2 2 2 2 2 2 2 2 2 2 2 2 2 2 2 2 2 2 2 2 2 2 31 4" xfId="10093" xr:uid="{00000000-0005-0000-0000-00006A300000}"/>
    <cellStyle name="Normal 2 2 2 2 2 2 2 2 2 2 2 2 2 2 2 2 2 2 2 2 2 2 2 2 2 2 2 2 2 2 2 2 2 2 2 2 31 5" xfId="13234" xr:uid="{00000000-0005-0000-0000-00006B300000}"/>
    <cellStyle name="Normal 2 2 2 2 2 2 2 2 2 2 2 2 2 2 2 2 2 2 2 2 2 2 2 2 2 2 2 2 2 2 2 2 2 2 2 2 31 6" xfId="16336" xr:uid="{00000000-0005-0000-0000-00006C300000}"/>
    <cellStyle name="Normal 2 2 2 2 2 2 2 2 2 2 2 2 2 2 2 2 2 2 2 2 2 2 2 2 2 2 2 2 2 2 2 2 2 2 2 2 31 7" xfId="19374" xr:uid="{00000000-0005-0000-0000-00006D300000}"/>
    <cellStyle name="Normal 2 2 2 2 2 2 2 2 2 2 2 2 2 2 2 2 2 2 2 2 2 2 2 2 2 2 2 2 2 2 2 2 2 2 2 2 31 8" xfId="28152" xr:uid="{00000000-0005-0000-0000-00006E300000}"/>
    <cellStyle name="Normal 2 2 2 2 2 2 2 2 2 2 2 2 2 2 2 2 2 2 2 2 2 2 2 2 2 2 2 2 2 2 2 2 2 2 2 2 31 9" xfId="27490" xr:uid="{00000000-0005-0000-0000-00006F300000}"/>
    <cellStyle name="Normal 2 2 2 2 2 2 2 2 2 2 2 2 2 2 2 2 2 2 2 2 2 2 2 2 2 2 2 2 2 2 2 2 2 2 2 2 31_Tabla M" xfId="36844" xr:uid="{00000000-0005-0000-0000-000070300000}"/>
    <cellStyle name="Normal 2 2 2 2 2 2 2 2 2 2 2 2 2 2 2 2 2 2 2 2 2 2 2 2 2 2 2 2 2 2 2 2 2 2 2 2 32" xfId="4351" xr:uid="{00000000-0005-0000-0000-000071300000}"/>
    <cellStyle name="Normal 2 2 2 2 2 2 2 2 2 2 2 2 2 2 2 2 2 2 2 2 2 2 2 2 2 2 2 2 2 2 2 2 2 2 2 2 32 10" xfId="35844" xr:uid="{00000000-0005-0000-0000-000072300000}"/>
    <cellStyle name="Normal 2 2 2 2 2 2 2 2 2 2 2 2 2 2 2 2 2 2 2 2 2 2 2 2 2 2 2 2 2 2 2 2 2 2 2 2 32 2" xfId="8962" xr:uid="{00000000-0005-0000-0000-000073300000}"/>
    <cellStyle name="Normal 2 2 2 2 2 2 2 2 2 2 2 2 2 2 2 2 2 2 2 2 2 2 2 2 2 2 2 2 2 2 2 2 2 2 2 2 32 3" xfId="7939" xr:uid="{00000000-0005-0000-0000-000074300000}"/>
    <cellStyle name="Normal 2 2 2 2 2 2 2 2 2 2 2 2 2 2 2 2 2 2 2 2 2 2 2 2 2 2 2 2 2 2 2 2 2 2 2 2 32 4" xfId="10094" xr:uid="{00000000-0005-0000-0000-000075300000}"/>
    <cellStyle name="Normal 2 2 2 2 2 2 2 2 2 2 2 2 2 2 2 2 2 2 2 2 2 2 2 2 2 2 2 2 2 2 2 2 2 2 2 2 32 5" xfId="13235" xr:uid="{00000000-0005-0000-0000-000076300000}"/>
    <cellStyle name="Normal 2 2 2 2 2 2 2 2 2 2 2 2 2 2 2 2 2 2 2 2 2 2 2 2 2 2 2 2 2 2 2 2 2 2 2 2 32 6" xfId="16337" xr:uid="{00000000-0005-0000-0000-000077300000}"/>
    <cellStyle name="Normal 2 2 2 2 2 2 2 2 2 2 2 2 2 2 2 2 2 2 2 2 2 2 2 2 2 2 2 2 2 2 2 2 2 2 2 2 32 7" xfId="19375" xr:uid="{00000000-0005-0000-0000-000078300000}"/>
    <cellStyle name="Normal 2 2 2 2 2 2 2 2 2 2 2 2 2 2 2 2 2 2 2 2 2 2 2 2 2 2 2 2 2 2 2 2 2 2 2 2 32 8" xfId="32512" xr:uid="{00000000-0005-0000-0000-000079300000}"/>
    <cellStyle name="Normal 2 2 2 2 2 2 2 2 2 2 2 2 2 2 2 2 2 2 2 2 2 2 2 2 2 2 2 2 2 2 2 2 2 2 2 2 32 9" xfId="33918" xr:uid="{00000000-0005-0000-0000-00007A300000}"/>
    <cellStyle name="Normal 2 2 2 2 2 2 2 2 2 2 2 2 2 2 2 2 2 2 2 2 2 2 2 2 2 2 2 2 2 2 2 2 2 2 2 2 32_Tabla M" xfId="36845" xr:uid="{00000000-0005-0000-0000-00007B300000}"/>
    <cellStyle name="Normal 2 2 2 2 2 2 2 2 2 2 2 2 2 2 2 2 2 2 2 2 2 2 2 2 2 2 2 2 2 2 2 2 2 2 2 2 33" xfId="4352" xr:uid="{00000000-0005-0000-0000-00007C300000}"/>
    <cellStyle name="Normal 2 2 2 2 2 2 2 2 2 2 2 2 2 2 2 2 2 2 2 2 2 2 2 2 2 2 2 2 2 2 2 2 2 2 2 2 33 10" xfId="35325" xr:uid="{00000000-0005-0000-0000-00007D300000}"/>
    <cellStyle name="Normal 2 2 2 2 2 2 2 2 2 2 2 2 2 2 2 2 2 2 2 2 2 2 2 2 2 2 2 2 2 2 2 2 2 2 2 2 33 2" xfId="8963" xr:uid="{00000000-0005-0000-0000-00007E300000}"/>
    <cellStyle name="Normal 2 2 2 2 2 2 2 2 2 2 2 2 2 2 2 2 2 2 2 2 2 2 2 2 2 2 2 2 2 2 2 2 2 2 2 2 33 3" xfId="7938" xr:uid="{00000000-0005-0000-0000-00007F300000}"/>
    <cellStyle name="Normal 2 2 2 2 2 2 2 2 2 2 2 2 2 2 2 2 2 2 2 2 2 2 2 2 2 2 2 2 2 2 2 2 2 2 2 2 33 4" xfId="10095" xr:uid="{00000000-0005-0000-0000-000080300000}"/>
    <cellStyle name="Normal 2 2 2 2 2 2 2 2 2 2 2 2 2 2 2 2 2 2 2 2 2 2 2 2 2 2 2 2 2 2 2 2 2 2 2 2 33 5" xfId="13236" xr:uid="{00000000-0005-0000-0000-000081300000}"/>
    <cellStyle name="Normal 2 2 2 2 2 2 2 2 2 2 2 2 2 2 2 2 2 2 2 2 2 2 2 2 2 2 2 2 2 2 2 2 2 2 2 2 33 6" xfId="16338" xr:uid="{00000000-0005-0000-0000-000082300000}"/>
    <cellStyle name="Normal 2 2 2 2 2 2 2 2 2 2 2 2 2 2 2 2 2 2 2 2 2 2 2 2 2 2 2 2 2 2 2 2 2 2 2 2 33 7" xfId="19376" xr:uid="{00000000-0005-0000-0000-000083300000}"/>
    <cellStyle name="Normal 2 2 2 2 2 2 2 2 2 2 2 2 2 2 2 2 2 2 2 2 2 2 2 2 2 2 2 2 2 2 2 2 2 2 2 2 33 8" xfId="31560" xr:uid="{00000000-0005-0000-0000-000084300000}"/>
    <cellStyle name="Normal 2 2 2 2 2 2 2 2 2 2 2 2 2 2 2 2 2 2 2 2 2 2 2 2 2 2 2 2 2 2 2 2 2 2 2 2 33 9" xfId="33159" xr:uid="{00000000-0005-0000-0000-000085300000}"/>
    <cellStyle name="Normal 2 2 2 2 2 2 2 2 2 2 2 2 2 2 2 2 2 2 2 2 2 2 2 2 2 2 2 2 2 2 2 2 2 2 2 2 33_Tabla M" xfId="36846" xr:uid="{00000000-0005-0000-0000-000086300000}"/>
    <cellStyle name="Normal 2 2 2 2 2 2 2 2 2 2 2 2 2 2 2 2 2 2 2 2 2 2 2 2 2 2 2 2 2 2 2 2 2 2 2 2 34" xfId="4353" xr:uid="{00000000-0005-0000-0000-000087300000}"/>
    <cellStyle name="Normal 2 2 2 2 2 2 2 2 2 2 2 2 2 2 2 2 2 2 2 2 2 2 2 2 2 2 2 2 2 2 2 2 2 2 2 2 34 10" xfId="34869" xr:uid="{00000000-0005-0000-0000-000088300000}"/>
    <cellStyle name="Normal 2 2 2 2 2 2 2 2 2 2 2 2 2 2 2 2 2 2 2 2 2 2 2 2 2 2 2 2 2 2 2 2 2 2 2 2 34 2" xfId="8964" xr:uid="{00000000-0005-0000-0000-000089300000}"/>
    <cellStyle name="Normal 2 2 2 2 2 2 2 2 2 2 2 2 2 2 2 2 2 2 2 2 2 2 2 2 2 2 2 2 2 2 2 2 2 2 2 2 34 3" xfId="7937" xr:uid="{00000000-0005-0000-0000-00008A300000}"/>
    <cellStyle name="Normal 2 2 2 2 2 2 2 2 2 2 2 2 2 2 2 2 2 2 2 2 2 2 2 2 2 2 2 2 2 2 2 2 2 2 2 2 34 4" xfId="10096" xr:uid="{00000000-0005-0000-0000-00008B300000}"/>
    <cellStyle name="Normal 2 2 2 2 2 2 2 2 2 2 2 2 2 2 2 2 2 2 2 2 2 2 2 2 2 2 2 2 2 2 2 2 2 2 2 2 34 5" xfId="13237" xr:uid="{00000000-0005-0000-0000-00008C300000}"/>
    <cellStyle name="Normal 2 2 2 2 2 2 2 2 2 2 2 2 2 2 2 2 2 2 2 2 2 2 2 2 2 2 2 2 2 2 2 2 2 2 2 2 34 6" xfId="16339" xr:uid="{00000000-0005-0000-0000-00008D300000}"/>
    <cellStyle name="Normal 2 2 2 2 2 2 2 2 2 2 2 2 2 2 2 2 2 2 2 2 2 2 2 2 2 2 2 2 2 2 2 2 2 2 2 2 34 7" xfId="19377" xr:uid="{00000000-0005-0000-0000-00008E300000}"/>
    <cellStyle name="Normal 2 2 2 2 2 2 2 2 2 2 2 2 2 2 2 2 2 2 2 2 2 2 2 2 2 2 2 2 2 2 2 2 2 2 2 2 34 8" xfId="30446" xr:uid="{00000000-0005-0000-0000-00008F300000}"/>
    <cellStyle name="Normal 2 2 2 2 2 2 2 2 2 2 2 2 2 2 2 2 2 2 2 2 2 2 2 2 2 2 2 2 2 2 2 2 2 2 2 2 34 9" xfId="28548" xr:uid="{00000000-0005-0000-0000-000090300000}"/>
    <cellStyle name="Normal 2 2 2 2 2 2 2 2 2 2 2 2 2 2 2 2 2 2 2 2 2 2 2 2 2 2 2 2 2 2 2 2 2 2 2 2 34_Tabla M" xfId="36847" xr:uid="{00000000-0005-0000-0000-000091300000}"/>
    <cellStyle name="Normal 2 2 2 2 2 2 2 2 2 2 2 2 2 2 2 2 2 2 2 2 2 2 2 2 2 2 2 2 2 2 2 2 2 2 2 2 35" xfId="4354" xr:uid="{00000000-0005-0000-0000-000092300000}"/>
    <cellStyle name="Normal 2 2 2 2 2 2 2 2 2 2 2 2 2 2 2 2 2 2 2 2 2 2 2 2 2 2 2 2 2 2 2 2 2 2 2 2 35 10" xfId="34416" xr:uid="{00000000-0005-0000-0000-000093300000}"/>
    <cellStyle name="Normal 2 2 2 2 2 2 2 2 2 2 2 2 2 2 2 2 2 2 2 2 2 2 2 2 2 2 2 2 2 2 2 2 2 2 2 2 35 2" xfId="8965" xr:uid="{00000000-0005-0000-0000-000094300000}"/>
    <cellStyle name="Normal 2 2 2 2 2 2 2 2 2 2 2 2 2 2 2 2 2 2 2 2 2 2 2 2 2 2 2 2 2 2 2 2 2 2 2 2 35 3" xfId="7924" xr:uid="{00000000-0005-0000-0000-000095300000}"/>
    <cellStyle name="Normal 2 2 2 2 2 2 2 2 2 2 2 2 2 2 2 2 2 2 2 2 2 2 2 2 2 2 2 2 2 2 2 2 2 2 2 2 35 4" xfId="10109" xr:uid="{00000000-0005-0000-0000-000096300000}"/>
    <cellStyle name="Normal 2 2 2 2 2 2 2 2 2 2 2 2 2 2 2 2 2 2 2 2 2 2 2 2 2 2 2 2 2 2 2 2 2 2 2 2 35 5" xfId="13250" xr:uid="{00000000-0005-0000-0000-000097300000}"/>
    <cellStyle name="Normal 2 2 2 2 2 2 2 2 2 2 2 2 2 2 2 2 2 2 2 2 2 2 2 2 2 2 2 2 2 2 2 2 2 2 2 2 35 6" xfId="16352" xr:uid="{00000000-0005-0000-0000-000098300000}"/>
    <cellStyle name="Normal 2 2 2 2 2 2 2 2 2 2 2 2 2 2 2 2 2 2 2 2 2 2 2 2 2 2 2 2 2 2 2 2 2 2 2 2 35 7" xfId="19390" xr:uid="{00000000-0005-0000-0000-000099300000}"/>
    <cellStyle name="Normal 2 2 2 2 2 2 2 2 2 2 2 2 2 2 2 2 2 2 2 2 2 2 2 2 2 2 2 2 2 2 2 2 2 2 2 2 35 8" xfId="29278" xr:uid="{00000000-0005-0000-0000-00009A300000}"/>
    <cellStyle name="Normal 2 2 2 2 2 2 2 2 2 2 2 2 2 2 2 2 2 2 2 2 2 2 2 2 2 2 2 2 2 2 2 2 2 2 2 2 35 9" xfId="30665" xr:uid="{00000000-0005-0000-0000-00009B300000}"/>
    <cellStyle name="Normal 2 2 2 2 2 2 2 2 2 2 2 2 2 2 2 2 2 2 2 2 2 2 2 2 2 2 2 2 2 2 2 2 2 2 2 2 35_Tabla M" xfId="36848" xr:uid="{00000000-0005-0000-0000-00009C300000}"/>
    <cellStyle name="Normal 2 2 2 2 2 2 2 2 2 2 2 2 2 2 2 2 2 2 2 2 2 2 2 2 2 2 2 2 2 2 2 2 2 2 2 2 36" xfId="4355" xr:uid="{00000000-0005-0000-0000-00009D300000}"/>
    <cellStyle name="Normal 2 2 2 2 2 2 2 2 2 2 2 2 2 2 2 2 2 2 2 2 2 2 2 2 2 2 2 2 2 2 2 2 2 2 2 2 36 10" xfId="27108" xr:uid="{00000000-0005-0000-0000-00009E300000}"/>
    <cellStyle name="Normal 2 2 2 2 2 2 2 2 2 2 2 2 2 2 2 2 2 2 2 2 2 2 2 2 2 2 2 2 2 2 2 2 2 2 2 2 36 2" xfId="8966" xr:uid="{00000000-0005-0000-0000-00009F300000}"/>
    <cellStyle name="Normal 2 2 2 2 2 2 2 2 2 2 2 2 2 2 2 2 2 2 2 2 2 2 2 2 2 2 2 2 2 2 2 2 2 2 2 2 36 3" xfId="7923" xr:uid="{00000000-0005-0000-0000-0000A0300000}"/>
    <cellStyle name="Normal 2 2 2 2 2 2 2 2 2 2 2 2 2 2 2 2 2 2 2 2 2 2 2 2 2 2 2 2 2 2 2 2 2 2 2 2 36 4" xfId="10110" xr:uid="{00000000-0005-0000-0000-0000A1300000}"/>
    <cellStyle name="Normal 2 2 2 2 2 2 2 2 2 2 2 2 2 2 2 2 2 2 2 2 2 2 2 2 2 2 2 2 2 2 2 2 2 2 2 2 36 5" xfId="13251" xr:uid="{00000000-0005-0000-0000-0000A2300000}"/>
    <cellStyle name="Normal 2 2 2 2 2 2 2 2 2 2 2 2 2 2 2 2 2 2 2 2 2 2 2 2 2 2 2 2 2 2 2 2 2 2 2 2 36 6" xfId="16353" xr:uid="{00000000-0005-0000-0000-0000A3300000}"/>
    <cellStyle name="Normal 2 2 2 2 2 2 2 2 2 2 2 2 2 2 2 2 2 2 2 2 2 2 2 2 2 2 2 2 2 2 2 2 2 2 2 2 36 7" xfId="19391" xr:uid="{00000000-0005-0000-0000-0000A4300000}"/>
    <cellStyle name="Normal 2 2 2 2 2 2 2 2 2 2 2 2 2 2 2 2 2 2 2 2 2 2 2 2 2 2 2 2 2 2 2 2 2 2 2 2 36 8" xfId="28151" xr:uid="{00000000-0005-0000-0000-0000A5300000}"/>
    <cellStyle name="Normal 2 2 2 2 2 2 2 2 2 2 2 2 2 2 2 2 2 2 2 2 2 2 2 2 2 2 2 2 2 2 2 2 2 2 2 2 36 9" xfId="28624" xr:uid="{00000000-0005-0000-0000-0000A6300000}"/>
    <cellStyle name="Normal 2 2 2 2 2 2 2 2 2 2 2 2 2 2 2 2 2 2 2 2 2 2 2 2 2 2 2 2 2 2 2 2 2 2 2 2 36_Tabla M" xfId="36849" xr:uid="{00000000-0005-0000-0000-0000A7300000}"/>
    <cellStyle name="Normal 2 2 2 2 2 2 2 2 2 2 2 2 2 2 2 2 2 2 2 2 2 2 2 2 2 2 2 2 2 2 2 2 2 2 2 2 37" xfId="4356" xr:uid="{00000000-0005-0000-0000-0000A8300000}"/>
    <cellStyle name="Normal 2 2 2 2 2 2 2 2 2 2 2 2 2 2 2 2 2 2 2 2 2 2 2 2 2 2 2 2 2 2 2 2 2 2 2 2 37 10" xfId="33348" xr:uid="{00000000-0005-0000-0000-0000A9300000}"/>
    <cellStyle name="Normal 2 2 2 2 2 2 2 2 2 2 2 2 2 2 2 2 2 2 2 2 2 2 2 2 2 2 2 2 2 2 2 2 2 2 2 2 37 2" xfId="8967" xr:uid="{00000000-0005-0000-0000-0000AA300000}"/>
    <cellStyle name="Normal 2 2 2 2 2 2 2 2 2 2 2 2 2 2 2 2 2 2 2 2 2 2 2 2 2 2 2 2 2 2 2 2 2 2 2 2 37 3" xfId="7922" xr:uid="{00000000-0005-0000-0000-0000AB300000}"/>
    <cellStyle name="Normal 2 2 2 2 2 2 2 2 2 2 2 2 2 2 2 2 2 2 2 2 2 2 2 2 2 2 2 2 2 2 2 2 2 2 2 2 37 4" xfId="10111" xr:uid="{00000000-0005-0000-0000-0000AC300000}"/>
    <cellStyle name="Normal 2 2 2 2 2 2 2 2 2 2 2 2 2 2 2 2 2 2 2 2 2 2 2 2 2 2 2 2 2 2 2 2 2 2 2 2 37 5" xfId="13252" xr:uid="{00000000-0005-0000-0000-0000AD300000}"/>
    <cellStyle name="Normal 2 2 2 2 2 2 2 2 2 2 2 2 2 2 2 2 2 2 2 2 2 2 2 2 2 2 2 2 2 2 2 2 2 2 2 2 37 6" xfId="16354" xr:uid="{00000000-0005-0000-0000-0000AE300000}"/>
    <cellStyle name="Normal 2 2 2 2 2 2 2 2 2 2 2 2 2 2 2 2 2 2 2 2 2 2 2 2 2 2 2 2 2 2 2 2 2 2 2 2 37 7" xfId="19392" xr:uid="{00000000-0005-0000-0000-0000AF300000}"/>
    <cellStyle name="Normal 2 2 2 2 2 2 2 2 2 2 2 2 2 2 2 2 2 2 2 2 2 2 2 2 2 2 2 2 2 2 2 2 2 2 2 2 37 8" xfId="32511" xr:uid="{00000000-0005-0000-0000-0000B0300000}"/>
    <cellStyle name="Normal 2 2 2 2 2 2 2 2 2 2 2 2 2 2 2 2 2 2 2 2 2 2 2 2 2 2 2 2 2 2 2 2 2 2 2 2 37 9" xfId="33917" xr:uid="{00000000-0005-0000-0000-0000B1300000}"/>
    <cellStyle name="Normal 2 2 2 2 2 2 2 2 2 2 2 2 2 2 2 2 2 2 2 2 2 2 2 2 2 2 2 2 2 2 2 2 2 2 2 2 37_Tabla M" xfId="36850" xr:uid="{00000000-0005-0000-0000-0000B2300000}"/>
    <cellStyle name="Normal 2 2 2 2 2 2 2 2 2 2 2 2 2 2 2 2 2 2 2 2 2 2 2 2 2 2 2 2 2 2 2 2 2 2 2 2 38" xfId="4357" xr:uid="{00000000-0005-0000-0000-0000B3300000}"/>
    <cellStyle name="Normal 2 2 2 2 2 2 2 2 2 2 2 2 2 2 2 2 2 2 2 2 2 2 2 2 2 2 2 2 2 2 2 2 2 2 2 2 38 10" xfId="28743" xr:uid="{00000000-0005-0000-0000-0000B4300000}"/>
    <cellStyle name="Normal 2 2 2 2 2 2 2 2 2 2 2 2 2 2 2 2 2 2 2 2 2 2 2 2 2 2 2 2 2 2 2 2 2 2 2 2 38 2" xfId="8968" xr:uid="{00000000-0005-0000-0000-0000B5300000}"/>
    <cellStyle name="Normal 2 2 2 2 2 2 2 2 2 2 2 2 2 2 2 2 2 2 2 2 2 2 2 2 2 2 2 2 2 2 2 2 2 2 2 2 38 3" xfId="7921" xr:uid="{00000000-0005-0000-0000-0000B6300000}"/>
    <cellStyle name="Normal 2 2 2 2 2 2 2 2 2 2 2 2 2 2 2 2 2 2 2 2 2 2 2 2 2 2 2 2 2 2 2 2 2 2 2 2 38 4" xfId="10112" xr:uid="{00000000-0005-0000-0000-0000B7300000}"/>
    <cellStyle name="Normal 2 2 2 2 2 2 2 2 2 2 2 2 2 2 2 2 2 2 2 2 2 2 2 2 2 2 2 2 2 2 2 2 2 2 2 2 38 5" xfId="13253" xr:uid="{00000000-0005-0000-0000-0000B8300000}"/>
    <cellStyle name="Normal 2 2 2 2 2 2 2 2 2 2 2 2 2 2 2 2 2 2 2 2 2 2 2 2 2 2 2 2 2 2 2 2 2 2 2 2 38 6" xfId="16355" xr:uid="{00000000-0005-0000-0000-0000B9300000}"/>
    <cellStyle name="Normal 2 2 2 2 2 2 2 2 2 2 2 2 2 2 2 2 2 2 2 2 2 2 2 2 2 2 2 2 2 2 2 2 2 2 2 2 38 7" xfId="19393" xr:uid="{00000000-0005-0000-0000-0000BA300000}"/>
    <cellStyle name="Normal 2 2 2 2 2 2 2 2 2 2 2 2 2 2 2 2 2 2 2 2 2 2 2 2 2 2 2 2 2 2 2 2 2 2 2 2 38 8" xfId="31559" xr:uid="{00000000-0005-0000-0000-0000BB300000}"/>
    <cellStyle name="Normal 2 2 2 2 2 2 2 2 2 2 2 2 2 2 2 2 2 2 2 2 2 2 2 2 2 2 2 2 2 2 2 2 2 2 2 2 38 9" xfId="33158" xr:uid="{00000000-0005-0000-0000-0000BC300000}"/>
    <cellStyle name="Normal 2 2 2 2 2 2 2 2 2 2 2 2 2 2 2 2 2 2 2 2 2 2 2 2 2 2 2 2 2 2 2 2 2 2 2 2 38_Tabla M" xfId="36851" xr:uid="{00000000-0005-0000-0000-0000BD300000}"/>
    <cellStyle name="Normal 2 2 2 2 2 2 2 2 2 2 2 2 2 2 2 2 2 2 2 2 2 2 2 2 2 2 2 2 2 2 2 2 2 2 2 2 39" xfId="4358" xr:uid="{00000000-0005-0000-0000-0000BE300000}"/>
    <cellStyle name="Normal 2 2 2 2 2 2 2 2 2 2 2 2 2 2 2 2 2 2 2 2 2 2 2 2 2 2 2 2 2 2 2 2 2 2 2 2 39 10" xfId="35484" xr:uid="{00000000-0005-0000-0000-0000BF300000}"/>
    <cellStyle name="Normal 2 2 2 2 2 2 2 2 2 2 2 2 2 2 2 2 2 2 2 2 2 2 2 2 2 2 2 2 2 2 2 2 2 2 2 2 39 2" xfId="8969" xr:uid="{00000000-0005-0000-0000-0000C0300000}"/>
    <cellStyle name="Normal 2 2 2 2 2 2 2 2 2 2 2 2 2 2 2 2 2 2 2 2 2 2 2 2 2 2 2 2 2 2 2 2 2 2 2 2 39 3" xfId="7920" xr:uid="{00000000-0005-0000-0000-0000C1300000}"/>
    <cellStyle name="Normal 2 2 2 2 2 2 2 2 2 2 2 2 2 2 2 2 2 2 2 2 2 2 2 2 2 2 2 2 2 2 2 2 2 2 2 2 39 4" xfId="10113" xr:uid="{00000000-0005-0000-0000-0000C2300000}"/>
    <cellStyle name="Normal 2 2 2 2 2 2 2 2 2 2 2 2 2 2 2 2 2 2 2 2 2 2 2 2 2 2 2 2 2 2 2 2 2 2 2 2 39 5" xfId="13254" xr:uid="{00000000-0005-0000-0000-0000C3300000}"/>
    <cellStyle name="Normal 2 2 2 2 2 2 2 2 2 2 2 2 2 2 2 2 2 2 2 2 2 2 2 2 2 2 2 2 2 2 2 2 2 2 2 2 39 6" xfId="16356" xr:uid="{00000000-0005-0000-0000-0000C4300000}"/>
    <cellStyle name="Normal 2 2 2 2 2 2 2 2 2 2 2 2 2 2 2 2 2 2 2 2 2 2 2 2 2 2 2 2 2 2 2 2 2 2 2 2 39 7" xfId="19394" xr:uid="{00000000-0005-0000-0000-0000C5300000}"/>
    <cellStyle name="Normal 2 2 2 2 2 2 2 2 2 2 2 2 2 2 2 2 2 2 2 2 2 2 2 2 2 2 2 2 2 2 2 2 2 2 2 2 39 8" xfId="30445" xr:uid="{00000000-0005-0000-0000-0000C6300000}"/>
    <cellStyle name="Normal 2 2 2 2 2 2 2 2 2 2 2 2 2 2 2 2 2 2 2 2 2 2 2 2 2 2 2 2 2 2 2 2 2 2 2 2 39 9" xfId="29697" xr:uid="{00000000-0005-0000-0000-0000C7300000}"/>
    <cellStyle name="Normal 2 2 2 2 2 2 2 2 2 2 2 2 2 2 2 2 2 2 2 2 2 2 2 2 2 2 2 2 2 2 2 2 2 2 2 2 39_Tabla M" xfId="36852" xr:uid="{00000000-0005-0000-0000-0000C8300000}"/>
    <cellStyle name="Normal 2 2 2 2 2 2 2 2 2 2 2 2 2 2 2 2 2 2 2 2 2 2 2 2 2 2 2 2 2 2 2 2 2 2 2 2 4" xfId="4359" xr:uid="{00000000-0005-0000-0000-0000C9300000}"/>
    <cellStyle name="Normal 2 2 2 2 2 2 2 2 2 2 2 2 2 2 2 2 2 2 2 2 2 2 2 2 2 2 2 2 2 2 2 2 2 2 2 2 4 10" xfId="35324" xr:uid="{00000000-0005-0000-0000-0000CA300000}"/>
    <cellStyle name="Normal 2 2 2 2 2 2 2 2 2 2 2 2 2 2 2 2 2 2 2 2 2 2 2 2 2 2 2 2 2 2 2 2 2 2 2 2 4 2" xfId="8970" xr:uid="{00000000-0005-0000-0000-0000CB300000}"/>
    <cellStyle name="Normal 2 2 2 2 2 2 2 2 2 2 2 2 2 2 2 2 2 2 2 2 2 2 2 2 2 2 2 2 2 2 2 2 2 2 2 2 4 3" xfId="7919" xr:uid="{00000000-0005-0000-0000-0000CC300000}"/>
    <cellStyle name="Normal 2 2 2 2 2 2 2 2 2 2 2 2 2 2 2 2 2 2 2 2 2 2 2 2 2 2 2 2 2 2 2 2 2 2 2 2 4 4" xfId="10114" xr:uid="{00000000-0005-0000-0000-0000CD300000}"/>
    <cellStyle name="Normal 2 2 2 2 2 2 2 2 2 2 2 2 2 2 2 2 2 2 2 2 2 2 2 2 2 2 2 2 2 2 2 2 2 2 2 2 4 5" xfId="13255" xr:uid="{00000000-0005-0000-0000-0000CE300000}"/>
    <cellStyle name="Normal 2 2 2 2 2 2 2 2 2 2 2 2 2 2 2 2 2 2 2 2 2 2 2 2 2 2 2 2 2 2 2 2 2 2 2 2 4 6" xfId="16357" xr:uid="{00000000-0005-0000-0000-0000CF300000}"/>
    <cellStyle name="Normal 2 2 2 2 2 2 2 2 2 2 2 2 2 2 2 2 2 2 2 2 2 2 2 2 2 2 2 2 2 2 2 2 2 2 2 2 4 7" xfId="19395" xr:uid="{00000000-0005-0000-0000-0000D0300000}"/>
    <cellStyle name="Normal 2 2 2 2 2 2 2 2 2 2 2 2 2 2 2 2 2 2 2 2 2 2 2 2 2 2 2 2 2 2 2 2 2 2 2 2 4 8" xfId="29277" xr:uid="{00000000-0005-0000-0000-0000D1300000}"/>
    <cellStyle name="Normal 2 2 2 2 2 2 2 2 2 2 2 2 2 2 2 2 2 2 2 2 2 2 2 2 2 2 2 2 2 2 2 2 2 2 2 2 4 9" xfId="31782" xr:uid="{00000000-0005-0000-0000-0000D2300000}"/>
    <cellStyle name="Normal 2 2 2 2 2 2 2 2 2 2 2 2 2 2 2 2 2 2 2 2 2 2 2 2 2 2 2 2 2 2 2 2 2 2 2 2 4_Tabla M" xfId="36853" xr:uid="{00000000-0005-0000-0000-0000D3300000}"/>
    <cellStyle name="Normal 2 2 2 2 2 2 2 2 2 2 2 2 2 2 2 2 2 2 2 2 2 2 2 2 2 2 2 2 2 2 2 2 2 2 2 2 40" xfId="4360" xr:uid="{00000000-0005-0000-0000-0000D4300000}"/>
    <cellStyle name="Normal 2 2 2 2 2 2 2 2 2 2 2 2 2 2 2 2 2 2 2 2 2 2 2 2 2 2 2 2 2 2 2 2 2 2 2 2 40 10" xfId="34868" xr:uid="{00000000-0005-0000-0000-0000D5300000}"/>
    <cellStyle name="Normal 2 2 2 2 2 2 2 2 2 2 2 2 2 2 2 2 2 2 2 2 2 2 2 2 2 2 2 2 2 2 2 2 2 2 2 2 40 2" xfId="8971" xr:uid="{00000000-0005-0000-0000-0000D6300000}"/>
    <cellStyle name="Normal 2 2 2 2 2 2 2 2 2 2 2 2 2 2 2 2 2 2 2 2 2 2 2 2 2 2 2 2 2 2 2 2 2 2 2 2 40 3" xfId="7918" xr:uid="{00000000-0005-0000-0000-0000D7300000}"/>
    <cellStyle name="Normal 2 2 2 2 2 2 2 2 2 2 2 2 2 2 2 2 2 2 2 2 2 2 2 2 2 2 2 2 2 2 2 2 2 2 2 2 40 4" xfId="10115" xr:uid="{00000000-0005-0000-0000-0000D8300000}"/>
    <cellStyle name="Normal 2 2 2 2 2 2 2 2 2 2 2 2 2 2 2 2 2 2 2 2 2 2 2 2 2 2 2 2 2 2 2 2 2 2 2 2 40 5" xfId="13256" xr:uid="{00000000-0005-0000-0000-0000D9300000}"/>
    <cellStyle name="Normal 2 2 2 2 2 2 2 2 2 2 2 2 2 2 2 2 2 2 2 2 2 2 2 2 2 2 2 2 2 2 2 2 2 2 2 2 40 6" xfId="16358" xr:uid="{00000000-0005-0000-0000-0000DA300000}"/>
    <cellStyle name="Normal 2 2 2 2 2 2 2 2 2 2 2 2 2 2 2 2 2 2 2 2 2 2 2 2 2 2 2 2 2 2 2 2 2 2 2 2 40 7" xfId="19396" xr:uid="{00000000-0005-0000-0000-0000DB300000}"/>
    <cellStyle name="Normal 2 2 2 2 2 2 2 2 2 2 2 2 2 2 2 2 2 2 2 2 2 2 2 2 2 2 2 2 2 2 2 2 2 2 2 2 40 8" xfId="28150" xr:uid="{00000000-0005-0000-0000-0000DC300000}"/>
    <cellStyle name="Normal 2 2 2 2 2 2 2 2 2 2 2 2 2 2 2 2 2 2 2 2 2 2 2 2 2 2 2 2 2 2 2 2 2 2 2 2 40 9" xfId="29784" xr:uid="{00000000-0005-0000-0000-0000DD300000}"/>
    <cellStyle name="Normal 2 2 2 2 2 2 2 2 2 2 2 2 2 2 2 2 2 2 2 2 2 2 2 2 2 2 2 2 2 2 2 2 2 2 2 2 40_Tabla M" xfId="36854" xr:uid="{00000000-0005-0000-0000-0000DE300000}"/>
    <cellStyle name="Normal 2 2 2 2 2 2 2 2 2 2 2 2 2 2 2 2 2 2 2 2 2 2 2 2 2 2 2 2 2 2 2 2 2 2 2 2 41" xfId="8242" xr:uid="{00000000-0005-0000-0000-0000DF300000}"/>
    <cellStyle name="Normal 2 2 2 2 2 2 2 2 2 2 2 2 2 2 2 2 2 2 2 2 2 2 2 2 2 2 2 2 2 2 2 2 2 2 2 2 42" xfId="9484" xr:uid="{00000000-0005-0000-0000-0000E0300000}"/>
    <cellStyle name="Normal 2 2 2 2 2 2 2 2 2 2 2 2 2 2 2 2 2 2 2 2 2 2 2 2 2 2 2 2 2 2 2 2 2 2 2 2 43" xfId="12622" xr:uid="{00000000-0005-0000-0000-0000E1300000}"/>
    <cellStyle name="Normal 2 2 2 2 2 2 2 2 2 2 2 2 2 2 2 2 2 2 2 2 2 2 2 2 2 2 2 2 2 2 2 2 2 2 2 2 44" xfId="15741" xr:uid="{00000000-0005-0000-0000-0000E2300000}"/>
    <cellStyle name="Normal 2 2 2 2 2 2 2 2 2 2 2 2 2 2 2 2 2 2 2 2 2 2 2 2 2 2 2 2 2 2 2 2 2 2 2 2 45" xfId="18819" xr:uid="{00000000-0005-0000-0000-0000E3300000}"/>
    <cellStyle name="Normal 2 2 2 2 2 2 2 2 2 2 2 2 2 2 2 2 2 2 2 2 2 2 2 2 2 2 2 2 2 2 2 2 2 2 2 2 46" xfId="21823" xr:uid="{00000000-0005-0000-0000-0000E4300000}"/>
    <cellStyle name="Normal 2 2 2 2 2 2 2 2 2 2 2 2 2 2 2 2 2 2 2 2 2 2 2 2 2 2 2 2 2 2 2 2 2 2 2 2 47" xfId="28227" xr:uid="{00000000-0005-0000-0000-0000E5300000}"/>
    <cellStyle name="Normal 2 2 2 2 2 2 2 2 2 2 2 2 2 2 2 2 2 2 2 2 2 2 2 2 2 2 2 2 2 2 2 2 2 2 2 2 48" xfId="27461" xr:uid="{00000000-0005-0000-0000-0000E6300000}"/>
    <cellStyle name="Normal 2 2 2 2 2 2 2 2 2 2 2 2 2 2 2 2 2 2 2 2 2 2 2 2 2 2 2 2 2 2 2 2 2 2 2 2 49" xfId="34929" xr:uid="{00000000-0005-0000-0000-0000E7300000}"/>
    <cellStyle name="Normal 2 2 2 2 2 2 2 2 2 2 2 2 2 2 2 2 2 2 2 2 2 2 2 2 2 2 2 2 2 2 2 2 2 2 2 2 5" xfId="4361" xr:uid="{00000000-0005-0000-0000-0000E8300000}"/>
    <cellStyle name="Normal 2 2 2 2 2 2 2 2 2 2 2 2 2 2 2 2 2 2 2 2 2 2 2 2 2 2 2 2 2 2 2 2 2 2 2 2 5 10" xfId="34415" xr:uid="{00000000-0005-0000-0000-0000E9300000}"/>
    <cellStyle name="Normal 2 2 2 2 2 2 2 2 2 2 2 2 2 2 2 2 2 2 2 2 2 2 2 2 2 2 2 2 2 2 2 2 2 2 2 2 5 2" xfId="8972" xr:uid="{00000000-0005-0000-0000-0000EA300000}"/>
    <cellStyle name="Normal 2 2 2 2 2 2 2 2 2 2 2 2 2 2 2 2 2 2 2 2 2 2 2 2 2 2 2 2 2 2 2 2 2 2 2 2 5 3" xfId="7917" xr:uid="{00000000-0005-0000-0000-0000EB300000}"/>
    <cellStyle name="Normal 2 2 2 2 2 2 2 2 2 2 2 2 2 2 2 2 2 2 2 2 2 2 2 2 2 2 2 2 2 2 2 2 2 2 2 2 5 4" xfId="10116" xr:uid="{00000000-0005-0000-0000-0000EC300000}"/>
    <cellStyle name="Normal 2 2 2 2 2 2 2 2 2 2 2 2 2 2 2 2 2 2 2 2 2 2 2 2 2 2 2 2 2 2 2 2 2 2 2 2 5 5" xfId="13257" xr:uid="{00000000-0005-0000-0000-0000ED300000}"/>
    <cellStyle name="Normal 2 2 2 2 2 2 2 2 2 2 2 2 2 2 2 2 2 2 2 2 2 2 2 2 2 2 2 2 2 2 2 2 2 2 2 2 5 6" xfId="16359" xr:uid="{00000000-0005-0000-0000-0000EE300000}"/>
    <cellStyle name="Normal 2 2 2 2 2 2 2 2 2 2 2 2 2 2 2 2 2 2 2 2 2 2 2 2 2 2 2 2 2 2 2 2 2 2 2 2 5 7" xfId="19397" xr:uid="{00000000-0005-0000-0000-0000EF300000}"/>
    <cellStyle name="Normal 2 2 2 2 2 2 2 2 2 2 2 2 2 2 2 2 2 2 2 2 2 2 2 2 2 2 2 2 2 2 2 2 2 2 2 2 5 8" xfId="32510" xr:uid="{00000000-0005-0000-0000-0000F0300000}"/>
    <cellStyle name="Normal 2 2 2 2 2 2 2 2 2 2 2 2 2 2 2 2 2 2 2 2 2 2 2 2 2 2 2 2 2 2 2 2 2 2 2 2 5 9" xfId="33916" xr:uid="{00000000-0005-0000-0000-0000F1300000}"/>
    <cellStyle name="Normal 2 2 2 2 2 2 2 2 2 2 2 2 2 2 2 2 2 2 2 2 2 2 2 2 2 2 2 2 2 2 2 2 2 2 2 2 5_Tabla M" xfId="36855" xr:uid="{00000000-0005-0000-0000-0000F2300000}"/>
    <cellStyle name="Normal 2 2 2 2 2 2 2 2 2 2 2 2 2 2 2 2 2 2 2 2 2 2 2 2 2 2 2 2 2 2 2 2 2 2 2 2 6" xfId="4362" xr:uid="{00000000-0005-0000-0000-0000F3300000}"/>
    <cellStyle name="Normal 2 2 2 2 2 2 2 2 2 2 2 2 2 2 2 2 2 2 2 2 2 2 2 2 2 2 2 2 2 2 2 2 2 2 2 2 6 10" xfId="28745" xr:uid="{00000000-0005-0000-0000-0000F4300000}"/>
    <cellStyle name="Normal 2 2 2 2 2 2 2 2 2 2 2 2 2 2 2 2 2 2 2 2 2 2 2 2 2 2 2 2 2 2 2 2 2 2 2 2 6 2" xfId="8973" xr:uid="{00000000-0005-0000-0000-0000F5300000}"/>
    <cellStyle name="Normal 2 2 2 2 2 2 2 2 2 2 2 2 2 2 2 2 2 2 2 2 2 2 2 2 2 2 2 2 2 2 2 2 2 2 2 2 6 3" xfId="7916" xr:uid="{00000000-0005-0000-0000-0000F6300000}"/>
    <cellStyle name="Normal 2 2 2 2 2 2 2 2 2 2 2 2 2 2 2 2 2 2 2 2 2 2 2 2 2 2 2 2 2 2 2 2 2 2 2 2 6 4" xfId="10117" xr:uid="{00000000-0005-0000-0000-0000F7300000}"/>
    <cellStyle name="Normal 2 2 2 2 2 2 2 2 2 2 2 2 2 2 2 2 2 2 2 2 2 2 2 2 2 2 2 2 2 2 2 2 2 2 2 2 6 5" xfId="13258" xr:uid="{00000000-0005-0000-0000-0000F8300000}"/>
    <cellStyle name="Normal 2 2 2 2 2 2 2 2 2 2 2 2 2 2 2 2 2 2 2 2 2 2 2 2 2 2 2 2 2 2 2 2 2 2 2 2 6 6" xfId="16360" xr:uid="{00000000-0005-0000-0000-0000F9300000}"/>
    <cellStyle name="Normal 2 2 2 2 2 2 2 2 2 2 2 2 2 2 2 2 2 2 2 2 2 2 2 2 2 2 2 2 2 2 2 2 2 2 2 2 6 7" xfId="19398" xr:uid="{00000000-0005-0000-0000-0000FA300000}"/>
    <cellStyle name="Normal 2 2 2 2 2 2 2 2 2 2 2 2 2 2 2 2 2 2 2 2 2 2 2 2 2 2 2 2 2 2 2 2 2 2 2 2 6 8" xfId="31558" xr:uid="{00000000-0005-0000-0000-0000FB300000}"/>
    <cellStyle name="Normal 2 2 2 2 2 2 2 2 2 2 2 2 2 2 2 2 2 2 2 2 2 2 2 2 2 2 2 2 2 2 2 2 2 2 2 2 6 9" xfId="33157" xr:uid="{00000000-0005-0000-0000-0000FC300000}"/>
    <cellStyle name="Normal 2 2 2 2 2 2 2 2 2 2 2 2 2 2 2 2 2 2 2 2 2 2 2 2 2 2 2 2 2 2 2 2 2 2 2 2 6_Tabla M" xfId="36856" xr:uid="{00000000-0005-0000-0000-0000FD300000}"/>
    <cellStyle name="Normal 2 2 2 2 2 2 2 2 2 2 2 2 2 2 2 2 2 2 2 2 2 2 2 2 2 2 2 2 2 2 2 2 2 2 2 2 7" xfId="4363" xr:uid="{00000000-0005-0000-0000-0000FE300000}"/>
    <cellStyle name="Normal 2 2 2 2 2 2 2 2 2 2 2 2 2 2 2 2 2 2 2 2 2 2 2 2 2 2 2 2 2 2 2 2 2 2 2 2 7 10" xfId="28788" xr:uid="{00000000-0005-0000-0000-0000FF300000}"/>
    <cellStyle name="Normal 2 2 2 2 2 2 2 2 2 2 2 2 2 2 2 2 2 2 2 2 2 2 2 2 2 2 2 2 2 2 2 2 2 2 2 2 7 2" xfId="8974" xr:uid="{00000000-0005-0000-0000-000000310000}"/>
    <cellStyle name="Normal 2 2 2 2 2 2 2 2 2 2 2 2 2 2 2 2 2 2 2 2 2 2 2 2 2 2 2 2 2 2 2 2 2 2 2 2 7 3" xfId="7915" xr:uid="{00000000-0005-0000-0000-000001310000}"/>
    <cellStyle name="Normal 2 2 2 2 2 2 2 2 2 2 2 2 2 2 2 2 2 2 2 2 2 2 2 2 2 2 2 2 2 2 2 2 2 2 2 2 7 4" xfId="10118" xr:uid="{00000000-0005-0000-0000-000002310000}"/>
    <cellStyle name="Normal 2 2 2 2 2 2 2 2 2 2 2 2 2 2 2 2 2 2 2 2 2 2 2 2 2 2 2 2 2 2 2 2 2 2 2 2 7 5" xfId="13259" xr:uid="{00000000-0005-0000-0000-000003310000}"/>
    <cellStyle name="Normal 2 2 2 2 2 2 2 2 2 2 2 2 2 2 2 2 2 2 2 2 2 2 2 2 2 2 2 2 2 2 2 2 2 2 2 2 7 6" xfId="16361" xr:uid="{00000000-0005-0000-0000-000004310000}"/>
    <cellStyle name="Normal 2 2 2 2 2 2 2 2 2 2 2 2 2 2 2 2 2 2 2 2 2 2 2 2 2 2 2 2 2 2 2 2 2 2 2 2 7 7" xfId="19399" xr:uid="{00000000-0005-0000-0000-000005310000}"/>
    <cellStyle name="Normal 2 2 2 2 2 2 2 2 2 2 2 2 2 2 2 2 2 2 2 2 2 2 2 2 2 2 2 2 2 2 2 2 2 2 2 2 7 8" xfId="30444" xr:uid="{00000000-0005-0000-0000-000006310000}"/>
    <cellStyle name="Normal 2 2 2 2 2 2 2 2 2 2 2 2 2 2 2 2 2 2 2 2 2 2 2 2 2 2 2 2 2 2 2 2 2 2 2 2 7 9" xfId="30842" xr:uid="{00000000-0005-0000-0000-000007310000}"/>
    <cellStyle name="Normal 2 2 2 2 2 2 2 2 2 2 2 2 2 2 2 2 2 2 2 2 2 2 2 2 2 2 2 2 2 2 2 2 2 2 2 2 7_Tabla M" xfId="36857" xr:uid="{00000000-0005-0000-0000-000008310000}"/>
    <cellStyle name="Normal 2 2 2 2 2 2 2 2 2 2 2 2 2 2 2 2 2 2 2 2 2 2 2 2 2 2 2 2 2 2 2 2 2 2 2 2 8" xfId="4364" xr:uid="{00000000-0005-0000-0000-000009310000}"/>
    <cellStyle name="Normal 2 2 2 2 2 2 2 2 2 2 2 2 2 2 2 2 2 2 2 2 2 2 2 2 2 2 2 2 2 2 2 2 2 2 2 2 8 10" xfId="33425" xr:uid="{00000000-0005-0000-0000-00000A310000}"/>
    <cellStyle name="Normal 2 2 2 2 2 2 2 2 2 2 2 2 2 2 2 2 2 2 2 2 2 2 2 2 2 2 2 2 2 2 2 2 2 2 2 2 8 2" xfId="8975" xr:uid="{00000000-0005-0000-0000-00000B310000}"/>
    <cellStyle name="Normal 2 2 2 2 2 2 2 2 2 2 2 2 2 2 2 2 2 2 2 2 2 2 2 2 2 2 2 2 2 2 2 2 2 2 2 2 8 3" xfId="7902" xr:uid="{00000000-0005-0000-0000-00000C310000}"/>
    <cellStyle name="Normal 2 2 2 2 2 2 2 2 2 2 2 2 2 2 2 2 2 2 2 2 2 2 2 2 2 2 2 2 2 2 2 2 2 2 2 2 8 4" xfId="10131" xr:uid="{00000000-0005-0000-0000-00000D310000}"/>
    <cellStyle name="Normal 2 2 2 2 2 2 2 2 2 2 2 2 2 2 2 2 2 2 2 2 2 2 2 2 2 2 2 2 2 2 2 2 2 2 2 2 8 5" xfId="13272" xr:uid="{00000000-0005-0000-0000-00000E310000}"/>
    <cellStyle name="Normal 2 2 2 2 2 2 2 2 2 2 2 2 2 2 2 2 2 2 2 2 2 2 2 2 2 2 2 2 2 2 2 2 2 2 2 2 8 6" xfId="16374" xr:uid="{00000000-0005-0000-0000-00000F310000}"/>
    <cellStyle name="Normal 2 2 2 2 2 2 2 2 2 2 2 2 2 2 2 2 2 2 2 2 2 2 2 2 2 2 2 2 2 2 2 2 2 2 2 2 8 7" xfId="19412" xr:uid="{00000000-0005-0000-0000-000010310000}"/>
    <cellStyle name="Normal 2 2 2 2 2 2 2 2 2 2 2 2 2 2 2 2 2 2 2 2 2 2 2 2 2 2 2 2 2 2 2 2 2 2 2 2 8 8" xfId="29276" xr:uid="{00000000-0005-0000-0000-000011310000}"/>
    <cellStyle name="Normal 2 2 2 2 2 2 2 2 2 2 2 2 2 2 2 2 2 2 2 2 2 2 2 2 2 2 2 2 2 2 2 2 2 2 2 2 8 9" xfId="24424" xr:uid="{00000000-0005-0000-0000-000012310000}"/>
    <cellStyle name="Normal 2 2 2 2 2 2 2 2 2 2 2 2 2 2 2 2 2 2 2 2 2 2 2 2 2 2 2 2 2 2 2 2 2 2 2 2 8_Tabla M" xfId="36858" xr:uid="{00000000-0005-0000-0000-000013310000}"/>
    <cellStyle name="Normal 2 2 2 2 2 2 2 2 2 2 2 2 2 2 2 2 2 2 2 2 2 2 2 2 2 2 2 2 2 2 2 2 2 2 2 2 9" xfId="4365" xr:uid="{00000000-0005-0000-0000-000014310000}"/>
    <cellStyle name="Normal 2 2 2 2 2 2 2 2 2 2 2 2 2 2 2 2 2 2 2 2 2 2 2 2 2 2 2 2 2 2 2 2 2 2 2 2 9 10" xfId="35571" xr:uid="{00000000-0005-0000-0000-000015310000}"/>
    <cellStyle name="Normal 2 2 2 2 2 2 2 2 2 2 2 2 2 2 2 2 2 2 2 2 2 2 2 2 2 2 2 2 2 2 2 2 2 2 2 2 9 2" xfId="8976" xr:uid="{00000000-0005-0000-0000-000016310000}"/>
    <cellStyle name="Normal 2 2 2 2 2 2 2 2 2 2 2 2 2 2 2 2 2 2 2 2 2 2 2 2 2 2 2 2 2 2 2 2 2 2 2 2 9 3" xfId="7901" xr:uid="{00000000-0005-0000-0000-000017310000}"/>
    <cellStyle name="Normal 2 2 2 2 2 2 2 2 2 2 2 2 2 2 2 2 2 2 2 2 2 2 2 2 2 2 2 2 2 2 2 2 2 2 2 2 9 4" xfId="10132" xr:uid="{00000000-0005-0000-0000-000018310000}"/>
    <cellStyle name="Normal 2 2 2 2 2 2 2 2 2 2 2 2 2 2 2 2 2 2 2 2 2 2 2 2 2 2 2 2 2 2 2 2 2 2 2 2 9 5" xfId="13273" xr:uid="{00000000-0005-0000-0000-000019310000}"/>
    <cellStyle name="Normal 2 2 2 2 2 2 2 2 2 2 2 2 2 2 2 2 2 2 2 2 2 2 2 2 2 2 2 2 2 2 2 2 2 2 2 2 9 6" xfId="16375" xr:uid="{00000000-0005-0000-0000-00001A310000}"/>
    <cellStyle name="Normal 2 2 2 2 2 2 2 2 2 2 2 2 2 2 2 2 2 2 2 2 2 2 2 2 2 2 2 2 2 2 2 2 2 2 2 2 9 7" xfId="19413" xr:uid="{00000000-0005-0000-0000-00001B310000}"/>
    <cellStyle name="Normal 2 2 2 2 2 2 2 2 2 2 2 2 2 2 2 2 2 2 2 2 2 2 2 2 2 2 2 2 2 2 2 2 2 2 2 2 9 8" xfId="28149" xr:uid="{00000000-0005-0000-0000-00001C310000}"/>
    <cellStyle name="Normal 2 2 2 2 2 2 2 2 2 2 2 2 2 2 2 2 2 2 2 2 2 2 2 2 2 2 2 2 2 2 2 2 2 2 2 2 9 9" xfId="30912" xr:uid="{00000000-0005-0000-0000-00001D310000}"/>
    <cellStyle name="Normal 2 2 2 2 2 2 2 2 2 2 2 2 2 2 2 2 2 2 2 2 2 2 2 2 2 2 2 2 2 2 2 2 2 2 2 2 9_Tabla M" xfId="36859" xr:uid="{00000000-0005-0000-0000-00001E310000}"/>
    <cellStyle name="Normal 2 2 2 2 2 2 2 2 2 2 2 2 2 2 2 2 2 2 2 2 2 2 2 2 2 2 2 2 2 2 2 2 2 2 2 2_Tabla M" xfId="36452" xr:uid="{00000000-0005-0000-0000-00001F310000}"/>
    <cellStyle name="Normal 2 2 2 2 2 2 2 2 2 2 2 2 2 2 2 2 2 2 2 2 2 2 2 2 2 2 2 2 2 2 2 2 2 2 2 20" xfId="4366" xr:uid="{00000000-0005-0000-0000-000020310000}"/>
    <cellStyle name="Normal 2 2 2 2 2 2 2 2 2 2 2 2 2 2 2 2 2 2 2 2 2 2 2 2 2 2 2 2 2 2 2 2 2 2 2 21" xfId="4367" xr:uid="{00000000-0005-0000-0000-000021310000}"/>
    <cellStyle name="Normal 2 2 2 2 2 2 2 2 2 2 2 2 2 2 2 2 2 2 2 2 2 2 2 2 2 2 2 2 2 2 2 2 2 2 2 22" xfId="4368" xr:uid="{00000000-0005-0000-0000-000022310000}"/>
    <cellStyle name="Normal 2 2 2 2 2 2 2 2 2 2 2 2 2 2 2 2 2 2 2 2 2 2 2 2 2 2 2 2 2 2 2 2 2 2 2 23" xfId="4369" xr:uid="{00000000-0005-0000-0000-000023310000}"/>
    <cellStyle name="Normal 2 2 2 2 2 2 2 2 2 2 2 2 2 2 2 2 2 2 2 2 2 2 2 2 2 2 2 2 2 2 2 2 2 2 2 24" xfId="4370" xr:uid="{00000000-0005-0000-0000-000024310000}"/>
    <cellStyle name="Normal 2 2 2 2 2 2 2 2 2 2 2 2 2 2 2 2 2 2 2 2 2 2 2 2 2 2 2 2 2 2 2 2 2 2 2 25" xfId="4371" xr:uid="{00000000-0005-0000-0000-000025310000}"/>
    <cellStyle name="Normal 2 2 2 2 2 2 2 2 2 2 2 2 2 2 2 2 2 2 2 2 2 2 2 2 2 2 2 2 2 2 2 2 2 2 2 26" xfId="4372" xr:uid="{00000000-0005-0000-0000-000026310000}"/>
    <cellStyle name="Normal 2 2 2 2 2 2 2 2 2 2 2 2 2 2 2 2 2 2 2 2 2 2 2 2 2 2 2 2 2 2 2 2 2 2 2 27" xfId="4373" xr:uid="{00000000-0005-0000-0000-000027310000}"/>
    <cellStyle name="Normal 2 2 2 2 2 2 2 2 2 2 2 2 2 2 2 2 2 2 2 2 2 2 2 2 2 2 2 2 2 2 2 2 2 2 2 28" xfId="4374" xr:uid="{00000000-0005-0000-0000-000028310000}"/>
    <cellStyle name="Normal 2 2 2 2 2 2 2 2 2 2 2 2 2 2 2 2 2 2 2 2 2 2 2 2 2 2 2 2 2 2 2 2 2 2 2 29" xfId="4375" xr:uid="{00000000-0005-0000-0000-000029310000}"/>
    <cellStyle name="Normal 2 2 2 2 2 2 2 2 2 2 2 2 2 2 2 2 2 2 2 2 2 2 2 2 2 2 2 2 2 2 2 2 2 2 2 3" xfId="4376" xr:uid="{00000000-0005-0000-0000-00002A310000}"/>
    <cellStyle name="Normal 2 2 2 2 2 2 2 2 2 2 2 2 2 2 2 2 2 2 2 2 2 2 2 2 2 2 2 2 2 2 2 2 2 2 2 30" xfId="4377" xr:uid="{00000000-0005-0000-0000-00002B310000}"/>
    <cellStyle name="Normal 2 2 2 2 2 2 2 2 2 2 2 2 2 2 2 2 2 2 2 2 2 2 2 2 2 2 2 2 2 2 2 2 2 2 2 31" xfId="4378" xr:uid="{00000000-0005-0000-0000-00002C310000}"/>
    <cellStyle name="Normal 2 2 2 2 2 2 2 2 2 2 2 2 2 2 2 2 2 2 2 2 2 2 2 2 2 2 2 2 2 2 2 2 2 2 2 32" xfId="4379" xr:uid="{00000000-0005-0000-0000-00002D310000}"/>
    <cellStyle name="Normal 2 2 2 2 2 2 2 2 2 2 2 2 2 2 2 2 2 2 2 2 2 2 2 2 2 2 2 2 2 2 2 2 2 2 2 33" xfId="4380" xr:uid="{00000000-0005-0000-0000-00002E310000}"/>
    <cellStyle name="Normal 2 2 2 2 2 2 2 2 2 2 2 2 2 2 2 2 2 2 2 2 2 2 2 2 2 2 2 2 2 2 2 2 2 2 2 34" xfId="4381" xr:uid="{00000000-0005-0000-0000-00002F310000}"/>
    <cellStyle name="Normal 2 2 2 2 2 2 2 2 2 2 2 2 2 2 2 2 2 2 2 2 2 2 2 2 2 2 2 2 2 2 2 2 2 2 2 35" xfId="4382" xr:uid="{00000000-0005-0000-0000-000030310000}"/>
    <cellStyle name="Normal 2 2 2 2 2 2 2 2 2 2 2 2 2 2 2 2 2 2 2 2 2 2 2 2 2 2 2 2 2 2 2 2 2 2 2 36" xfId="4383" xr:uid="{00000000-0005-0000-0000-000031310000}"/>
    <cellStyle name="Normal 2 2 2 2 2 2 2 2 2 2 2 2 2 2 2 2 2 2 2 2 2 2 2 2 2 2 2 2 2 2 2 2 2 2 2 37" xfId="4384" xr:uid="{00000000-0005-0000-0000-000032310000}"/>
    <cellStyle name="Normal 2 2 2 2 2 2 2 2 2 2 2 2 2 2 2 2 2 2 2 2 2 2 2 2 2 2 2 2 2 2 2 2 2 2 2 38" xfId="4385" xr:uid="{00000000-0005-0000-0000-000033310000}"/>
    <cellStyle name="Normal 2 2 2 2 2 2 2 2 2 2 2 2 2 2 2 2 2 2 2 2 2 2 2 2 2 2 2 2 2 2 2 2 2 2 2 39" xfId="4386" xr:uid="{00000000-0005-0000-0000-000034310000}"/>
    <cellStyle name="Normal 2 2 2 2 2 2 2 2 2 2 2 2 2 2 2 2 2 2 2 2 2 2 2 2 2 2 2 2 2 2 2 2 2 2 2 4" xfId="4387" xr:uid="{00000000-0005-0000-0000-000035310000}"/>
    <cellStyle name="Normal 2 2 2 2 2 2 2 2 2 2 2 2 2 2 2 2 2 2 2 2 2 2 2 2 2 2 2 2 2 2 2 2 2 2 2 40" xfId="4388" xr:uid="{00000000-0005-0000-0000-000036310000}"/>
    <cellStyle name="Normal 2 2 2 2 2 2 2 2 2 2 2 2 2 2 2 2 2 2 2 2 2 2 2 2 2 2 2 2 2 2 2 2 2 2 2 41" xfId="8231" xr:uid="{00000000-0005-0000-0000-000037310000}"/>
    <cellStyle name="Normal 2 2 2 2 2 2 2 2 2 2 2 2 2 2 2 2 2 2 2 2 2 2 2 2 2 2 2 2 2 2 2 2 2 2 2 42" xfId="9495" xr:uid="{00000000-0005-0000-0000-000038310000}"/>
    <cellStyle name="Normal 2 2 2 2 2 2 2 2 2 2 2 2 2 2 2 2 2 2 2 2 2 2 2 2 2 2 2 2 2 2 2 2 2 2 2 43" xfId="12633" xr:uid="{00000000-0005-0000-0000-000039310000}"/>
    <cellStyle name="Normal 2 2 2 2 2 2 2 2 2 2 2 2 2 2 2 2 2 2 2 2 2 2 2 2 2 2 2 2 2 2 2 2 2 2 2 44" xfId="15752" xr:uid="{00000000-0005-0000-0000-00003A310000}"/>
    <cellStyle name="Normal 2 2 2 2 2 2 2 2 2 2 2 2 2 2 2 2 2 2 2 2 2 2 2 2 2 2 2 2 2 2 2 2 2 2 2 45" xfId="18830" xr:uid="{00000000-0005-0000-0000-00003B310000}"/>
    <cellStyle name="Normal 2 2 2 2 2 2 2 2 2 2 2 2 2 2 2 2 2 2 2 2 2 2 2 2 2 2 2 2 2 2 2 2 2 2 2 46" xfId="21834" xr:uid="{00000000-0005-0000-0000-00003C310000}"/>
    <cellStyle name="Normal 2 2 2 2 2 2 2 2 2 2 2 2 2 2 2 2 2 2 2 2 2 2 2 2 2 2 2 2 2 2 2 2 2 2 2 47" xfId="29361" xr:uid="{00000000-0005-0000-0000-00003D310000}"/>
    <cellStyle name="Normal 2 2 2 2 2 2 2 2 2 2 2 2 2 2 2 2 2 2 2 2 2 2 2 2 2 2 2 2 2 2 2 2 2 2 2 48" xfId="27196" xr:uid="{00000000-0005-0000-0000-00003E310000}"/>
    <cellStyle name="Normal 2 2 2 2 2 2 2 2 2 2 2 2 2 2 2 2 2 2 2 2 2 2 2 2 2 2 2 2 2 2 2 2 2 2 2 49" xfId="28808" xr:uid="{00000000-0005-0000-0000-00003F310000}"/>
    <cellStyle name="Normal 2 2 2 2 2 2 2 2 2 2 2 2 2 2 2 2 2 2 2 2 2 2 2 2 2 2 2 2 2 2 2 2 2 2 2 5" xfId="4389" xr:uid="{00000000-0005-0000-0000-000040310000}"/>
    <cellStyle name="Normal 2 2 2 2 2 2 2 2 2 2 2 2 2 2 2 2 2 2 2 2 2 2 2 2 2 2 2 2 2 2 2 2 2 2 2 6" xfId="4390" xr:uid="{00000000-0005-0000-0000-000041310000}"/>
    <cellStyle name="Normal 2 2 2 2 2 2 2 2 2 2 2 2 2 2 2 2 2 2 2 2 2 2 2 2 2 2 2 2 2 2 2 2 2 2 2 7" xfId="4391" xr:uid="{00000000-0005-0000-0000-000042310000}"/>
    <cellStyle name="Normal 2 2 2 2 2 2 2 2 2 2 2 2 2 2 2 2 2 2 2 2 2 2 2 2 2 2 2 2 2 2 2 2 2 2 2 8" xfId="4392" xr:uid="{00000000-0005-0000-0000-000043310000}"/>
    <cellStyle name="Normal 2 2 2 2 2 2 2 2 2 2 2 2 2 2 2 2 2 2 2 2 2 2 2 2 2 2 2 2 2 2 2 2 2 2 2 9" xfId="4393" xr:uid="{00000000-0005-0000-0000-000044310000}"/>
    <cellStyle name="Normal 2 2 2 2 2 2 2 2 2 2 2 2 2 2 2 2 2 2 2 2 2 2 2 2 2 2 2 2 2 2 2 2 2 2 2_Tabla M" xfId="36451" xr:uid="{00000000-0005-0000-0000-000045310000}"/>
    <cellStyle name="Normal 2 2 2 2 2 2 2 2 2 2 2 2 2 2 2 2 2 2 2 2 2 2 2 2 2 2 2 2 2 2 2 2 2 2 20" xfId="4394" xr:uid="{00000000-0005-0000-0000-000046310000}"/>
    <cellStyle name="Normal 2 2 2 2 2 2 2 2 2 2 2 2 2 2 2 2 2 2 2 2 2 2 2 2 2 2 2 2 2 2 2 2 2 2 20 10" xfId="35323" xr:uid="{00000000-0005-0000-0000-000047310000}"/>
    <cellStyle name="Normal 2 2 2 2 2 2 2 2 2 2 2 2 2 2 2 2 2 2 2 2 2 2 2 2 2 2 2 2 2 2 2 2 2 2 20 2" xfId="9005" xr:uid="{00000000-0005-0000-0000-000048310000}"/>
    <cellStyle name="Normal 2 2 2 2 2 2 2 2 2 2 2 2 2 2 2 2 2 2 2 2 2 2 2 2 2 2 2 2 2 2 2 2 2 2 20 3" xfId="12144" xr:uid="{00000000-0005-0000-0000-000049310000}"/>
    <cellStyle name="Normal 2 2 2 2 2 2 2 2 2 2 2 2 2 2 2 2 2 2 2 2 2 2 2 2 2 2 2 2 2 2 2 2 2 2 20 4" xfId="15283" xr:uid="{00000000-0005-0000-0000-00004A310000}"/>
    <cellStyle name="Normal 2 2 2 2 2 2 2 2 2 2 2 2 2 2 2 2 2 2 2 2 2 2 2 2 2 2 2 2 2 2 2 2 2 2 20 5" xfId="18376" xr:uid="{00000000-0005-0000-0000-00004B310000}"/>
    <cellStyle name="Normal 2 2 2 2 2 2 2 2 2 2 2 2 2 2 2 2 2 2 2 2 2 2 2 2 2 2 2 2 2 2 2 2 2 2 20 6" xfId="21411" xr:uid="{00000000-0005-0000-0000-00004C310000}"/>
    <cellStyle name="Normal 2 2 2 2 2 2 2 2 2 2 2 2 2 2 2 2 2 2 2 2 2 2 2 2 2 2 2 2 2 2 2 2 2 2 20 7" xfId="24394" xr:uid="{00000000-0005-0000-0000-00004D310000}"/>
    <cellStyle name="Normal 2 2 2 2 2 2 2 2 2 2 2 2 2 2 2 2 2 2 2 2 2 2 2 2 2 2 2 2 2 2 2 2 2 2 20 8" xfId="29274" xr:uid="{00000000-0005-0000-0000-00004E310000}"/>
    <cellStyle name="Normal 2 2 2 2 2 2 2 2 2 2 2 2 2 2 2 2 2 2 2 2 2 2 2 2 2 2 2 2 2 2 2 2 2 2 20 9" xfId="24425" xr:uid="{00000000-0005-0000-0000-00004F310000}"/>
    <cellStyle name="Normal 2 2 2 2 2 2 2 2 2 2 2 2 2 2 2 2 2 2 2 2 2 2 2 2 2 2 2 2 2 2 2 2 2 2 20_Tabla M" xfId="36860" xr:uid="{00000000-0005-0000-0000-000050310000}"/>
    <cellStyle name="Normal 2 2 2 2 2 2 2 2 2 2 2 2 2 2 2 2 2 2 2 2 2 2 2 2 2 2 2 2 2 2 2 2 2 2 21" xfId="4395" xr:uid="{00000000-0005-0000-0000-000051310000}"/>
    <cellStyle name="Normal 2 2 2 2 2 2 2 2 2 2 2 2 2 2 2 2 2 2 2 2 2 2 2 2 2 2 2 2 2 2 2 2 2 2 21 10" xfId="34867" xr:uid="{00000000-0005-0000-0000-000052310000}"/>
    <cellStyle name="Normal 2 2 2 2 2 2 2 2 2 2 2 2 2 2 2 2 2 2 2 2 2 2 2 2 2 2 2 2 2 2 2 2 2 2 21 2" xfId="9006" xr:uid="{00000000-0005-0000-0000-000053310000}"/>
    <cellStyle name="Normal 2 2 2 2 2 2 2 2 2 2 2 2 2 2 2 2 2 2 2 2 2 2 2 2 2 2 2 2 2 2 2 2 2 2 21 3" xfId="12145" xr:uid="{00000000-0005-0000-0000-000054310000}"/>
    <cellStyle name="Normal 2 2 2 2 2 2 2 2 2 2 2 2 2 2 2 2 2 2 2 2 2 2 2 2 2 2 2 2 2 2 2 2 2 2 21 4" xfId="15284" xr:uid="{00000000-0005-0000-0000-000055310000}"/>
    <cellStyle name="Normal 2 2 2 2 2 2 2 2 2 2 2 2 2 2 2 2 2 2 2 2 2 2 2 2 2 2 2 2 2 2 2 2 2 2 21 5" xfId="18377" xr:uid="{00000000-0005-0000-0000-000056310000}"/>
    <cellStyle name="Normal 2 2 2 2 2 2 2 2 2 2 2 2 2 2 2 2 2 2 2 2 2 2 2 2 2 2 2 2 2 2 2 2 2 2 21 6" xfId="21412" xr:uid="{00000000-0005-0000-0000-000057310000}"/>
    <cellStyle name="Normal 2 2 2 2 2 2 2 2 2 2 2 2 2 2 2 2 2 2 2 2 2 2 2 2 2 2 2 2 2 2 2 2 2 2 21 7" xfId="24395" xr:uid="{00000000-0005-0000-0000-000058310000}"/>
    <cellStyle name="Normal 2 2 2 2 2 2 2 2 2 2 2 2 2 2 2 2 2 2 2 2 2 2 2 2 2 2 2 2 2 2 2 2 2 2 21 8" xfId="28146" xr:uid="{00000000-0005-0000-0000-000059310000}"/>
    <cellStyle name="Normal 2 2 2 2 2 2 2 2 2 2 2 2 2 2 2 2 2 2 2 2 2 2 2 2 2 2 2 2 2 2 2 2 2 2 21 9" xfId="31904" xr:uid="{00000000-0005-0000-0000-00005A310000}"/>
    <cellStyle name="Normal 2 2 2 2 2 2 2 2 2 2 2 2 2 2 2 2 2 2 2 2 2 2 2 2 2 2 2 2 2 2 2 2 2 2 21_Tabla M" xfId="36861" xr:uid="{00000000-0005-0000-0000-00005B310000}"/>
    <cellStyle name="Normal 2 2 2 2 2 2 2 2 2 2 2 2 2 2 2 2 2 2 2 2 2 2 2 2 2 2 2 2 2 2 2 2 2 2 22" xfId="4396" xr:uid="{00000000-0005-0000-0000-00005C310000}"/>
    <cellStyle name="Normal 2 2 2 2 2 2 2 2 2 2 2 2 2 2 2 2 2 2 2 2 2 2 2 2 2 2 2 2 2 2 2 2 2 2 22 10" xfId="34414" xr:uid="{00000000-0005-0000-0000-00005D310000}"/>
    <cellStyle name="Normal 2 2 2 2 2 2 2 2 2 2 2 2 2 2 2 2 2 2 2 2 2 2 2 2 2 2 2 2 2 2 2 2 2 2 22 2" xfId="9007" xr:uid="{00000000-0005-0000-0000-00005E310000}"/>
    <cellStyle name="Normal 2 2 2 2 2 2 2 2 2 2 2 2 2 2 2 2 2 2 2 2 2 2 2 2 2 2 2 2 2 2 2 2 2 2 22 3" xfId="12146" xr:uid="{00000000-0005-0000-0000-00005F310000}"/>
    <cellStyle name="Normal 2 2 2 2 2 2 2 2 2 2 2 2 2 2 2 2 2 2 2 2 2 2 2 2 2 2 2 2 2 2 2 2 2 2 22 4" xfId="15285" xr:uid="{00000000-0005-0000-0000-000060310000}"/>
    <cellStyle name="Normal 2 2 2 2 2 2 2 2 2 2 2 2 2 2 2 2 2 2 2 2 2 2 2 2 2 2 2 2 2 2 2 2 2 2 22 5" xfId="18378" xr:uid="{00000000-0005-0000-0000-000061310000}"/>
    <cellStyle name="Normal 2 2 2 2 2 2 2 2 2 2 2 2 2 2 2 2 2 2 2 2 2 2 2 2 2 2 2 2 2 2 2 2 2 2 22 6" xfId="21413" xr:uid="{00000000-0005-0000-0000-000062310000}"/>
    <cellStyle name="Normal 2 2 2 2 2 2 2 2 2 2 2 2 2 2 2 2 2 2 2 2 2 2 2 2 2 2 2 2 2 2 2 2 2 2 22 7" xfId="24396" xr:uid="{00000000-0005-0000-0000-000063310000}"/>
    <cellStyle name="Normal 2 2 2 2 2 2 2 2 2 2 2 2 2 2 2 2 2 2 2 2 2 2 2 2 2 2 2 2 2 2 2 2 2 2 22 8" xfId="32505" xr:uid="{00000000-0005-0000-0000-000064310000}"/>
    <cellStyle name="Normal 2 2 2 2 2 2 2 2 2 2 2 2 2 2 2 2 2 2 2 2 2 2 2 2 2 2 2 2 2 2 2 2 2 2 22 9" xfId="33915" xr:uid="{00000000-0005-0000-0000-000065310000}"/>
    <cellStyle name="Normal 2 2 2 2 2 2 2 2 2 2 2 2 2 2 2 2 2 2 2 2 2 2 2 2 2 2 2 2 2 2 2 2 2 2 22_Tabla M" xfId="36862" xr:uid="{00000000-0005-0000-0000-000066310000}"/>
    <cellStyle name="Normal 2 2 2 2 2 2 2 2 2 2 2 2 2 2 2 2 2 2 2 2 2 2 2 2 2 2 2 2 2 2 2 2 2 2 23" xfId="4397" xr:uid="{00000000-0005-0000-0000-000067310000}"/>
    <cellStyle name="Normal 2 2 2 2 2 2 2 2 2 2 2 2 2 2 2 2 2 2 2 2 2 2 2 2 2 2 2 2 2 2 2 2 2 2 23 10" xfId="29901" xr:uid="{00000000-0005-0000-0000-000068310000}"/>
    <cellStyle name="Normal 2 2 2 2 2 2 2 2 2 2 2 2 2 2 2 2 2 2 2 2 2 2 2 2 2 2 2 2 2 2 2 2 2 2 23 2" xfId="9008" xr:uid="{00000000-0005-0000-0000-000069310000}"/>
    <cellStyle name="Normal 2 2 2 2 2 2 2 2 2 2 2 2 2 2 2 2 2 2 2 2 2 2 2 2 2 2 2 2 2 2 2 2 2 2 23 3" xfId="12147" xr:uid="{00000000-0005-0000-0000-00006A310000}"/>
    <cellStyle name="Normal 2 2 2 2 2 2 2 2 2 2 2 2 2 2 2 2 2 2 2 2 2 2 2 2 2 2 2 2 2 2 2 2 2 2 23 4" xfId="15286" xr:uid="{00000000-0005-0000-0000-00006B310000}"/>
    <cellStyle name="Normal 2 2 2 2 2 2 2 2 2 2 2 2 2 2 2 2 2 2 2 2 2 2 2 2 2 2 2 2 2 2 2 2 2 2 23 5" xfId="18379" xr:uid="{00000000-0005-0000-0000-00006C310000}"/>
    <cellStyle name="Normal 2 2 2 2 2 2 2 2 2 2 2 2 2 2 2 2 2 2 2 2 2 2 2 2 2 2 2 2 2 2 2 2 2 2 23 6" xfId="21414" xr:uid="{00000000-0005-0000-0000-00006D310000}"/>
    <cellStyle name="Normal 2 2 2 2 2 2 2 2 2 2 2 2 2 2 2 2 2 2 2 2 2 2 2 2 2 2 2 2 2 2 2 2 2 2 23 7" xfId="24397" xr:uid="{00000000-0005-0000-0000-00006E310000}"/>
    <cellStyle name="Normal 2 2 2 2 2 2 2 2 2 2 2 2 2 2 2 2 2 2 2 2 2 2 2 2 2 2 2 2 2 2 2 2 2 2 23 8" xfId="31552" xr:uid="{00000000-0005-0000-0000-00006F310000}"/>
    <cellStyle name="Normal 2 2 2 2 2 2 2 2 2 2 2 2 2 2 2 2 2 2 2 2 2 2 2 2 2 2 2 2 2 2 2 2 2 2 23 9" xfId="33156" xr:uid="{00000000-0005-0000-0000-000070310000}"/>
    <cellStyle name="Normal 2 2 2 2 2 2 2 2 2 2 2 2 2 2 2 2 2 2 2 2 2 2 2 2 2 2 2 2 2 2 2 2 2 2 23_Tabla M" xfId="36863" xr:uid="{00000000-0005-0000-0000-000071310000}"/>
    <cellStyle name="Normal 2 2 2 2 2 2 2 2 2 2 2 2 2 2 2 2 2 2 2 2 2 2 2 2 2 2 2 2 2 2 2 2 2 2 24" xfId="4398" xr:uid="{00000000-0005-0000-0000-000072310000}"/>
    <cellStyle name="Normal 2 2 2 2 2 2 2 2 2 2 2 2 2 2 2 2 2 2 2 2 2 2 2 2 2 2 2 2 2 2 2 2 2 2 24 10" xfId="27650" xr:uid="{00000000-0005-0000-0000-000073310000}"/>
    <cellStyle name="Normal 2 2 2 2 2 2 2 2 2 2 2 2 2 2 2 2 2 2 2 2 2 2 2 2 2 2 2 2 2 2 2 2 2 2 24 2" xfId="9009" xr:uid="{00000000-0005-0000-0000-000074310000}"/>
    <cellStyle name="Normal 2 2 2 2 2 2 2 2 2 2 2 2 2 2 2 2 2 2 2 2 2 2 2 2 2 2 2 2 2 2 2 2 2 2 24 3" xfId="12148" xr:uid="{00000000-0005-0000-0000-000075310000}"/>
    <cellStyle name="Normal 2 2 2 2 2 2 2 2 2 2 2 2 2 2 2 2 2 2 2 2 2 2 2 2 2 2 2 2 2 2 2 2 2 2 24 4" xfId="15287" xr:uid="{00000000-0005-0000-0000-000076310000}"/>
    <cellStyle name="Normal 2 2 2 2 2 2 2 2 2 2 2 2 2 2 2 2 2 2 2 2 2 2 2 2 2 2 2 2 2 2 2 2 2 2 24 5" xfId="18380" xr:uid="{00000000-0005-0000-0000-000077310000}"/>
    <cellStyle name="Normal 2 2 2 2 2 2 2 2 2 2 2 2 2 2 2 2 2 2 2 2 2 2 2 2 2 2 2 2 2 2 2 2 2 2 24 6" xfId="21415" xr:uid="{00000000-0005-0000-0000-000078310000}"/>
    <cellStyle name="Normal 2 2 2 2 2 2 2 2 2 2 2 2 2 2 2 2 2 2 2 2 2 2 2 2 2 2 2 2 2 2 2 2 2 2 24 7" xfId="24398" xr:uid="{00000000-0005-0000-0000-000079310000}"/>
    <cellStyle name="Normal 2 2 2 2 2 2 2 2 2 2 2 2 2 2 2 2 2 2 2 2 2 2 2 2 2 2 2 2 2 2 2 2 2 2 24 8" xfId="30441" xr:uid="{00000000-0005-0000-0000-00007A310000}"/>
    <cellStyle name="Normal 2 2 2 2 2 2 2 2 2 2 2 2 2 2 2 2 2 2 2 2 2 2 2 2 2 2 2 2 2 2 2 2 2 2 24 9" xfId="27404" xr:uid="{00000000-0005-0000-0000-00007B310000}"/>
    <cellStyle name="Normal 2 2 2 2 2 2 2 2 2 2 2 2 2 2 2 2 2 2 2 2 2 2 2 2 2 2 2 2 2 2 2 2 2 2 24_Tabla M" xfId="36864" xr:uid="{00000000-0005-0000-0000-00007C310000}"/>
    <cellStyle name="Normal 2 2 2 2 2 2 2 2 2 2 2 2 2 2 2 2 2 2 2 2 2 2 2 2 2 2 2 2 2 2 2 2 2 2 25" xfId="4399" xr:uid="{00000000-0005-0000-0000-00007D310000}"/>
    <cellStyle name="Normal 2 2 2 2 2 2 2 2 2 2 2 2 2 2 2 2 2 2 2 2 2 2 2 2 2 2 2 2 2 2 2 2 2 2 25 10" xfId="27369" xr:uid="{00000000-0005-0000-0000-00007E310000}"/>
    <cellStyle name="Normal 2 2 2 2 2 2 2 2 2 2 2 2 2 2 2 2 2 2 2 2 2 2 2 2 2 2 2 2 2 2 2 2 2 2 25 2" xfId="9010" xr:uid="{00000000-0005-0000-0000-00007F310000}"/>
    <cellStyle name="Normal 2 2 2 2 2 2 2 2 2 2 2 2 2 2 2 2 2 2 2 2 2 2 2 2 2 2 2 2 2 2 2 2 2 2 25 3" xfId="12149" xr:uid="{00000000-0005-0000-0000-000080310000}"/>
    <cellStyle name="Normal 2 2 2 2 2 2 2 2 2 2 2 2 2 2 2 2 2 2 2 2 2 2 2 2 2 2 2 2 2 2 2 2 2 2 25 4" xfId="15288" xr:uid="{00000000-0005-0000-0000-000081310000}"/>
    <cellStyle name="Normal 2 2 2 2 2 2 2 2 2 2 2 2 2 2 2 2 2 2 2 2 2 2 2 2 2 2 2 2 2 2 2 2 2 2 25 5" xfId="18381" xr:uid="{00000000-0005-0000-0000-000082310000}"/>
    <cellStyle name="Normal 2 2 2 2 2 2 2 2 2 2 2 2 2 2 2 2 2 2 2 2 2 2 2 2 2 2 2 2 2 2 2 2 2 2 25 6" xfId="21416" xr:uid="{00000000-0005-0000-0000-000083310000}"/>
    <cellStyle name="Normal 2 2 2 2 2 2 2 2 2 2 2 2 2 2 2 2 2 2 2 2 2 2 2 2 2 2 2 2 2 2 2 2 2 2 25 7" xfId="24399" xr:uid="{00000000-0005-0000-0000-000084310000}"/>
    <cellStyle name="Normal 2 2 2 2 2 2 2 2 2 2 2 2 2 2 2 2 2 2 2 2 2 2 2 2 2 2 2 2 2 2 2 2 2 2 25 8" xfId="29273" xr:uid="{00000000-0005-0000-0000-000085310000}"/>
    <cellStyle name="Normal 2 2 2 2 2 2 2 2 2 2 2 2 2 2 2 2 2 2 2 2 2 2 2 2 2 2 2 2 2 2 2 2 2 2 25 9" xfId="24426" xr:uid="{00000000-0005-0000-0000-000086310000}"/>
    <cellStyle name="Normal 2 2 2 2 2 2 2 2 2 2 2 2 2 2 2 2 2 2 2 2 2 2 2 2 2 2 2 2 2 2 2 2 2 2 25_Tabla M" xfId="36865" xr:uid="{00000000-0005-0000-0000-000087310000}"/>
    <cellStyle name="Normal 2 2 2 2 2 2 2 2 2 2 2 2 2 2 2 2 2 2 2 2 2 2 2 2 2 2 2 2 2 2 2 2 2 2 26" xfId="4400" xr:uid="{00000000-0005-0000-0000-000088310000}"/>
    <cellStyle name="Normal 2 2 2 2 2 2 2 2 2 2 2 2 2 2 2 2 2 2 2 2 2 2 2 2 2 2 2 2 2 2 2 2 2 2 26 10" xfId="35572" xr:uid="{00000000-0005-0000-0000-000089310000}"/>
    <cellStyle name="Normal 2 2 2 2 2 2 2 2 2 2 2 2 2 2 2 2 2 2 2 2 2 2 2 2 2 2 2 2 2 2 2 2 2 2 26 2" xfId="9011" xr:uid="{00000000-0005-0000-0000-00008A310000}"/>
    <cellStyle name="Normal 2 2 2 2 2 2 2 2 2 2 2 2 2 2 2 2 2 2 2 2 2 2 2 2 2 2 2 2 2 2 2 2 2 2 26 3" xfId="12150" xr:uid="{00000000-0005-0000-0000-00008B310000}"/>
    <cellStyle name="Normal 2 2 2 2 2 2 2 2 2 2 2 2 2 2 2 2 2 2 2 2 2 2 2 2 2 2 2 2 2 2 2 2 2 2 26 4" xfId="15289" xr:uid="{00000000-0005-0000-0000-00008C310000}"/>
    <cellStyle name="Normal 2 2 2 2 2 2 2 2 2 2 2 2 2 2 2 2 2 2 2 2 2 2 2 2 2 2 2 2 2 2 2 2 2 2 26 5" xfId="18382" xr:uid="{00000000-0005-0000-0000-00008D310000}"/>
    <cellStyle name="Normal 2 2 2 2 2 2 2 2 2 2 2 2 2 2 2 2 2 2 2 2 2 2 2 2 2 2 2 2 2 2 2 2 2 2 26 6" xfId="21417" xr:uid="{00000000-0005-0000-0000-00008E310000}"/>
    <cellStyle name="Normal 2 2 2 2 2 2 2 2 2 2 2 2 2 2 2 2 2 2 2 2 2 2 2 2 2 2 2 2 2 2 2 2 2 2 26 7" xfId="24400" xr:uid="{00000000-0005-0000-0000-00008F310000}"/>
    <cellStyle name="Normal 2 2 2 2 2 2 2 2 2 2 2 2 2 2 2 2 2 2 2 2 2 2 2 2 2 2 2 2 2 2 2 2 2 2 26 8" xfId="28145" xr:uid="{00000000-0005-0000-0000-000090310000}"/>
    <cellStyle name="Normal 2 2 2 2 2 2 2 2 2 2 2 2 2 2 2 2 2 2 2 2 2 2 2 2 2 2 2 2 2 2 2 2 2 2 26 9" xfId="27491" xr:uid="{00000000-0005-0000-0000-000091310000}"/>
    <cellStyle name="Normal 2 2 2 2 2 2 2 2 2 2 2 2 2 2 2 2 2 2 2 2 2 2 2 2 2 2 2 2 2 2 2 2 2 2 26_Tabla M" xfId="36866" xr:uid="{00000000-0005-0000-0000-000092310000}"/>
    <cellStyle name="Normal 2 2 2 2 2 2 2 2 2 2 2 2 2 2 2 2 2 2 2 2 2 2 2 2 2 2 2 2 2 2 2 2 2 2 27" xfId="4401" xr:uid="{00000000-0005-0000-0000-000093310000}"/>
    <cellStyle name="Normal 2 2 2 2 2 2 2 2 2 2 2 2 2 2 2 2 2 2 2 2 2 2 2 2 2 2 2 2 2 2 2 2 2 2 27 10" xfId="35322" xr:uid="{00000000-0005-0000-0000-000094310000}"/>
    <cellStyle name="Normal 2 2 2 2 2 2 2 2 2 2 2 2 2 2 2 2 2 2 2 2 2 2 2 2 2 2 2 2 2 2 2 2 2 2 27 2" xfId="9012" xr:uid="{00000000-0005-0000-0000-000095310000}"/>
    <cellStyle name="Normal 2 2 2 2 2 2 2 2 2 2 2 2 2 2 2 2 2 2 2 2 2 2 2 2 2 2 2 2 2 2 2 2 2 2 27 3" xfId="12151" xr:uid="{00000000-0005-0000-0000-000096310000}"/>
    <cellStyle name="Normal 2 2 2 2 2 2 2 2 2 2 2 2 2 2 2 2 2 2 2 2 2 2 2 2 2 2 2 2 2 2 2 2 2 2 27 4" xfId="15290" xr:uid="{00000000-0005-0000-0000-000097310000}"/>
    <cellStyle name="Normal 2 2 2 2 2 2 2 2 2 2 2 2 2 2 2 2 2 2 2 2 2 2 2 2 2 2 2 2 2 2 2 2 2 2 27 5" xfId="18383" xr:uid="{00000000-0005-0000-0000-000098310000}"/>
    <cellStyle name="Normal 2 2 2 2 2 2 2 2 2 2 2 2 2 2 2 2 2 2 2 2 2 2 2 2 2 2 2 2 2 2 2 2 2 2 27 6" xfId="21418" xr:uid="{00000000-0005-0000-0000-000099310000}"/>
    <cellStyle name="Normal 2 2 2 2 2 2 2 2 2 2 2 2 2 2 2 2 2 2 2 2 2 2 2 2 2 2 2 2 2 2 2 2 2 2 27 7" xfId="24401" xr:uid="{00000000-0005-0000-0000-00009A310000}"/>
    <cellStyle name="Normal 2 2 2 2 2 2 2 2 2 2 2 2 2 2 2 2 2 2 2 2 2 2 2 2 2 2 2 2 2 2 2 2 2 2 27 8" xfId="32504" xr:uid="{00000000-0005-0000-0000-00009B310000}"/>
    <cellStyle name="Normal 2 2 2 2 2 2 2 2 2 2 2 2 2 2 2 2 2 2 2 2 2 2 2 2 2 2 2 2 2 2 2 2 2 2 27 9" xfId="33914" xr:uid="{00000000-0005-0000-0000-00009C310000}"/>
    <cellStyle name="Normal 2 2 2 2 2 2 2 2 2 2 2 2 2 2 2 2 2 2 2 2 2 2 2 2 2 2 2 2 2 2 2 2 2 2 27_Tabla M" xfId="36867" xr:uid="{00000000-0005-0000-0000-00009D310000}"/>
    <cellStyle name="Normal 2 2 2 2 2 2 2 2 2 2 2 2 2 2 2 2 2 2 2 2 2 2 2 2 2 2 2 2 2 2 2 2 2 2 28" xfId="4402" xr:uid="{00000000-0005-0000-0000-00009E310000}"/>
    <cellStyle name="Normal 2 2 2 2 2 2 2 2 2 2 2 2 2 2 2 2 2 2 2 2 2 2 2 2 2 2 2 2 2 2 2 2 2 2 28 10" xfId="34866" xr:uid="{00000000-0005-0000-0000-00009F310000}"/>
    <cellStyle name="Normal 2 2 2 2 2 2 2 2 2 2 2 2 2 2 2 2 2 2 2 2 2 2 2 2 2 2 2 2 2 2 2 2 2 2 28 2" xfId="9013" xr:uid="{00000000-0005-0000-0000-0000A0310000}"/>
    <cellStyle name="Normal 2 2 2 2 2 2 2 2 2 2 2 2 2 2 2 2 2 2 2 2 2 2 2 2 2 2 2 2 2 2 2 2 2 2 28 3" xfId="12152" xr:uid="{00000000-0005-0000-0000-0000A1310000}"/>
    <cellStyle name="Normal 2 2 2 2 2 2 2 2 2 2 2 2 2 2 2 2 2 2 2 2 2 2 2 2 2 2 2 2 2 2 2 2 2 2 28 4" xfId="15291" xr:uid="{00000000-0005-0000-0000-0000A2310000}"/>
    <cellStyle name="Normal 2 2 2 2 2 2 2 2 2 2 2 2 2 2 2 2 2 2 2 2 2 2 2 2 2 2 2 2 2 2 2 2 2 2 28 5" xfId="18384" xr:uid="{00000000-0005-0000-0000-0000A3310000}"/>
    <cellStyle name="Normal 2 2 2 2 2 2 2 2 2 2 2 2 2 2 2 2 2 2 2 2 2 2 2 2 2 2 2 2 2 2 2 2 2 2 28 6" xfId="21419" xr:uid="{00000000-0005-0000-0000-0000A4310000}"/>
    <cellStyle name="Normal 2 2 2 2 2 2 2 2 2 2 2 2 2 2 2 2 2 2 2 2 2 2 2 2 2 2 2 2 2 2 2 2 2 2 28 7" xfId="24402" xr:uid="{00000000-0005-0000-0000-0000A5310000}"/>
    <cellStyle name="Normal 2 2 2 2 2 2 2 2 2 2 2 2 2 2 2 2 2 2 2 2 2 2 2 2 2 2 2 2 2 2 2 2 2 2 28 8" xfId="31551" xr:uid="{00000000-0005-0000-0000-0000A6310000}"/>
    <cellStyle name="Normal 2 2 2 2 2 2 2 2 2 2 2 2 2 2 2 2 2 2 2 2 2 2 2 2 2 2 2 2 2 2 2 2 2 2 28 9" xfId="33155" xr:uid="{00000000-0005-0000-0000-0000A7310000}"/>
    <cellStyle name="Normal 2 2 2 2 2 2 2 2 2 2 2 2 2 2 2 2 2 2 2 2 2 2 2 2 2 2 2 2 2 2 2 2 2 2 28_Tabla M" xfId="36868" xr:uid="{00000000-0005-0000-0000-0000A8310000}"/>
    <cellStyle name="Normal 2 2 2 2 2 2 2 2 2 2 2 2 2 2 2 2 2 2 2 2 2 2 2 2 2 2 2 2 2 2 2 2 2 2 29" xfId="4403" xr:uid="{00000000-0005-0000-0000-0000A9310000}"/>
    <cellStyle name="Normal 2 2 2 2 2 2 2 2 2 2 2 2 2 2 2 2 2 2 2 2 2 2 2 2 2 2 2 2 2 2 2 2 2 2 29 10" xfId="34413" xr:uid="{00000000-0005-0000-0000-0000AA310000}"/>
    <cellStyle name="Normal 2 2 2 2 2 2 2 2 2 2 2 2 2 2 2 2 2 2 2 2 2 2 2 2 2 2 2 2 2 2 2 2 2 2 29 2" xfId="9014" xr:uid="{00000000-0005-0000-0000-0000AB310000}"/>
    <cellStyle name="Normal 2 2 2 2 2 2 2 2 2 2 2 2 2 2 2 2 2 2 2 2 2 2 2 2 2 2 2 2 2 2 2 2 2 2 29 3" xfId="12153" xr:uid="{00000000-0005-0000-0000-0000AC310000}"/>
    <cellStyle name="Normal 2 2 2 2 2 2 2 2 2 2 2 2 2 2 2 2 2 2 2 2 2 2 2 2 2 2 2 2 2 2 2 2 2 2 29 4" xfId="15292" xr:uid="{00000000-0005-0000-0000-0000AD310000}"/>
    <cellStyle name="Normal 2 2 2 2 2 2 2 2 2 2 2 2 2 2 2 2 2 2 2 2 2 2 2 2 2 2 2 2 2 2 2 2 2 2 29 5" xfId="18385" xr:uid="{00000000-0005-0000-0000-0000AE310000}"/>
    <cellStyle name="Normal 2 2 2 2 2 2 2 2 2 2 2 2 2 2 2 2 2 2 2 2 2 2 2 2 2 2 2 2 2 2 2 2 2 2 29 6" xfId="21420" xr:uid="{00000000-0005-0000-0000-0000AF310000}"/>
    <cellStyle name="Normal 2 2 2 2 2 2 2 2 2 2 2 2 2 2 2 2 2 2 2 2 2 2 2 2 2 2 2 2 2 2 2 2 2 2 29 7" xfId="24403" xr:uid="{00000000-0005-0000-0000-0000B0310000}"/>
    <cellStyle name="Normal 2 2 2 2 2 2 2 2 2 2 2 2 2 2 2 2 2 2 2 2 2 2 2 2 2 2 2 2 2 2 2 2 2 2 29 8" xfId="30440" xr:uid="{00000000-0005-0000-0000-0000B1310000}"/>
    <cellStyle name="Normal 2 2 2 2 2 2 2 2 2 2 2 2 2 2 2 2 2 2 2 2 2 2 2 2 2 2 2 2 2 2 2 2 2 2 29 9" xfId="28547" xr:uid="{00000000-0005-0000-0000-0000B2310000}"/>
    <cellStyle name="Normal 2 2 2 2 2 2 2 2 2 2 2 2 2 2 2 2 2 2 2 2 2 2 2 2 2 2 2 2 2 2 2 2 2 2 29_Tabla M" xfId="36869" xr:uid="{00000000-0005-0000-0000-0000B3310000}"/>
    <cellStyle name="Normal 2 2 2 2 2 2 2 2 2 2 2 2 2 2 2 2 2 2 2 2 2 2 2 2 2 2 2 2 2 2 2 2 2 2 3" xfId="4404" xr:uid="{00000000-0005-0000-0000-0000B4310000}"/>
    <cellStyle name="Normal 2 2 2 2 2 2 2 2 2 2 2 2 2 2 2 2 2 2 2 2 2 2 2 2 2 2 2 2 2 2 2 2 2 2 3 10" xfId="29964" xr:uid="{00000000-0005-0000-0000-0000B5310000}"/>
    <cellStyle name="Normal 2 2 2 2 2 2 2 2 2 2 2 2 2 2 2 2 2 2 2 2 2 2 2 2 2 2 2 2 2 2 2 2 2 2 3 2" xfId="9015" xr:uid="{00000000-0005-0000-0000-0000B6310000}"/>
    <cellStyle name="Normal 2 2 2 2 2 2 2 2 2 2 2 2 2 2 2 2 2 2 2 2 2 2 2 2 2 2 2 2 2 2 2 2 2 2 3 3" xfId="12154" xr:uid="{00000000-0005-0000-0000-0000B7310000}"/>
    <cellStyle name="Normal 2 2 2 2 2 2 2 2 2 2 2 2 2 2 2 2 2 2 2 2 2 2 2 2 2 2 2 2 2 2 2 2 2 2 3 4" xfId="15293" xr:uid="{00000000-0005-0000-0000-0000B8310000}"/>
    <cellStyle name="Normal 2 2 2 2 2 2 2 2 2 2 2 2 2 2 2 2 2 2 2 2 2 2 2 2 2 2 2 2 2 2 2 2 2 2 3 5" xfId="18386" xr:uid="{00000000-0005-0000-0000-0000B9310000}"/>
    <cellStyle name="Normal 2 2 2 2 2 2 2 2 2 2 2 2 2 2 2 2 2 2 2 2 2 2 2 2 2 2 2 2 2 2 2 2 2 2 3 6" xfId="21421" xr:uid="{00000000-0005-0000-0000-0000BA310000}"/>
    <cellStyle name="Normal 2 2 2 2 2 2 2 2 2 2 2 2 2 2 2 2 2 2 2 2 2 2 2 2 2 2 2 2 2 2 2 2 2 2 3 7" xfId="24404" xr:uid="{00000000-0005-0000-0000-0000BB310000}"/>
    <cellStyle name="Normal 2 2 2 2 2 2 2 2 2 2 2 2 2 2 2 2 2 2 2 2 2 2 2 2 2 2 2 2 2 2 2 2 2 2 3 8" xfId="29272" xr:uid="{00000000-0005-0000-0000-0000BC310000}"/>
    <cellStyle name="Normal 2 2 2 2 2 2 2 2 2 2 2 2 2 2 2 2 2 2 2 2 2 2 2 2 2 2 2 2 2 2 2 2 2 2 3 9" xfId="24427" xr:uid="{00000000-0005-0000-0000-0000BD310000}"/>
    <cellStyle name="Normal 2 2 2 2 2 2 2 2 2 2 2 2 2 2 2 2 2 2 2 2 2 2 2 2 2 2 2 2 2 2 2 2 2 2 3_Tabla M" xfId="36870" xr:uid="{00000000-0005-0000-0000-0000BE310000}"/>
    <cellStyle name="Normal 2 2 2 2 2 2 2 2 2 2 2 2 2 2 2 2 2 2 2 2 2 2 2 2 2 2 2 2 2 2 2 2 2 2 30" xfId="4405" xr:uid="{00000000-0005-0000-0000-0000BF310000}"/>
    <cellStyle name="Normal 2 2 2 2 2 2 2 2 2 2 2 2 2 2 2 2 2 2 2 2 2 2 2 2 2 2 2 2 2 2 2 2 2 2 30 10" xfId="29725" xr:uid="{00000000-0005-0000-0000-0000C0310000}"/>
    <cellStyle name="Normal 2 2 2 2 2 2 2 2 2 2 2 2 2 2 2 2 2 2 2 2 2 2 2 2 2 2 2 2 2 2 2 2 2 2 30 2" xfId="9016" xr:uid="{00000000-0005-0000-0000-0000C1310000}"/>
    <cellStyle name="Normal 2 2 2 2 2 2 2 2 2 2 2 2 2 2 2 2 2 2 2 2 2 2 2 2 2 2 2 2 2 2 2 2 2 2 30 3" xfId="12155" xr:uid="{00000000-0005-0000-0000-0000C2310000}"/>
    <cellStyle name="Normal 2 2 2 2 2 2 2 2 2 2 2 2 2 2 2 2 2 2 2 2 2 2 2 2 2 2 2 2 2 2 2 2 2 2 30 4" xfId="15294" xr:uid="{00000000-0005-0000-0000-0000C3310000}"/>
    <cellStyle name="Normal 2 2 2 2 2 2 2 2 2 2 2 2 2 2 2 2 2 2 2 2 2 2 2 2 2 2 2 2 2 2 2 2 2 2 30 5" xfId="18387" xr:uid="{00000000-0005-0000-0000-0000C4310000}"/>
    <cellStyle name="Normal 2 2 2 2 2 2 2 2 2 2 2 2 2 2 2 2 2 2 2 2 2 2 2 2 2 2 2 2 2 2 2 2 2 2 30 6" xfId="21422" xr:uid="{00000000-0005-0000-0000-0000C5310000}"/>
    <cellStyle name="Normal 2 2 2 2 2 2 2 2 2 2 2 2 2 2 2 2 2 2 2 2 2 2 2 2 2 2 2 2 2 2 2 2 2 2 30 7" xfId="24405" xr:uid="{00000000-0005-0000-0000-0000C6310000}"/>
    <cellStyle name="Normal 2 2 2 2 2 2 2 2 2 2 2 2 2 2 2 2 2 2 2 2 2 2 2 2 2 2 2 2 2 2 2 2 2 2 30 8" xfId="28144" xr:uid="{00000000-0005-0000-0000-0000C7310000}"/>
    <cellStyle name="Normal 2 2 2 2 2 2 2 2 2 2 2 2 2 2 2 2 2 2 2 2 2 2 2 2 2 2 2 2 2 2 2 2 2 2 30 9" xfId="28625" xr:uid="{00000000-0005-0000-0000-0000C8310000}"/>
    <cellStyle name="Normal 2 2 2 2 2 2 2 2 2 2 2 2 2 2 2 2 2 2 2 2 2 2 2 2 2 2 2 2 2 2 2 2 2 2 30_Tabla M" xfId="36871" xr:uid="{00000000-0005-0000-0000-0000C9310000}"/>
    <cellStyle name="Normal 2 2 2 2 2 2 2 2 2 2 2 2 2 2 2 2 2 2 2 2 2 2 2 2 2 2 2 2 2 2 2 2 2 2 31" xfId="4406" xr:uid="{00000000-0005-0000-0000-0000CA310000}"/>
    <cellStyle name="Normal 2 2 2 2 2 2 2 2 2 2 2 2 2 2 2 2 2 2 2 2 2 2 2 2 2 2 2 2 2 2 2 2 2 2 31 10" xfId="27138" xr:uid="{00000000-0005-0000-0000-0000CB310000}"/>
    <cellStyle name="Normal 2 2 2 2 2 2 2 2 2 2 2 2 2 2 2 2 2 2 2 2 2 2 2 2 2 2 2 2 2 2 2 2 2 2 31 2" xfId="9017" xr:uid="{00000000-0005-0000-0000-0000CC310000}"/>
    <cellStyle name="Normal 2 2 2 2 2 2 2 2 2 2 2 2 2 2 2 2 2 2 2 2 2 2 2 2 2 2 2 2 2 2 2 2 2 2 31 3" xfId="12156" xr:uid="{00000000-0005-0000-0000-0000CD310000}"/>
    <cellStyle name="Normal 2 2 2 2 2 2 2 2 2 2 2 2 2 2 2 2 2 2 2 2 2 2 2 2 2 2 2 2 2 2 2 2 2 2 31 4" xfId="15295" xr:uid="{00000000-0005-0000-0000-0000CE310000}"/>
    <cellStyle name="Normal 2 2 2 2 2 2 2 2 2 2 2 2 2 2 2 2 2 2 2 2 2 2 2 2 2 2 2 2 2 2 2 2 2 2 31 5" xfId="18388" xr:uid="{00000000-0005-0000-0000-0000CF310000}"/>
    <cellStyle name="Normal 2 2 2 2 2 2 2 2 2 2 2 2 2 2 2 2 2 2 2 2 2 2 2 2 2 2 2 2 2 2 2 2 2 2 31 6" xfId="21423" xr:uid="{00000000-0005-0000-0000-0000D0310000}"/>
    <cellStyle name="Normal 2 2 2 2 2 2 2 2 2 2 2 2 2 2 2 2 2 2 2 2 2 2 2 2 2 2 2 2 2 2 2 2 2 2 31 7" xfId="24406" xr:uid="{00000000-0005-0000-0000-0000D1310000}"/>
    <cellStyle name="Normal 2 2 2 2 2 2 2 2 2 2 2 2 2 2 2 2 2 2 2 2 2 2 2 2 2 2 2 2 2 2 2 2 2 2 31 8" xfId="32503" xr:uid="{00000000-0005-0000-0000-0000D2310000}"/>
    <cellStyle name="Normal 2 2 2 2 2 2 2 2 2 2 2 2 2 2 2 2 2 2 2 2 2 2 2 2 2 2 2 2 2 2 2 2 2 2 31 9" xfId="33913" xr:uid="{00000000-0005-0000-0000-0000D3310000}"/>
    <cellStyle name="Normal 2 2 2 2 2 2 2 2 2 2 2 2 2 2 2 2 2 2 2 2 2 2 2 2 2 2 2 2 2 2 2 2 2 2 31_Tabla M" xfId="36872" xr:uid="{00000000-0005-0000-0000-0000D4310000}"/>
    <cellStyle name="Normal 2 2 2 2 2 2 2 2 2 2 2 2 2 2 2 2 2 2 2 2 2 2 2 2 2 2 2 2 2 2 2 2 2 2 32" xfId="4407" xr:uid="{00000000-0005-0000-0000-0000D5310000}"/>
    <cellStyle name="Normal 2 2 2 2 2 2 2 2 2 2 2 2 2 2 2 2 2 2 2 2 2 2 2 2 2 2 2 2 2 2 2 2 2 2 32 10" xfId="35660" xr:uid="{00000000-0005-0000-0000-0000D6310000}"/>
    <cellStyle name="Normal 2 2 2 2 2 2 2 2 2 2 2 2 2 2 2 2 2 2 2 2 2 2 2 2 2 2 2 2 2 2 2 2 2 2 32 2" xfId="9018" xr:uid="{00000000-0005-0000-0000-0000D7310000}"/>
    <cellStyle name="Normal 2 2 2 2 2 2 2 2 2 2 2 2 2 2 2 2 2 2 2 2 2 2 2 2 2 2 2 2 2 2 2 2 2 2 32 3" xfId="12157" xr:uid="{00000000-0005-0000-0000-0000D8310000}"/>
    <cellStyle name="Normal 2 2 2 2 2 2 2 2 2 2 2 2 2 2 2 2 2 2 2 2 2 2 2 2 2 2 2 2 2 2 2 2 2 2 32 4" xfId="15296" xr:uid="{00000000-0005-0000-0000-0000D9310000}"/>
    <cellStyle name="Normal 2 2 2 2 2 2 2 2 2 2 2 2 2 2 2 2 2 2 2 2 2 2 2 2 2 2 2 2 2 2 2 2 2 2 32 5" xfId="18389" xr:uid="{00000000-0005-0000-0000-0000DA310000}"/>
    <cellStyle name="Normal 2 2 2 2 2 2 2 2 2 2 2 2 2 2 2 2 2 2 2 2 2 2 2 2 2 2 2 2 2 2 2 2 2 2 32 6" xfId="21424" xr:uid="{00000000-0005-0000-0000-0000DB310000}"/>
    <cellStyle name="Normal 2 2 2 2 2 2 2 2 2 2 2 2 2 2 2 2 2 2 2 2 2 2 2 2 2 2 2 2 2 2 2 2 2 2 32 7" xfId="24407" xr:uid="{00000000-0005-0000-0000-0000DC310000}"/>
    <cellStyle name="Normal 2 2 2 2 2 2 2 2 2 2 2 2 2 2 2 2 2 2 2 2 2 2 2 2 2 2 2 2 2 2 2 2 2 2 32 8" xfId="31550" xr:uid="{00000000-0005-0000-0000-0000DD310000}"/>
    <cellStyle name="Normal 2 2 2 2 2 2 2 2 2 2 2 2 2 2 2 2 2 2 2 2 2 2 2 2 2 2 2 2 2 2 2 2 2 2 32 9" xfId="33154" xr:uid="{00000000-0005-0000-0000-0000DE310000}"/>
    <cellStyle name="Normal 2 2 2 2 2 2 2 2 2 2 2 2 2 2 2 2 2 2 2 2 2 2 2 2 2 2 2 2 2 2 2 2 2 2 32_Tabla M" xfId="36873" xr:uid="{00000000-0005-0000-0000-0000DF310000}"/>
    <cellStyle name="Normal 2 2 2 2 2 2 2 2 2 2 2 2 2 2 2 2 2 2 2 2 2 2 2 2 2 2 2 2 2 2 2 2 2 2 33" xfId="4408" xr:uid="{00000000-0005-0000-0000-0000E0310000}"/>
    <cellStyle name="Normal 2 2 2 2 2 2 2 2 2 2 2 2 2 2 2 2 2 2 2 2 2 2 2 2 2 2 2 2 2 2 2 2 2 2 33 10" xfId="35321" xr:uid="{00000000-0005-0000-0000-0000E1310000}"/>
    <cellStyle name="Normal 2 2 2 2 2 2 2 2 2 2 2 2 2 2 2 2 2 2 2 2 2 2 2 2 2 2 2 2 2 2 2 2 2 2 33 2" xfId="9019" xr:uid="{00000000-0005-0000-0000-0000E2310000}"/>
    <cellStyle name="Normal 2 2 2 2 2 2 2 2 2 2 2 2 2 2 2 2 2 2 2 2 2 2 2 2 2 2 2 2 2 2 2 2 2 2 33 3" xfId="12158" xr:uid="{00000000-0005-0000-0000-0000E3310000}"/>
    <cellStyle name="Normal 2 2 2 2 2 2 2 2 2 2 2 2 2 2 2 2 2 2 2 2 2 2 2 2 2 2 2 2 2 2 2 2 2 2 33 4" xfId="15297" xr:uid="{00000000-0005-0000-0000-0000E4310000}"/>
    <cellStyle name="Normal 2 2 2 2 2 2 2 2 2 2 2 2 2 2 2 2 2 2 2 2 2 2 2 2 2 2 2 2 2 2 2 2 2 2 33 5" xfId="18390" xr:uid="{00000000-0005-0000-0000-0000E5310000}"/>
    <cellStyle name="Normal 2 2 2 2 2 2 2 2 2 2 2 2 2 2 2 2 2 2 2 2 2 2 2 2 2 2 2 2 2 2 2 2 2 2 33 6" xfId="21425" xr:uid="{00000000-0005-0000-0000-0000E6310000}"/>
    <cellStyle name="Normal 2 2 2 2 2 2 2 2 2 2 2 2 2 2 2 2 2 2 2 2 2 2 2 2 2 2 2 2 2 2 2 2 2 2 33 7" xfId="24408" xr:uid="{00000000-0005-0000-0000-0000E7310000}"/>
    <cellStyle name="Normal 2 2 2 2 2 2 2 2 2 2 2 2 2 2 2 2 2 2 2 2 2 2 2 2 2 2 2 2 2 2 2 2 2 2 33 8" xfId="30439" xr:uid="{00000000-0005-0000-0000-0000E8310000}"/>
    <cellStyle name="Normal 2 2 2 2 2 2 2 2 2 2 2 2 2 2 2 2 2 2 2 2 2 2 2 2 2 2 2 2 2 2 2 2 2 2 33 9" xfId="29696" xr:uid="{00000000-0005-0000-0000-0000E9310000}"/>
    <cellStyle name="Normal 2 2 2 2 2 2 2 2 2 2 2 2 2 2 2 2 2 2 2 2 2 2 2 2 2 2 2 2 2 2 2 2 2 2 33_Tabla M" xfId="36874" xr:uid="{00000000-0005-0000-0000-0000EA310000}"/>
    <cellStyle name="Normal 2 2 2 2 2 2 2 2 2 2 2 2 2 2 2 2 2 2 2 2 2 2 2 2 2 2 2 2 2 2 2 2 2 2 34" xfId="4409" xr:uid="{00000000-0005-0000-0000-0000EB310000}"/>
    <cellStyle name="Normal 2 2 2 2 2 2 2 2 2 2 2 2 2 2 2 2 2 2 2 2 2 2 2 2 2 2 2 2 2 2 2 2 2 2 34 10" xfId="34865" xr:uid="{00000000-0005-0000-0000-0000EC310000}"/>
    <cellStyle name="Normal 2 2 2 2 2 2 2 2 2 2 2 2 2 2 2 2 2 2 2 2 2 2 2 2 2 2 2 2 2 2 2 2 2 2 34 2" xfId="9020" xr:uid="{00000000-0005-0000-0000-0000ED310000}"/>
    <cellStyle name="Normal 2 2 2 2 2 2 2 2 2 2 2 2 2 2 2 2 2 2 2 2 2 2 2 2 2 2 2 2 2 2 2 2 2 2 34 3" xfId="12159" xr:uid="{00000000-0005-0000-0000-0000EE310000}"/>
    <cellStyle name="Normal 2 2 2 2 2 2 2 2 2 2 2 2 2 2 2 2 2 2 2 2 2 2 2 2 2 2 2 2 2 2 2 2 2 2 34 4" xfId="15298" xr:uid="{00000000-0005-0000-0000-0000EF310000}"/>
    <cellStyle name="Normal 2 2 2 2 2 2 2 2 2 2 2 2 2 2 2 2 2 2 2 2 2 2 2 2 2 2 2 2 2 2 2 2 2 2 34 5" xfId="18391" xr:uid="{00000000-0005-0000-0000-0000F0310000}"/>
    <cellStyle name="Normal 2 2 2 2 2 2 2 2 2 2 2 2 2 2 2 2 2 2 2 2 2 2 2 2 2 2 2 2 2 2 2 2 2 2 34 6" xfId="21426" xr:uid="{00000000-0005-0000-0000-0000F1310000}"/>
    <cellStyle name="Normal 2 2 2 2 2 2 2 2 2 2 2 2 2 2 2 2 2 2 2 2 2 2 2 2 2 2 2 2 2 2 2 2 2 2 34 7" xfId="24409" xr:uid="{00000000-0005-0000-0000-0000F2310000}"/>
    <cellStyle name="Normal 2 2 2 2 2 2 2 2 2 2 2 2 2 2 2 2 2 2 2 2 2 2 2 2 2 2 2 2 2 2 2 2 2 2 34 8" xfId="29271" xr:uid="{00000000-0005-0000-0000-0000F3310000}"/>
    <cellStyle name="Normal 2 2 2 2 2 2 2 2 2 2 2 2 2 2 2 2 2 2 2 2 2 2 2 2 2 2 2 2 2 2 2 2 2 2 34 9" xfId="24428" xr:uid="{00000000-0005-0000-0000-0000F4310000}"/>
    <cellStyle name="Normal 2 2 2 2 2 2 2 2 2 2 2 2 2 2 2 2 2 2 2 2 2 2 2 2 2 2 2 2 2 2 2 2 2 2 34_Tabla M" xfId="36875" xr:uid="{00000000-0005-0000-0000-0000F5310000}"/>
    <cellStyle name="Normal 2 2 2 2 2 2 2 2 2 2 2 2 2 2 2 2 2 2 2 2 2 2 2 2 2 2 2 2 2 2 2 2 2 2 35" xfId="4410" xr:uid="{00000000-0005-0000-0000-0000F6310000}"/>
    <cellStyle name="Normal 2 2 2 2 2 2 2 2 2 2 2 2 2 2 2 2 2 2 2 2 2 2 2 2 2 2 2 2 2 2 2 2 2 2 35 10" xfId="34412" xr:uid="{00000000-0005-0000-0000-0000F7310000}"/>
    <cellStyle name="Normal 2 2 2 2 2 2 2 2 2 2 2 2 2 2 2 2 2 2 2 2 2 2 2 2 2 2 2 2 2 2 2 2 2 2 35 2" xfId="9021" xr:uid="{00000000-0005-0000-0000-0000F8310000}"/>
    <cellStyle name="Normal 2 2 2 2 2 2 2 2 2 2 2 2 2 2 2 2 2 2 2 2 2 2 2 2 2 2 2 2 2 2 2 2 2 2 35 3" xfId="12160" xr:uid="{00000000-0005-0000-0000-0000F9310000}"/>
    <cellStyle name="Normal 2 2 2 2 2 2 2 2 2 2 2 2 2 2 2 2 2 2 2 2 2 2 2 2 2 2 2 2 2 2 2 2 2 2 35 4" xfId="15299" xr:uid="{00000000-0005-0000-0000-0000FA310000}"/>
    <cellStyle name="Normal 2 2 2 2 2 2 2 2 2 2 2 2 2 2 2 2 2 2 2 2 2 2 2 2 2 2 2 2 2 2 2 2 2 2 35 5" xfId="18392" xr:uid="{00000000-0005-0000-0000-0000FB310000}"/>
    <cellStyle name="Normal 2 2 2 2 2 2 2 2 2 2 2 2 2 2 2 2 2 2 2 2 2 2 2 2 2 2 2 2 2 2 2 2 2 2 35 6" xfId="21427" xr:uid="{00000000-0005-0000-0000-0000FC310000}"/>
    <cellStyle name="Normal 2 2 2 2 2 2 2 2 2 2 2 2 2 2 2 2 2 2 2 2 2 2 2 2 2 2 2 2 2 2 2 2 2 2 35 7" xfId="24410" xr:uid="{00000000-0005-0000-0000-0000FD310000}"/>
    <cellStyle name="Normal 2 2 2 2 2 2 2 2 2 2 2 2 2 2 2 2 2 2 2 2 2 2 2 2 2 2 2 2 2 2 2 2 2 2 35 8" xfId="28143" xr:uid="{00000000-0005-0000-0000-0000FE310000}"/>
    <cellStyle name="Normal 2 2 2 2 2 2 2 2 2 2 2 2 2 2 2 2 2 2 2 2 2 2 2 2 2 2 2 2 2 2 2 2 2 2 35 9" xfId="29785" xr:uid="{00000000-0005-0000-0000-0000FF310000}"/>
    <cellStyle name="Normal 2 2 2 2 2 2 2 2 2 2 2 2 2 2 2 2 2 2 2 2 2 2 2 2 2 2 2 2 2 2 2 2 2 2 35_Tabla M" xfId="36876" xr:uid="{00000000-0005-0000-0000-000000320000}"/>
    <cellStyle name="Normal 2 2 2 2 2 2 2 2 2 2 2 2 2 2 2 2 2 2 2 2 2 2 2 2 2 2 2 2 2 2 2 2 2 2 36" xfId="4411" xr:uid="{00000000-0005-0000-0000-000001320000}"/>
    <cellStyle name="Normal 2 2 2 2 2 2 2 2 2 2 2 2 2 2 2 2 2 2 2 2 2 2 2 2 2 2 2 2 2 2 2 2 2 2 36 10" xfId="25466" xr:uid="{00000000-0005-0000-0000-000002320000}"/>
    <cellStyle name="Normal 2 2 2 2 2 2 2 2 2 2 2 2 2 2 2 2 2 2 2 2 2 2 2 2 2 2 2 2 2 2 2 2 2 2 36 2" xfId="9022" xr:uid="{00000000-0005-0000-0000-000003320000}"/>
    <cellStyle name="Normal 2 2 2 2 2 2 2 2 2 2 2 2 2 2 2 2 2 2 2 2 2 2 2 2 2 2 2 2 2 2 2 2 2 2 36 3" xfId="12161" xr:uid="{00000000-0005-0000-0000-000004320000}"/>
    <cellStyle name="Normal 2 2 2 2 2 2 2 2 2 2 2 2 2 2 2 2 2 2 2 2 2 2 2 2 2 2 2 2 2 2 2 2 2 2 36 4" xfId="15300" xr:uid="{00000000-0005-0000-0000-000005320000}"/>
    <cellStyle name="Normal 2 2 2 2 2 2 2 2 2 2 2 2 2 2 2 2 2 2 2 2 2 2 2 2 2 2 2 2 2 2 2 2 2 2 36 5" xfId="18393" xr:uid="{00000000-0005-0000-0000-000006320000}"/>
    <cellStyle name="Normal 2 2 2 2 2 2 2 2 2 2 2 2 2 2 2 2 2 2 2 2 2 2 2 2 2 2 2 2 2 2 2 2 2 2 36 6" xfId="21428" xr:uid="{00000000-0005-0000-0000-000007320000}"/>
    <cellStyle name="Normal 2 2 2 2 2 2 2 2 2 2 2 2 2 2 2 2 2 2 2 2 2 2 2 2 2 2 2 2 2 2 2 2 2 2 36 7" xfId="24411" xr:uid="{00000000-0005-0000-0000-000008320000}"/>
    <cellStyle name="Normal 2 2 2 2 2 2 2 2 2 2 2 2 2 2 2 2 2 2 2 2 2 2 2 2 2 2 2 2 2 2 2 2 2 2 36 8" xfId="32502" xr:uid="{00000000-0005-0000-0000-000009320000}"/>
    <cellStyle name="Normal 2 2 2 2 2 2 2 2 2 2 2 2 2 2 2 2 2 2 2 2 2 2 2 2 2 2 2 2 2 2 2 2 2 2 36 9" xfId="33912" xr:uid="{00000000-0005-0000-0000-00000A320000}"/>
    <cellStyle name="Normal 2 2 2 2 2 2 2 2 2 2 2 2 2 2 2 2 2 2 2 2 2 2 2 2 2 2 2 2 2 2 2 2 2 2 36_Tabla M" xfId="36877" xr:uid="{00000000-0005-0000-0000-00000B320000}"/>
    <cellStyle name="Normal 2 2 2 2 2 2 2 2 2 2 2 2 2 2 2 2 2 2 2 2 2 2 2 2 2 2 2 2 2 2 2 2 2 2 37" xfId="4412" xr:uid="{00000000-0005-0000-0000-00000C320000}"/>
    <cellStyle name="Normal 2 2 2 2 2 2 2 2 2 2 2 2 2 2 2 2 2 2 2 2 2 2 2 2 2 2 2 2 2 2 2 2 2 2 37 10" xfId="29811" xr:uid="{00000000-0005-0000-0000-00000D320000}"/>
    <cellStyle name="Normal 2 2 2 2 2 2 2 2 2 2 2 2 2 2 2 2 2 2 2 2 2 2 2 2 2 2 2 2 2 2 2 2 2 2 37 2" xfId="9023" xr:uid="{00000000-0005-0000-0000-00000E320000}"/>
    <cellStyle name="Normal 2 2 2 2 2 2 2 2 2 2 2 2 2 2 2 2 2 2 2 2 2 2 2 2 2 2 2 2 2 2 2 2 2 2 37 3" xfId="12162" xr:uid="{00000000-0005-0000-0000-00000F320000}"/>
    <cellStyle name="Normal 2 2 2 2 2 2 2 2 2 2 2 2 2 2 2 2 2 2 2 2 2 2 2 2 2 2 2 2 2 2 2 2 2 2 37 4" xfId="15301" xr:uid="{00000000-0005-0000-0000-000010320000}"/>
    <cellStyle name="Normal 2 2 2 2 2 2 2 2 2 2 2 2 2 2 2 2 2 2 2 2 2 2 2 2 2 2 2 2 2 2 2 2 2 2 37 5" xfId="18394" xr:uid="{00000000-0005-0000-0000-000011320000}"/>
    <cellStyle name="Normal 2 2 2 2 2 2 2 2 2 2 2 2 2 2 2 2 2 2 2 2 2 2 2 2 2 2 2 2 2 2 2 2 2 2 37 6" xfId="21429" xr:uid="{00000000-0005-0000-0000-000012320000}"/>
    <cellStyle name="Normal 2 2 2 2 2 2 2 2 2 2 2 2 2 2 2 2 2 2 2 2 2 2 2 2 2 2 2 2 2 2 2 2 2 2 37 7" xfId="24412" xr:uid="{00000000-0005-0000-0000-000013320000}"/>
    <cellStyle name="Normal 2 2 2 2 2 2 2 2 2 2 2 2 2 2 2 2 2 2 2 2 2 2 2 2 2 2 2 2 2 2 2 2 2 2 37 8" xfId="31549" xr:uid="{00000000-0005-0000-0000-000014320000}"/>
    <cellStyle name="Normal 2 2 2 2 2 2 2 2 2 2 2 2 2 2 2 2 2 2 2 2 2 2 2 2 2 2 2 2 2 2 2 2 2 2 37 9" xfId="33153" xr:uid="{00000000-0005-0000-0000-000015320000}"/>
    <cellStyle name="Normal 2 2 2 2 2 2 2 2 2 2 2 2 2 2 2 2 2 2 2 2 2 2 2 2 2 2 2 2 2 2 2 2 2 2 37_Tabla M" xfId="36878" xr:uid="{00000000-0005-0000-0000-000016320000}"/>
    <cellStyle name="Normal 2 2 2 2 2 2 2 2 2 2 2 2 2 2 2 2 2 2 2 2 2 2 2 2 2 2 2 2 2 2 2 2 2 2 38" xfId="4413" xr:uid="{00000000-0005-0000-0000-000017320000}"/>
    <cellStyle name="Normal 2 2 2 2 2 2 2 2 2 2 2 2 2 2 2 2 2 2 2 2 2 2 2 2 2 2 2 2 2 2 2 2 2 2 38 10" xfId="27609" xr:uid="{00000000-0005-0000-0000-000018320000}"/>
    <cellStyle name="Normal 2 2 2 2 2 2 2 2 2 2 2 2 2 2 2 2 2 2 2 2 2 2 2 2 2 2 2 2 2 2 2 2 2 2 38 2" xfId="9024" xr:uid="{00000000-0005-0000-0000-000019320000}"/>
    <cellStyle name="Normal 2 2 2 2 2 2 2 2 2 2 2 2 2 2 2 2 2 2 2 2 2 2 2 2 2 2 2 2 2 2 2 2 2 2 38 3" xfId="12163" xr:uid="{00000000-0005-0000-0000-00001A320000}"/>
    <cellStyle name="Normal 2 2 2 2 2 2 2 2 2 2 2 2 2 2 2 2 2 2 2 2 2 2 2 2 2 2 2 2 2 2 2 2 2 2 38 4" xfId="15302" xr:uid="{00000000-0005-0000-0000-00001B320000}"/>
    <cellStyle name="Normal 2 2 2 2 2 2 2 2 2 2 2 2 2 2 2 2 2 2 2 2 2 2 2 2 2 2 2 2 2 2 2 2 2 2 38 5" xfId="18395" xr:uid="{00000000-0005-0000-0000-00001C320000}"/>
    <cellStyle name="Normal 2 2 2 2 2 2 2 2 2 2 2 2 2 2 2 2 2 2 2 2 2 2 2 2 2 2 2 2 2 2 2 2 2 2 38 6" xfId="21430" xr:uid="{00000000-0005-0000-0000-00001D320000}"/>
    <cellStyle name="Normal 2 2 2 2 2 2 2 2 2 2 2 2 2 2 2 2 2 2 2 2 2 2 2 2 2 2 2 2 2 2 2 2 2 2 38 7" xfId="24413" xr:uid="{00000000-0005-0000-0000-00001E320000}"/>
    <cellStyle name="Normal 2 2 2 2 2 2 2 2 2 2 2 2 2 2 2 2 2 2 2 2 2 2 2 2 2 2 2 2 2 2 2 2 2 2 38 8" xfId="30438" xr:uid="{00000000-0005-0000-0000-00001F320000}"/>
    <cellStyle name="Normal 2 2 2 2 2 2 2 2 2 2 2 2 2 2 2 2 2 2 2 2 2 2 2 2 2 2 2 2 2 2 2 2 2 2 38 9" xfId="30841" xr:uid="{00000000-0005-0000-0000-000020320000}"/>
    <cellStyle name="Normal 2 2 2 2 2 2 2 2 2 2 2 2 2 2 2 2 2 2 2 2 2 2 2 2 2 2 2 2 2 2 2 2 2 2 38_Tabla M" xfId="36879" xr:uid="{00000000-0005-0000-0000-000021320000}"/>
    <cellStyle name="Normal 2 2 2 2 2 2 2 2 2 2 2 2 2 2 2 2 2 2 2 2 2 2 2 2 2 2 2 2 2 2 2 2 2 2 39" xfId="4414" xr:uid="{00000000-0005-0000-0000-000022320000}"/>
    <cellStyle name="Normal 2 2 2 2 2 2 2 2 2 2 2 2 2 2 2 2 2 2 2 2 2 2 2 2 2 2 2 2 2 2 2 2 2 2 39 10" xfId="35754" xr:uid="{00000000-0005-0000-0000-000023320000}"/>
    <cellStyle name="Normal 2 2 2 2 2 2 2 2 2 2 2 2 2 2 2 2 2 2 2 2 2 2 2 2 2 2 2 2 2 2 2 2 2 2 39 2" xfId="9025" xr:uid="{00000000-0005-0000-0000-000024320000}"/>
    <cellStyle name="Normal 2 2 2 2 2 2 2 2 2 2 2 2 2 2 2 2 2 2 2 2 2 2 2 2 2 2 2 2 2 2 2 2 2 2 39 3" xfId="12164" xr:uid="{00000000-0005-0000-0000-000025320000}"/>
    <cellStyle name="Normal 2 2 2 2 2 2 2 2 2 2 2 2 2 2 2 2 2 2 2 2 2 2 2 2 2 2 2 2 2 2 2 2 2 2 39 4" xfId="15303" xr:uid="{00000000-0005-0000-0000-000026320000}"/>
    <cellStyle name="Normal 2 2 2 2 2 2 2 2 2 2 2 2 2 2 2 2 2 2 2 2 2 2 2 2 2 2 2 2 2 2 2 2 2 2 39 5" xfId="18396" xr:uid="{00000000-0005-0000-0000-000027320000}"/>
    <cellStyle name="Normal 2 2 2 2 2 2 2 2 2 2 2 2 2 2 2 2 2 2 2 2 2 2 2 2 2 2 2 2 2 2 2 2 2 2 39 6" xfId="21431" xr:uid="{00000000-0005-0000-0000-000028320000}"/>
    <cellStyle name="Normal 2 2 2 2 2 2 2 2 2 2 2 2 2 2 2 2 2 2 2 2 2 2 2 2 2 2 2 2 2 2 2 2 2 2 39 7" xfId="24414" xr:uid="{00000000-0005-0000-0000-000029320000}"/>
    <cellStyle name="Normal 2 2 2 2 2 2 2 2 2 2 2 2 2 2 2 2 2 2 2 2 2 2 2 2 2 2 2 2 2 2 2 2 2 2 39 8" xfId="29270" xr:uid="{00000000-0005-0000-0000-00002A320000}"/>
    <cellStyle name="Normal 2 2 2 2 2 2 2 2 2 2 2 2 2 2 2 2 2 2 2 2 2 2 2 2 2 2 2 2 2 2 2 2 2 2 39 9" xfId="24429" xr:uid="{00000000-0005-0000-0000-00002B320000}"/>
    <cellStyle name="Normal 2 2 2 2 2 2 2 2 2 2 2 2 2 2 2 2 2 2 2 2 2 2 2 2 2 2 2 2 2 2 2 2 2 2 39_Tabla M" xfId="36880" xr:uid="{00000000-0005-0000-0000-00002C320000}"/>
    <cellStyle name="Normal 2 2 2 2 2 2 2 2 2 2 2 2 2 2 2 2 2 2 2 2 2 2 2 2 2 2 2 2 2 2 2 2 2 2 4" xfId="4415" xr:uid="{00000000-0005-0000-0000-00002D320000}"/>
    <cellStyle name="Normal 2 2 2 2 2 2 2 2 2 2 2 2 2 2 2 2 2 2 2 2 2 2 2 2 2 2 2 2 2 2 2 2 2 2 4 10" xfId="35320" xr:uid="{00000000-0005-0000-0000-00002E320000}"/>
    <cellStyle name="Normal 2 2 2 2 2 2 2 2 2 2 2 2 2 2 2 2 2 2 2 2 2 2 2 2 2 2 2 2 2 2 2 2 2 2 4 2" xfId="9026" xr:uid="{00000000-0005-0000-0000-00002F320000}"/>
    <cellStyle name="Normal 2 2 2 2 2 2 2 2 2 2 2 2 2 2 2 2 2 2 2 2 2 2 2 2 2 2 2 2 2 2 2 2 2 2 4 3" xfId="12165" xr:uid="{00000000-0005-0000-0000-000030320000}"/>
    <cellStyle name="Normal 2 2 2 2 2 2 2 2 2 2 2 2 2 2 2 2 2 2 2 2 2 2 2 2 2 2 2 2 2 2 2 2 2 2 4 4" xfId="15304" xr:uid="{00000000-0005-0000-0000-000031320000}"/>
    <cellStyle name="Normal 2 2 2 2 2 2 2 2 2 2 2 2 2 2 2 2 2 2 2 2 2 2 2 2 2 2 2 2 2 2 2 2 2 2 4 5" xfId="18397" xr:uid="{00000000-0005-0000-0000-000032320000}"/>
    <cellStyle name="Normal 2 2 2 2 2 2 2 2 2 2 2 2 2 2 2 2 2 2 2 2 2 2 2 2 2 2 2 2 2 2 2 2 2 2 4 6" xfId="21432" xr:uid="{00000000-0005-0000-0000-000033320000}"/>
    <cellStyle name="Normal 2 2 2 2 2 2 2 2 2 2 2 2 2 2 2 2 2 2 2 2 2 2 2 2 2 2 2 2 2 2 2 2 2 2 4 7" xfId="24415" xr:uid="{00000000-0005-0000-0000-000034320000}"/>
    <cellStyle name="Normal 2 2 2 2 2 2 2 2 2 2 2 2 2 2 2 2 2 2 2 2 2 2 2 2 2 2 2 2 2 2 2 2 2 2 4 8" xfId="28142" xr:uid="{00000000-0005-0000-0000-000035320000}"/>
    <cellStyle name="Normal 2 2 2 2 2 2 2 2 2 2 2 2 2 2 2 2 2 2 2 2 2 2 2 2 2 2 2 2 2 2 2 2 2 2 4 9" xfId="30913" xr:uid="{00000000-0005-0000-0000-000036320000}"/>
    <cellStyle name="Normal 2 2 2 2 2 2 2 2 2 2 2 2 2 2 2 2 2 2 2 2 2 2 2 2 2 2 2 2 2 2 2 2 2 2 4_Tabla M" xfId="36881" xr:uid="{00000000-0005-0000-0000-000037320000}"/>
    <cellStyle name="Normal 2 2 2 2 2 2 2 2 2 2 2 2 2 2 2 2 2 2 2 2 2 2 2 2 2 2 2 2 2 2 2 2 2 2 40" xfId="4416" xr:uid="{00000000-0005-0000-0000-000038320000}"/>
    <cellStyle name="Normal 2 2 2 2 2 2 2 2 2 2 2 2 2 2 2 2 2 2 2 2 2 2 2 2 2 2 2 2 2 2 2 2 2 2 40 10" xfId="34864" xr:uid="{00000000-0005-0000-0000-000039320000}"/>
    <cellStyle name="Normal 2 2 2 2 2 2 2 2 2 2 2 2 2 2 2 2 2 2 2 2 2 2 2 2 2 2 2 2 2 2 2 2 2 2 40 2" xfId="9027" xr:uid="{00000000-0005-0000-0000-00003A320000}"/>
    <cellStyle name="Normal 2 2 2 2 2 2 2 2 2 2 2 2 2 2 2 2 2 2 2 2 2 2 2 2 2 2 2 2 2 2 2 2 2 2 40 3" xfId="12166" xr:uid="{00000000-0005-0000-0000-00003B320000}"/>
    <cellStyle name="Normal 2 2 2 2 2 2 2 2 2 2 2 2 2 2 2 2 2 2 2 2 2 2 2 2 2 2 2 2 2 2 2 2 2 2 40 4" xfId="15305" xr:uid="{00000000-0005-0000-0000-00003C320000}"/>
    <cellStyle name="Normal 2 2 2 2 2 2 2 2 2 2 2 2 2 2 2 2 2 2 2 2 2 2 2 2 2 2 2 2 2 2 2 2 2 2 40 5" xfId="18398" xr:uid="{00000000-0005-0000-0000-00003D320000}"/>
    <cellStyle name="Normal 2 2 2 2 2 2 2 2 2 2 2 2 2 2 2 2 2 2 2 2 2 2 2 2 2 2 2 2 2 2 2 2 2 2 40 6" xfId="21433" xr:uid="{00000000-0005-0000-0000-00003E320000}"/>
    <cellStyle name="Normal 2 2 2 2 2 2 2 2 2 2 2 2 2 2 2 2 2 2 2 2 2 2 2 2 2 2 2 2 2 2 2 2 2 2 40 7" xfId="24416" xr:uid="{00000000-0005-0000-0000-00003F320000}"/>
    <cellStyle name="Normal 2 2 2 2 2 2 2 2 2 2 2 2 2 2 2 2 2 2 2 2 2 2 2 2 2 2 2 2 2 2 2 2 2 2 40 8" xfId="32501" xr:uid="{00000000-0005-0000-0000-000040320000}"/>
    <cellStyle name="Normal 2 2 2 2 2 2 2 2 2 2 2 2 2 2 2 2 2 2 2 2 2 2 2 2 2 2 2 2 2 2 2 2 2 2 40 9" xfId="33911" xr:uid="{00000000-0005-0000-0000-000041320000}"/>
    <cellStyle name="Normal 2 2 2 2 2 2 2 2 2 2 2 2 2 2 2 2 2 2 2 2 2 2 2 2 2 2 2 2 2 2 2 2 2 2 40_Tabla M" xfId="36882" xr:uid="{00000000-0005-0000-0000-000042320000}"/>
    <cellStyle name="Normal 2 2 2 2 2 2 2 2 2 2 2 2 2 2 2 2 2 2 2 2 2 2 2 2 2 2 2 2 2 2 2 2 2 2 41" xfId="4417" xr:uid="{00000000-0005-0000-0000-000043320000}"/>
    <cellStyle name="Normal 2 2 2 2 2 2 2 2 2 2 2 2 2 2 2 2 2 2 2 2 2 2 2 2 2 2 2 2 2 2 2 2 2 2 41 10" xfId="34411" xr:uid="{00000000-0005-0000-0000-000044320000}"/>
    <cellStyle name="Normal 2 2 2 2 2 2 2 2 2 2 2 2 2 2 2 2 2 2 2 2 2 2 2 2 2 2 2 2 2 2 2 2 2 2 41 2" xfId="9028" xr:uid="{00000000-0005-0000-0000-000045320000}"/>
    <cellStyle name="Normal 2 2 2 2 2 2 2 2 2 2 2 2 2 2 2 2 2 2 2 2 2 2 2 2 2 2 2 2 2 2 2 2 2 2 41 3" xfId="12167" xr:uid="{00000000-0005-0000-0000-000046320000}"/>
    <cellStyle name="Normal 2 2 2 2 2 2 2 2 2 2 2 2 2 2 2 2 2 2 2 2 2 2 2 2 2 2 2 2 2 2 2 2 2 2 41 4" xfId="15306" xr:uid="{00000000-0005-0000-0000-000047320000}"/>
    <cellStyle name="Normal 2 2 2 2 2 2 2 2 2 2 2 2 2 2 2 2 2 2 2 2 2 2 2 2 2 2 2 2 2 2 2 2 2 2 41 5" xfId="18399" xr:uid="{00000000-0005-0000-0000-000048320000}"/>
    <cellStyle name="Normal 2 2 2 2 2 2 2 2 2 2 2 2 2 2 2 2 2 2 2 2 2 2 2 2 2 2 2 2 2 2 2 2 2 2 41 6" xfId="21434" xr:uid="{00000000-0005-0000-0000-000049320000}"/>
    <cellStyle name="Normal 2 2 2 2 2 2 2 2 2 2 2 2 2 2 2 2 2 2 2 2 2 2 2 2 2 2 2 2 2 2 2 2 2 2 41 7" xfId="24417" xr:uid="{00000000-0005-0000-0000-00004A320000}"/>
    <cellStyle name="Normal 2 2 2 2 2 2 2 2 2 2 2 2 2 2 2 2 2 2 2 2 2 2 2 2 2 2 2 2 2 2 2 2 2 2 41 8" xfId="31548" xr:uid="{00000000-0005-0000-0000-00004B320000}"/>
    <cellStyle name="Normal 2 2 2 2 2 2 2 2 2 2 2 2 2 2 2 2 2 2 2 2 2 2 2 2 2 2 2 2 2 2 2 2 2 2 41 9" xfId="33152" xr:uid="{00000000-0005-0000-0000-00004C320000}"/>
    <cellStyle name="Normal 2 2 2 2 2 2 2 2 2 2 2 2 2 2 2 2 2 2 2 2 2 2 2 2 2 2 2 2 2 2 2 2 2 2 41_Tabla M" xfId="36883" xr:uid="{00000000-0005-0000-0000-00004D320000}"/>
    <cellStyle name="Normal 2 2 2 2 2 2 2 2 2 2 2 2 2 2 2 2 2 2 2 2 2 2 2 2 2 2 2 2 2 2 2 2 2 2 42" xfId="4418" xr:uid="{00000000-0005-0000-0000-00004E320000}"/>
    <cellStyle name="Normal 2 2 2 2 2 2 2 2 2 2 2 2 2 2 2 2 2 2 2 2 2 2 2 2 2 2 2 2 2 2 2 2 2 2 42 10" xfId="27368" xr:uid="{00000000-0005-0000-0000-00004F320000}"/>
    <cellStyle name="Normal 2 2 2 2 2 2 2 2 2 2 2 2 2 2 2 2 2 2 2 2 2 2 2 2 2 2 2 2 2 2 2 2 2 2 42 2" xfId="9029" xr:uid="{00000000-0005-0000-0000-000050320000}"/>
    <cellStyle name="Normal 2 2 2 2 2 2 2 2 2 2 2 2 2 2 2 2 2 2 2 2 2 2 2 2 2 2 2 2 2 2 2 2 2 2 42 3" xfId="12168" xr:uid="{00000000-0005-0000-0000-000051320000}"/>
    <cellStyle name="Normal 2 2 2 2 2 2 2 2 2 2 2 2 2 2 2 2 2 2 2 2 2 2 2 2 2 2 2 2 2 2 2 2 2 2 42 4" xfId="15307" xr:uid="{00000000-0005-0000-0000-000052320000}"/>
    <cellStyle name="Normal 2 2 2 2 2 2 2 2 2 2 2 2 2 2 2 2 2 2 2 2 2 2 2 2 2 2 2 2 2 2 2 2 2 2 42 5" xfId="18400" xr:uid="{00000000-0005-0000-0000-000053320000}"/>
    <cellStyle name="Normal 2 2 2 2 2 2 2 2 2 2 2 2 2 2 2 2 2 2 2 2 2 2 2 2 2 2 2 2 2 2 2 2 2 2 42 6" xfId="21435" xr:uid="{00000000-0005-0000-0000-000054320000}"/>
    <cellStyle name="Normal 2 2 2 2 2 2 2 2 2 2 2 2 2 2 2 2 2 2 2 2 2 2 2 2 2 2 2 2 2 2 2 2 2 2 42 7" xfId="24418" xr:uid="{00000000-0005-0000-0000-000055320000}"/>
    <cellStyle name="Normal 2 2 2 2 2 2 2 2 2 2 2 2 2 2 2 2 2 2 2 2 2 2 2 2 2 2 2 2 2 2 2 2 2 2 42 8" xfId="30437" xr:uid="{00000000-0005-0000-0000-000056320000}"/>
    <cellStyle name="Normal 2 2 2 2 2 2 2 2 2 2 2 2 2 2 2 2 2 2 2 2 2 2 2 2 2 2 2 2 2 2 2 2 2 2 42 9" xfId="26996" xr:uid="{00000000-0005-0000-0000-000057320000}"/>
    <cellStyle name="Normal 2 2 2 2 2 2 2 2 2 2 2 2 2 2 2 2 2 2 2 2 2 2 2 2 2 2 2 2 2 2 2 2 2 2 42_Tabla M" xfId="36884" xr:uid="{00000000-0005-0000-0000-000058320000}"/>
    <cellStyle name="Normal 2 2 2 2 2 2 2 2 2 2 2 2 2 2 2 2 2 2 2 2 2 2 2 2 2 2 2 2 2 2 2 2 2 2 43" xfId="8220" xr:uid="{00000000-0005-0000-0000-000059320000}"/>
    <cellStyle name="Normal 2 2 2 2 2 2 2 2 2 2 2 2 2 2 2 2 2 2 2 2 2 2 2 2 2 2 2 2 2 2 2 2 2 2 44" xfId="9506" xr:uid="{00000000-0005-0000-0000-00005A320000}"/>
    <cellStyle name="Normal 2 2 2 2 2 2 2 2 2 2 2 2 2 2 2 2 2 2 2 2 2 2 2 2 2 2 2 2 2 2 2 2 2 2 45" xfId="12644" xr:uid="{00000000-0005-0000-0000-00005B320000}"/>
    <cellStyle name="Normal 2 2 2 2 2 2 2 2 2 2 2 2 2 2 2 2 2 2 2 2 2 2 2 2 2 2 2 2 2 2 2 2 2 2 46" xfId="15762" xr:uid="{00000000-0005-0000-0000-00005C320000}"/>
    <cellStyle name="Normal 2 2 2 2 2 2 2 2 2 2 2 2 2 2 2 2 2 2 2 2 2 2 2 2 2 2 2 2 2 2 2 2 2 2 47" xfId="18834" xr:uid="{00000000-0005-0000-0000-00005D320000}"/>
    <cellStyle name="Normal 2 2 2 2 2 2 2 2 2 2 2 2 2 2 2 2 2 2 2 2 2 2 2 2 2 2 2 2 2 2 2 2 2 2 48" xfId="21845" xr:uid="{00000000-0005-0000-0000-00005E320000}"/>
    <cellStyle name="Normal 2 2 2 2 2 2 2 2 2 2 2 2 2 2 2 2 2 2 2 2 2 2 2 2 2 2 2 2 2 2 2 2 2 2 49" xfId="30530" xr:uid="{00000000-0005-0000-0000-00005F320000}"/>
    <cellStyle name="Normal 2 2 2 2 2 2 2 2 2 2 2 2 2 2 2 2 2 2 2 2 2 2 2 2 2 2 2 2 2 2 2 2 2 2 5" xfId="4419" xr:uid="{00000000-0005-0000-0000-000060320000}"/>
    <cellStyle name="Normal 2 2 2 2 2 2 2 2 2 2 2 2 2 2 2 2 2 2 2 2 2 2 2 2 2 2 2 2 2 2 2 2 2 2 5 10" xfId="29771" xr:uid="{00000000-0005-0000-0000-000061320000}"/>
    <cellStyle name="Normal 2 2 2 2 2 2 2 2 2 2 2 2 2 2 2 2 2 2 2 2 2 2 2 2 2 2 2 2 2 2 2 2 2 2 5 2" xfId="9030" xr:uid="{00000000-0005-0000-0000-000062320000}"/>
    <cellStyle name="Normal 2 2 2 2 2 2 2 2 2 2 2 2 2 2 2 2 2 2 2 2 2 2 2 2 2 2 2 2 2 2 2 2 2 2 5 3" xfId="12169" xr:uid="{00000000-0005-0000-0000-000063320000}"/>
    <cellStyle name="Normal 2 2 2 2 2 2 2 2 2 2 2 2 2 2 2 2 2 2 2 2 2 2 2 2 2 2 2 2 2 2 2 2 2 2 5 4" xfId="15308" xr:uid="{00000000-0005-0000-0000-000064320000}"/>
    <cellStyle name="Normal 2 2 2 2 2 2 2 2 2 2 2 2 2 2 2 2 2 2 2 2 2 2 2 2 2 2 2 2 2 2 2 2 2 2 5 5" xfId="18401" xr:uid="{00000000-0005-0000-0000-000065320000}"/>
    <cellStyle name="Normal 2 2 2 2 2 2 2 2 2 2 2 2 2 2 2 2 2 2 2 2 2 2 2 2 2 2 2 2 2 2 2 2 2 2 5 6" xfId="21436" xr:uid="{00000000-0005-0000-0000-000066320000}"/>
    <cellStyle name="Normal 2 2 2 2 2 2 2 2 2 2 2 2 2 2 2 2 2 2 2 2 2 2 2 2 2 2 2 2 2 2 2 2 2 2 5 7" xfId="24419" xr:uid="{00000000-0005-0000-0000-000067320000}"/>
    <cellStyle name="Normal 2 2 2 2 2 2 2 2 2 2 2 2 2 2 2 2 2 2 2 2 2 2 2 2 2 2 2 2 2 2 2 2 2 2 5 8" xfId="29269" xr:uid="{00000000-0005-0000-0000-000068320000}"/>
    <cellStyle name="Normal 2 2 2 2 2 2 2 2 2 2 2 2 2 2 2 2 2 2 2 2 2 2 2 2 2 2 2 2 2 2 2 2 2 2 5 9" xfId="24430" xr:uid="{00000000-0005-0000-0000-000069320000}"/>
    <cellStyle name="Normal 2 2 2 2 2 2 2 2 2 2 2 2 2 2 2 2 2 2 2 2 2 2 2 2 2 2 2 2 2 2 2 2 2 2 5_Tabla M" xfId="36885" xr:uid="{00000000-0005-0000-0000-00006A320000}"/>
    <cellStyle name="Normal 2 2 2 2 2 2 2 2 2 2 2 2 2 2 2 2 2 2 2 2 2 2 2 2 2 2 2 2 2 2 2 2 2 2 50" xfId="28566" xr:uid="{00000000-0005-0000-0000-00006B320000}"/>
    <cellStyle name="Normal 2 2 2 2 2 2 2 2 2 2 2 2 2 2 2 2 2 2 2 2 2 2 2 2 2 2 2 2 2 2 2 2 2 2 51" xfId="35383" xr:uid="{00000000-0005-0000-0000-00006C320000}"/>
    <cellStyle name="Normal 2 2 2 2 2 2 2 2 2 2 2 2 2 2 2 2 2 2 2 2 2 2 2 2 2 2 2 2 2 2 2 2 2 2 6" xfId="4420" xr:uid="{00000000-0005-0000-0000-00006D320000}"/>
    <cellStyle name="Normal 2 2 2 2 2 2 2 2 2 2 2 2 2 2 2 2 2 2 2 2 2 2 2 2 2 2 2 2 2 2 2 2 2 2 6 10" xfId="33426" xr:uid="{00000000-0005-0000-0000-00006E320000}"/>
    <cellStyle name="Normal 2 2 2 2 2 2 2 2 2 2 2 2 2 2 2 2 2 2 2 2 2 2 2 2 2 2 2 2 2 2 2 2 2 2 6 2" xfId="9031" xr:uid="{00000000-0005-0000-0000-00006F320000}"/>
    <cellStyle name="Normal 2 2 2 2 2 2 2 2 2 2 2 2 2 2 2 2 2 2 2 2 2 2 2 2 2 2 2 2 2 2 2 2 2 2 6 3" xfId="12170" xr:uid="{00000000-0005-0000-0000-000070320000}"/>
    <cellStyle name="Normal 2 2 2 2 2 2 2 2 2 2 2 2 2 2 2 2 2 2 2 2 2 2 2 2 2 2 2 2 2 2 2 2 2 2 6 4" xfId="15309" xr:uid="{00000000-0005-0000-0000-000071320000}"/>
    <cellStyle name="Normal 2 2 2 2 2 2 2 2 2 2 2 2 2 2 2 2 2 2 2 2 2 2 2 2 2 2 2 2 2 2 2 2 2 2 6 5" xfId="18402" xr:uid="{00000000-0005-0000-0000-000072320000}"/>
    <cellStyle name="Normal 2 2 2 2 2 2 2 2 2 2 2 2 2 2 2 2 2 2 2 2 2 2 2 2 2 2 2 2 2 2 2 2 2 2 6 6" xfId="21437" xr:uid="{00000000-0005-0000-0000-000073320000}"/>
    <cellStyle name="Normal 2 2 2 2 2 2 2 2 2 2 2 2 2 2 2 2 2 2 2 2 2 2 2 2 2 2 2 2 2 2 2 2 2 2 6 7" xfId="24420" xr:uid="{00000000-0005-0000-0000-000074320000}"/>
    <cellStyle name="Normal 2 2 2 2 2 2 2 2 2 2 2 2 2 2 2 2 2 2 2 2 2 2 2 2 2 2 2 2 2 2 2 2 2 2 6 8" xfId="28141" xr:uid="{00000000-0005-0000-0000-000075320000}"/>
    <cellStyle name="Normal 2 2 2 2 2 2 2 2 2 2 2 2 2 2 2 2 2 2 2 2 2 2 2 2 2 2 2 2 2 2 2 2 2 2 6 9" xfId="31905" xr:uid="{00000000-0005-0000-0000-000076320000}"/>
    <cellStyle name="Normal 2 2 2 2 2 2 2 2 2 2 2 2 2 2 2 2 2 2 2 2 2 2 2 2 2 2 2 2 2 2 2 2 2 2 6_Tabla M" xfId="36886" xr:uid="{00000000-0005-0000-0000-000077320000}"/>
    <cellStyle name="Normal 2 2 2 2 2 2 2 2 2 2 2 2 2 2 2 2 2 2 2 2 2 2 2 2 2 2 2 2 2 2 2 2 2 2 7" xfId="4421" xr:uid="{00000000-0005-0000-0000-000078320000}"/>
    <cellStyle name="Normal 2 2 2 2 2 2 2 2 2 2 2 2 2 2 2 2 2 2 2 2 2 2 2 2 2 2 2 2 2 2 2 2 2 2 7 10" xfId="35845" xr:uid="{00000000-0005-0000-0000-000079320000}"/>
    <cellStyle name="Normal 2 2 2 2 2 2 2 2 2 2 2 2 2 2 2 2 2 2 2 2 2 2 2 2 2 2 2 2 2 2 2 2 2 2 7 2" xfId="9032" xr:uid="{00000000-0005-0000-0000-00007A320000}"/>
    <cellStyle name="Normal 2 2 2 2 2 2 2 2 2 2 2 2 2 2 2 2 2 2 2 2 2 2 2 2 2 2 2 2 2 2 2 2 2 2 7 3" xfId="12171" xr:uid="{00000000-0005-0000-0000-00007B320000}"/>
    <cellStyle name="Normal 2 2 2 2 2 2 2 2 2 2 2 2 2 2 2 2 2 2 2 2 2 2 2 2 2 2 2 2 2 2 2 2 2 2 7 4" xfId="15310" xr:uid="{00000000-0005-0000-0000-00007C320000}"/>
    <cellStyle name="Normal 2 2 2 2 2 2 2 2 2 2 2 2 2 2 2 2 2 2 2 2 2 2 2 2 2 2 2 2 2 2 2 2 2 2 7 5" xfId="18403" xr:uid="{00000000-0005-0000-0000-00007D320000}"/>
    <cellStyle name="Normal 2 2 2 2 2 2 2 2 2 2 2 2 2 2 2 2 2 2 2 2 2 2 2 2 2 2 2 2 2 2 2 2 2 2 7 6" xfId="21438" xr:uid="{00000000-0005-0000-0000-00007E320000}"/>
    <cellStyle name="Normal 2 2 2 2 2 2 2 2 2 2 2 2 2 2 2 2 2 2 2 2 2 2 2 2 2 2 2 2 2 2 2 2 2 2 7 7" xfId="24421" xr:uid="{00000000-0005-0000-0000-00007F320000}"/>
    <cellStyle name="Normal 2 2 2 2 2 2 2 2 2 2 2 2 2 2 2 2 2 2 2 2 2 2 2 2 2 2 2 2 2 2 2 2 2 2 7 8" xfId="32500" xr:uid="{00000000-0005-0000-0000-000080320000}"/>
    <cellStyle name="Normal 2 2 2 2 2 2 2 2 2 2 2 2 2 2 2 2 2 2 2 2 2 2 2 2 2 2 2 2 2 2 2 2 2 2 7 9" xfId="33910" xr:uid="{00000000-0005-0000-0000-000081320000}"/>
    <cellStyle name="Normal 2 2 2 2 2 2 2 2 2 2 2 2 2 2 2 2 2 2 2 2 2 2 2 2 2 2 2 2 2 2 2 2 2 2 7_Tabla M" xfId="36887" xr:uid="{00000000-0005-0000-0000-000082320000}"/>
    <cellStyle name="Normal 2 2 2 2 2 2 2 2 2 2 2 2 2 2 2 2 2 2 2 2 2 2 2 2 2 2 2 2 2 2 2 2 2 2 8" xfId="4422" xr:uid="{00000000-0005-0000-0000-000083320000}"/>
    <cellStyle name="Normal 2 2 2 2 2 2 2 2 2 2 2 2 2 2 2 2 2 2 2 2 2 2 2 2 2 2 2 2 2 2 2 2 2 2 8 10" xfId="35319" xr:uid="{00000000-0005-0000-0000-000084320000}"/>
    <cellStyle name="Normal 2 2 2 2 2 2 2 2 2 2 2 2 2 2 2 2 2 2 2 2 2 2 2 2 2 2 2 2 2 2 2 2 2 2 8 2" xfId="9033" xr:uid="{00000000-0005-0000-0000-000085320000}"/>
    <cellStyle name="Normal 2 2 2 2 2 2 2 2 2 2 2 2 2 2 2 2 2 2 2 2 2 2 2 2 2 2 2 2 2 2 2 2 2 2 8 3" xfId="12172" xr:uid="{00000000-0005-0000-0000-000086320000}"/>
    <cellStyle name="Normal 2 2 2 2 2 2 2 2 2 2 2 2 2 2 2 2 2 2 2 2 2 2 2 2 2 2 2 2 2 2 2 2 2 2 8 4" xfId="15311" xr:uid="{00000000-0005-0000-0000-000087320000}"/>
    <cellStyle name="Normal 2 2 2 2 2 2 2 2 2 2 2 2 2 2 2 2 2 2 2 2 2 2 2 2 2 2 2 2 2 2 2 2 2 2 8 5" xfId="18404" xr:uid="{00000000-0005-0000-0000-000088320000}"/>
    <cellStyle name="Normal 2 2 2 2 2 2 2 2 2 2 2 2 2 2 2 2 2 2 2 2 2 2 2 2 2 2 2 2 2 2 2 2 2 2 8 6" xfId="21439" xr:uid="{00000000-0005-0000-0000-000089320000}"/>
    <cellStyle name="Normal 2 2 2 2 2 2 2 2 2 2 2 2 2 2 2 2 2 2 2 2 2 2 2 2 2 2 2 2 2 2 2 2 2 2 8 7" xfId="24422" xr:uid="{00000000-0005-0000-0000-00008A320000}"/>
    <cellStyle name="Normal 2 2 2 2 2 2 2 2 2 2 2 2 2 2 2 2 2 2 2 2 2 2 2 2 2 2 2 2 2 2 2 2 2 2 8 8" xfId="31547" xr:uid="{00000000-0005-0000-0000-00008B320000}"/>
    <cellStyle name="Normal 2 2 2 2 2 2 2 2 2 2 2 2 2 2 2 2 2 2 2 2 2 2 2 2 2 2 2 2 2 2 2 2 2 2 8 9" xfId="33151" xr:uid="{00000000-0005-0000-0000-00008C320000}"/>
    <cellStyle name="Normal 2 2 2 2 2 2 2 2 2 2 2 2 2 2 2 2 2 2 2 2 2 2 2 2 2 2 2 2 2 2 2 2 2 2 8_Tabla M" xfId="36888" xr:uid="{00000000-0005-0000-0000-00008D320000}"/>
    <cellStyle name="Normal 2 2 2 2 2 2 2 2 2 2 2 2 2 2 2 2 2 2 2 2 2 2 2 2 2 2 2 2 2 2 2 2 2 2 9" xfId="4423" xr:uid="{00000000-0005-0000-0000-00008E320000}"/>
    <cellStyle name="Normal 2 2 2 2 2 2 2 2 2 2 2 2 2 2 2 2 2 2 2 2 2 2 2 2 2 2 2 2 2 2 2 2 2 2 9 10" xfId="34863" xr:uid="{00000000-0005-0000-0000-00008F320000}"/>
    <cellStyle name="Normal 2 2 2 2 2 2 2 2 2 2 2 2 2 2 2 2 2 2 2 2 2 2 2 2 2 2 2 2 2 2 2 2 2 2 9 2" xfId="9034" xr:uid="{00000000-0005-0000-0000-000090320000}"/>
    <cellStyle name="Normal 2 2 2 2 2 2 2 2 2 2 2 2 2 2 2 2 2 2 2 2 2 2 2 2 2 2 2 2 2 2 2 2 2 2 9 3" xfId="12173" xr:uid="{00000000-0005-0000-0000-000091320000}"/>
    <cellStyle name="Normal 2 2 2 2 2 2 2 2 2 2 2 2 2 2 2 2 2 2 2 2 2 2 2 2 2 2 2 2 2 2 2 2 2 2 9 4" xfId="15312" xr:uid="{00000000-0005-0000-0000-000092320000}"/>
    <cellStyle name="Normal 2 2 2 2 2 2 2 2 2 2 2 2 2 2 2 2 2 2 2 2 2 2 2 2 2 2 2 2 2 2 2 2 2 2 9 5" xfId="18405" xr:uid="{00000000-0005-0000-0000-000093320000}"/>
    <cellStyle name="Normal 2 2 2 2 2 2 2 2 2 2 2 2 2 2 2 2 2 2 2 2 2 2 2 2 2 2 2 2 2 2 2 2 2 2 9 6" xfId="21440" xr:uid="{00000000-0005-0000-0000-000094320000}"/>
    <cellStyle name="Normal 2 2 2 2 2 2 2 2 2 2 2 2 2 2 2 2 2 2 2 2 2 2 2 2 2 2 2 2 2 2 2 2 2 2 9 7" xfId="24423" xr:uid="{00000000-0005-0000-0000-000095320000}"/>
    <cellStyle name="Normal 2 2 2 2 2 2 2 2 2 2 2 2 2 2 2 2 2 2 2 2 2 2 2 2 2 2 2 2 2 2 2 2 2 2 9 8" xfId="30436" xr:uid="{00000000-0005-0000-0000-000096320000}"/>
    <cellStyle name="Normal 2 2 2 2 2 2 2 2 2 2 2 2 2 2 2 2 2 2 2 2 2 2 2 2 2 2 2 2 2 2 2 2 2 2 9 9" xfId="27403" xr:uid="{00000000-0005-0000-0000-000097320000}"/>
    <cellStyle name="Normal 2 2 2 2 2 2 2 2 2 2 2 2 2 2 2 2 2 2 2 2 2 2 2 2 2 2 2 2 2 2 2 2 2 2 9_Tabla M" xfId="36889" xr:uid="{00000000-0005-0000-0000-000098320000}"/>
    <cellStyle name="Normal 2 2 2 2 2 2 2 2 2 2 2 2 2 2 2 2 2 2 2 2 2 2 2 2 2 2 2 2 2 2 2 2 2 2_Tabla M" xfId="36440" xr:uid="{00000000-0005-0000-0000-000099320000}"/>
    <cellStyle name="Normal 2 2 2 2 2 2 2 2 2 2 2 2 2 2 2 2 2 2 2 2 2 2 2 2 2 2 2 2 2 2 2 2 2 20" xfId="4424" xr:uid="{00000000-0005-0000-0000-00009A320000}"/>
    <cellStyle name="Normal 2 2 2 2 2 2 2 2 2 2 2 2 2 2 2 2 2 2 2 2 2 2 2 2 2 2 2 2 2 2 2 2 2 21" xfId="4425" xr:uid="{00000000-0005-0000-0000-00009B320000}"/>
    <cellStyle name="Normal 2 2 2 2 2 2 2 2 2 2 2 2 2 2 2 2 2 2 2 2 2 2 2 2 2 2 2 2 2 2 2 2 2 22" xfId="4426" xr:uid="{00000000-0005-0000-0000-00009C320000}"/>
    <cellStyle name="Normal 2 2 2 2 2 2 2 2 2 2 2 2 2 2 2 2 2 2 2 2 2 2 2 2 2 2 2 2 2 2 2 2 2 23" xfId="4427" xr:uid="{00000000-0005-0000-0000-00009D320000}"/>
    <cellStyle name="Normal 2 2 2 2 2 2 2 2 2 2 2 2 2 2 2 2 2 2 2 2 2 2 2 2 2 2 2 2 2 2 2 2 2 24" xfId="4428" xr:uid="{00000000-0005-0000-0000-00009E320000}"/>
    <cellStyle name="Normal 2 2 2 2 2 2 2 2 2 2 2 2 2 2 2 2 2 2 2 2 2 2 2 2 2 2 2 2 2 2 2 2 2 25" xfId="4429" xr:uid="{00000000-0005-0000-0000-00009F320000}"/>
    <cellStyle name="Normal 2 2 2 2 2 2 2 2 2 2 2 2 2 2 2 2 2 2 2 2 2 2 2 2 2 2 2 2 2 2 2 2 2 26" xfId="4430" xr:uid="{00000000-0005-0000-0000-0000A0320000}"/>
    <cellStyle name="Normal 2 2 2 2 2 2 2 2 2 2 2 2 2 2 2 2 2 2 2 2 2 2 2 2 2 2 2 2 2 2 2 2 2 27" xfId="4431" xr:uid="{00000000-0005-0000-0000-0000A1320000}"/>
    <cellStyle name="Normal 2 2 2 2 2 2 2 2 2 2 2 2 2 2 2 2 2 2 2 2 2 2 2 2 2 2 2 2 2 2 2 2 2 28" xfId="4432" xr:uid="{00000000-0005-0000-0000-0000A2320000}"/>
    <cellStyle name="Normal 2 2 2 2 2 2 2 2 2 2 2 2 2 2 2 2 2 2 2 2 2 2 2 2 2 2 2 2 2 2 2 2 2 29" xfId="4433" xr:uid="{00000000-0005-0000-0000-0000A3320000}"/>
    <cellStyle name="Normal 2 2 2 2 2 2 2 2 2 2 2 2 2 2 2 2 2 2 2 2 2 2 2 2 2 2 2 2 2 2 2 2 2 3" xfId="4434" xr:uid="{00000000-0005-0000-0000-0000A4320000}"/>
    <cellStyle name="Normal 2 2 2 2 2 2 2 2 2 2 2 2 2 2 2 2 2 2 2 2 2 2 2 2 2 2 2 2 2 2 2 2 2 30" xfId="4435" xr:uid="{00000000-0005-0000-0000-0000A5320000}"/>
    <cellStyle name="Normal 2 2 2 2 2 2 2 2 2 2 2 2 2 2 2 2 2 2 2 2 2 2 2 2 2 2 2 2 2 2 2 2 2 31" xfId="4436" xr:uid="{00000000-0005-0000-0000-0000A6320000}"/>
    <cellStyle name="Normal 2 2 2 2 2 2 2 2 2 2 2 2 2 2 2 2 2 2 2 2 2 2 2 2 2 2 2 2 2 2 2 2 2 32" xfId="4437" xr:uid="{00000000-0005-0000-0000-0000A7320000}"/>
    <cellStyle name="Normal 2 2 2 2 2 2 2 2 2 2 2 2 2 2 2 2 2 2 2 2 2 2 2 2 2 2 2 2 2 2 2 2 2 33" xfId="4438" xr:uid="{00000000-0005-0000-0000-0000A8320000}"/>
    <cellStyle name="Normal 2 2 2 2 2 2 2 2 2 2 2 2 2 2 2 2 2 2 2 2 2 2 2 2 2 2 2 2 2 2 2 2 2 34" xfId="4439" xr:uid="{00000000-0005-0000-0000-0000A9320000}"/>
    <cellStyle name="Normal 2 2 2 2 2 2 2 2 2 2 2 2 2 2 2 2 2 2 2 2 2 2 2 2 2 2 2 2 2 2 2 2 2 35" xfId="4440" xr:uid="{00000000-0005-0000-0000-0000AA320000}"/>
    <cellStyle name="Normal 2 2 2 2 2 2 2 2 2 2 2 2 2 2 2 2 2 2 2 2 2 2 2 2 2 2 2 2 2 2 2 2 2 36" xfId="4441" xr:uid="{00000000-0005-0000-0000-0000AB320000}"/>
    <cellStyle name="Normal 2 2 2 2 2 2 2 2 2 2 2 2 2 2 2 2 2 2 2 2 2 2 2 2 2 2 2 2 2 2 2 2 2 37" xfId="4442" xr:uid="{00000000-0005-0000-0000-0000AC320000}"/>
    <cellStyle name="Normal 2 2 2 2 2 2 2 2 2 2 2 2 2 2 2 2 2 2 2 2 2 2 2 2 2 2 2 2 2 2 2 2 2 38" xfId="4443" xr:uid="{00000000-0005-0000-0000-0000AD320000}"/>
    <cellStyle name="Normal 2 2 2 2 2 2 2 2 2 2 2 2 2 2 2 2 2 2 2 2 2 2 2 2 2 2 2 2 2 2 2 2 2 39" xfId="4444" xr:uid="{00000000-0005-0000-0000-0000AE320000}"/>
    <cellStyle name="Normal 2 2 2 2 2 2 2 2 2 2 2 2 2 2 2 2 2 2 2 2 2 2 2 2 2 2 2 2 2 2 2 2 2 4" xfId="4445" xr:uid="{00000000-0005-0000-0000-0000AF320000}"/>
    <cellStyle name="Normal 2 2 2 2 2 2 2 2 2 2 2 2 2 2 2 2 2 2 2 2 2 2 2 2 2 2 2 2 2 2 2 2 2 40" xfId="4446" xr:uid="{00000000-0005-0000-0000-0000B0320000}"/>
    <cellStyle name="Normal 2 2 2 2 2 2 2 2 2 2 2 2 2 2 2 2 2 2 2 2 2 2 2 2 2 2 2 2 2 2 2 2 2 41" xfId="4447" xr:uid="{00000000-0005-0000-0000-0000B1320000}"/>
    <cellStyle name="Normal 2 2 2 2 2 2 2 2 2 2 2 2 2 2 2 2 2 2 2 2 2 2 2 2 2 2 2 2 2 2 2 2 2 42" xfId="4448" xr:uid="{00000000-0005-0000-0000-0000B2320000}"/>
    <cellStyle name="Normal 2 2 2 2 2 2 2 2 2 2 2 2 2 2 2 2 2 2 2 2 2 2 2 2 2 2 2 2 2 2 2 2 2 43" xfId="8209" xr:uid="{00000000-0005-0000-0000-0000B3320000}"/>
    <cellStyle name="Normal 2 2 2 2 2 2 2 2 2 2 2 2 2 2 2 2 2 2 2 2 2 2 2 2 2 2 2 2 2 2 2 2 2 44" xfId="9517" xr:uid="{00000000-0005-0000-0000-0000B4320000}"/>
    <cellStyle name="Normal 2 2 2 2 2 2 2 2 2 2 2 2 2 2 2 2 2 2 2 2 2 2 2 2 2 2 2 2 2 2 2 2 2 45" xfId="12655" xr:uid="{00000000-0005-0000-0000-0000B5320000}"/>
    <cellStyle name="Normal 2 2 2 2 2 2 2 2 2 2 2 2 2 2 2 2 2 2 2 2 2 2 2 2 2 2 2 2 2 2 2 2 2 46" xfId="15773" xr:uid="{00000000-0005-0000-0000-0000B6320000}"/>
    <cellStyle name="Normal 2 2 2 2 2 2 2 2 2 2 2 2 2 2 2 2 2 2 2 2 2 2 2 2 2 2 2 2 2 2 2 2 2 47" xfId="18845" xr:uid="{00000000-0005-0000-0000-0000B7320000}"/>
    <cellStyle name="Normal 2 2 2 2 2 2 2 2 2 2 2 2 2 2 2 2 2 2 2 2 2 2 2 2 2 2 2 2 2 2 2 2 2 48" xfId="21856" xr:uid="{00000000-0005-0000-0000-0000B8320000}"/>
    <cellStyle name="Normal 2 2 2 2 2 2 2 2 2 2 2 2 2 2 2 2 2 2 2 2 2 2 2 2 2 2 2 2 2 2 2 2 2 49" xfId="31646" xr:uid="{00000000-0005-0000-0000-0000B9320000}"/>
    <cellStyle name="Normal 2 2 2 2 2 2 2 2 2 2 2 2 2 2 2 2 2 2 2 2 2 2 2 2 2 2 2 2 2 2 2 2 2 5" xfId="4449" xr:uid="{00000000-0005-0000-0000-0000BA320000}"/>
    <cellStyle name="Normal 2 2 2 2 2 2 2 2 2 2 2 2 2 2 2 2 2 2 2 2 2 2 2 2 2 2 2 2 2 2 2 2 2 50" xfId="33243" xr:uid="{00000000-0005-0000-0000-0000BB320000}"/>
    <cellStyle name="Normal 2 2 2 2 2 2 2 2 2 2 2 2 2 2 2 2 2 2 2 2 2 2 2 2 2 2 2 2 2 2 2 2 2 51" xfId="26895" xr:uid="{00000000-0005-0000-0000-0000BC320000}"/>
    <cellStyle name="Normal 2 2 2 2 2 2 2 2 2 2 2 2 2 2 2 2 2 2 2 2 2 2 2 2 2 2 2 2 2 2 2 2 2 6" xfId="4450" xr:uid="{00000000-0005-0000-0000-0000BD320000}"/>
    <cellStyle name="Normal 2 2 2 2 2 2 2 2 2 2 2 2 2 2 2 2 2 2 2 2 2 2 2 2 2 2 2 2 2 2 2 2 2 7" xfId="4451" xr:uid="{00000000-0005-0000-0000-0000BE320000}"/>
    <cellStyle name="Normal 2 2 2 2 2 2 2 2 2 2 2 2 2 2 2 2 2 2 2 2 2 2 2 2 2 2 2 2 2 2 2 2 2 8" xfId="4452" xr:uid="{00000000-0005-0000-0000-0000BF320000}"/>
    <cellStyle name="Normal 2 2 2 2 2 2 2 2 2 2 2 2 2 2 2 2 2 2 2 2 2 2 2 2 2 2 2 2 2 2 2 2 2 9" xfId="4453" xr:uid="{00000000-0005-0000-0000-0000C0320000}"/>
    <cellStyle name="Normal 2 2 2 2 2 2 2 2 2 2 2 2 2 2 2 2 2 2 2 2 2 2 2 2 2 2 2 2 2 2 2 2 2_Tabla M" xfId="36439" xr:uid="{00000000-0005-0000-0000-0000C1320000}"/>
    <cellStyle name="Normal 2 2 2 2 2 2 2 2 2 2 2 2 2 2 2 2 2 2 2 2 2 2 2 2 2 2 2 2 2 2 2 2 20" xfId="4454" xr:uid="{00000000-0005-0000-0000-0000C2320000}"/>
    <cellStyle name="Normal 2 2 2 2 2 2 2 2 2 2 2 2 2 2 2 2 2 2 2 2 2 2 2 2 2 2 2 2 2 2 2 2 20 10" xfId="28617" xr:uid="{00000000-0005-0000-0000-0000C3320000}"/>
    <cellStyle name="Normal 2 2 2 2 2 2 2 2 2 2 2 2 2 2 2 2 2 2 2 2 2 2 2 2 2 2 2 2 2 2 2 2 20 2" xfId="9065" xr:uid="{00000000-0005-0000-0000-0000C4320000}"/>
    <cellStyle name="Normal 2 2 2 2 2 2 2 2 2 2 2 2 2 2 2 2 2 2 2 2 2 2 2 2 2 2 2 2 2 2 2 2 20 3" xfId="12204" xr:uid="{00000000-0005-0000-0000-0000C5320000}"/>
    <cellStyle name="Normal 2 2 2 2 2 2 2 2 2 2 2 2 2 2 2 2 2 2 2 2 2 2 2 2 2 2 2 2 2 2 2 2 20 4" xfId="15338" xr:uid="{00000000-0005-0000-0000-0000C6320000}"/>
    <cellStyle name="Normal 2 2 2 2 2 2 2 2 2 2 2 2 2 2 2 2 2 2 2 2 2 2 2 2 2 2 2 2 2 2 2 2 20 5" xfId="18425" xr:uid="{00000000-0005-0000-0000-0000C7320000}"/>
    <cellStyle name="Normal 2 2 2 2 2 2 2 2 2 2 2 2 2 2 2 2 2 2 2 2 2 2 2 2 2 2 2 2 2 2 2 2 20 6" xfId="21458" xr:uid="{00000000-0005-0000-0000-0000C8320000}"/>
    <cellStyle name="Normal 2 2 2 2 2 2 2 2 2 2 2 2 2 2 2 2 2 2 2 2 2 2 2 2 2 2 2 2 2 2 2 2 20 7" xfId="24442" xr:uid="{00000000-0005-0000-0000-0000C9320000}"/>
    <cellStyle name="Normal 2 2 2 2 2 2 2 2 2 2 2 2 2 2 2 2 2 2 2 2 2 2 2 2 2 2 2 2 2 2 2 2 20 8" xfId="29265" xr:uid="{00000000-0005-0000-0000-0000CA320000}"/>
    <cellStyle name="Normal 2 2 2 2 2 2 2 2 2 2 2 2 2 2 2 2 2 2 2 2 2 2 2 2 2 2 2 2 2 2 2 2 20 9" xfId="24431" xr:uid="{00000000-0005-0000-0000-0000CB320000}"/>
    <cellStyle name="Normal 2 2 2 2 2 2 2 2 2 2 2 2 2 2 2 2 2 2 2 2 2 2 2 2 2 2 2 2 2 2 2 2 20_Tabla M" xfId="36890" xr:uid="{00000000-0005-0000-0000-0000CC320000}"/>
    <cellStyle name="Normal 2 2 2 2 2 2 2 2 2 2 2 2 2 2 2 2 2 2 2 2 2 2 2 2 2 2 2 2 2 2 2 2 21" xfId="4455" xr:uid="{00000000-0005-0000-0000-0000CD320000}"/>
    <cellStyle name="Normal 2 2 2 2 2 2 2 2 2 2 2 2 2 2 2 2 2 2 2 2 2 2 2 2 2 2 2 2 2 2 2 2 21 10" xfId="33427" xr:uid="{00000000-0005-0000-0000-0000CE320000}"/>
    <cellStyle name="Normal 2 2 2 2 2 2 2 2 2 2 2 2 2 2 2 2 2 2 2 2 2 2 2 2 2 2 2 2 2 2 2 2 21 2" xfId="9066" xr:uid="{00000000-0005-0000-0000-0000CF320000}"/>
    <cellStyle name="Normal 2 2 2 2 2 2 2 2 2 2 2 2 2 2 2 2 2 2 2 2 2 2 2 2 2 2 2 2 2 2 2 2 21 3" xfId="12205" xr:uid="{00000000-0005-0000-0000-0000D0320000}"/>
    <cellStyle name="Normal 2 2 2 2 2 2 2 2 2 2 2 2 2 2 2 2 2 2 2 2 2 2 2 2 2 2 2 2 2 2 2 2 21 4" xfId="15339" xr:uid="{00000000-0005-0000-0000-0000D1320000}"/>
    <cellStyle name="Normal 2 2 2 2 2 2 2 2 2 2 2 2 2 2 2 2 2 2 2 2 2 2 2 2 2 2 2 2 2 2 2 2 21 5" xfId="18426" xr:uid="{00000000-0005-0000-0000-0000D2320000}"/>
    <cellStyle name="Normal 2 2 2 2 2 2 2 2 2 2 2 2 2 2 2 2 2 2 2 2 2 2 2 2 2 2 2 2 2 2 2 2 21 6" xfId="21459" xr:uid="{00000000-0005-0000-0000-0000D3320000}"/>
    <cellStyle name="Normal 2 2 2 2 2 2 2 2 2 2 2 2 2 2 2 2 2 2 2 2 2 2 2 2 2 2 2 2 2 2 2 2 21 7" xfId="24443" xr:uid="{00000000-0005-0000-0000-0000D4320000}"/>
    <cellStyle name="Normal 2 2 2 2 2 2 2 2 2 2 2 2 2 2 2 2 2 2 2 2 2 2 2 2 2 2 2 2 2 2 2 2 21 8" xfId="28137" xr:uid="{00000000-0005-0000-0000-0000D5320000}"/>
    <cellStyle name="Normal 2 2 2 2 2 2 2 2 2 2 2 2 2 2 2 2 2 2 2 2 2 2 2 2 2 2 2 2 2 2 2 2 21 9" xfId="28626" xr:uid="{00000000-0005-0000-0000-0000D6320000}"/>
    <cellStyle name="Normal 2 2 2 2 2 2 2 2 2 2 2 2 2 2 2 2 2 2 2 2 2 2 2 2 2 2 2 2 2 2 2 2 21_Tabla M" xfId="36891" xr:uid="{00000000-0005-0000-0000-0000D7320000}"/>
    <cellStyle name="Normal 2 2 2 2 2 2 2 2 2 2 2 2 2 2 2 2 2 2 2 2 2 2 2 2 2 2 2 2 2 2 2 2 22" xfId="4456" xr:uid="{00000000-0005-0000-0000-0000D8320000}"/>
    <cellStyle name="Normal 2 2 2 2 2 2 2 2 2 2 2 2 2 2 2 2 2 2 2 2 2 2 2 2 2 2 2 2 2 2 2 2 22 10" xfId="35846" xr:uid="{00000000-0005-0000-0000-0000D9320000}"/>
    <cellStyle name="Normal 2 2 2 2 2 2 2 2 2 2 2 2 2 2 2 2 2 2 2 2 2 2 2 2 2 2 2 2 2 2 2 2 22 2" xfId="9067" xr:uid="{00000000-0005-0000-0000-0000DA320000}"/>
    <cellStyle name="Normal 2 2 2 2 2 2 2 2 2 2 2 2 2 2 2 2 2 2 2 2 2 2 2 2 2 2 2 2 2 2 2 2 22 3" xfId="12206" xr:uid="{00000000-0005-0000-0000-0000DB320000}"/>
    <cellStyle name="Normal 2 2 2 2 2 2 2 2 2 2 2 2 2 2 2 2 2 2 2 2 2 2 2 2 2 2 2 2 2 2 2 2 22 4" xfId="15340" xr:uid="{00000000-0005-0000-0000-0000DC320000}"/>
    <cellStyle name="Normal 2 2 2 2 2 2 2 2 2 2 2 2 2 2 2 2 2 2 2 2 2 2 2 2 2 2 2 2 2 2 2 2 22 5" xfId="18427" xr:uid="{00000000-0005-0000-0000-0000DD320000}"/>
    <cellStyle name="Normal 2 2 2 2 2 2 2 2 2 2 2 2 2 2 2 2 2 2 2 2 2 2 2 2 2 2 2 2 2 2 2 2 22 6" xfId="21460" xr:uid="{00000000-0005-0000-0000-0000DE320000}"/>
    <cellStyle name="Normal 2 2 2 2 2 2 2 2 2 2 2 2 2 2 2 2 2 2 2 2 2 2 2 2 2 2 2 2 2 2 2 2 22 7" xfId="24444" xr:uid="{00000000-0005-0000-0000-0000DF320000}"/>
    <cellStyle name="Normal 2 2 2 2 2 2 2 2 2 2 2 2 2 2 2 2 2 2 2 2 2 2 2 2 2 2 2 2 2 2 2 2 22 8" xfId="32495" xr:uid="{00000000-0005-0000-0000-0000E0320000}"/>
    <cellStyle name="Normal 2 2 2 2 2 2 2 2 2 2 2 2 2 2 2 2 2 2 2 2 2 2 2 2 2 2 2 2 2 2 2 2 22 9" xfId="33909" xr:uid="{00000000-0005-0000-0000-0000E1320000}"/>
    <cellStyle name="Normal 2 2 2 2 2 2 2 2 2 2 2 2 2 2 2 2 2 2 2 2 2 2 2 2 2 2 2 2 2 2 2 2 22_Tabla M" xfId="36892" xr:uid="{00000000-0005-0000-0000-0000E2320000}"/>
    <cellStyle name="Normal 2 2 2 2 2 2 2 2 2 2 2 2 2 2 2 2 2 2 2 2 2 2 2 2 2 2 2 2 2 2 2 2 23" xfId="4457" xr:uid="{00000000-0005-0000-0000-0000E3320000}"/>
    <cellStyle name="Normal 2 2 2 2 2 2 2 2 2 2 2 2 2 2 2 2 2 2 2 2 2 2 2 2 2 2 2 2 2 2 2 2 23 10" xfId="35318" xr:uid="{00000000-0005-0000-0000-0000E4320000}"/>
    <cellStyle name="Normal 2 2 2 2 2 2 2 2 2 2 2 2 2 2 2 2 2 2 2 2 2 2 2 2 2 2 2 2 2 2 2 2 23 2" xfId="9068" xr:uid="{00000000-0005-0000-0000-0000E5320000}"/>
    <cellStyle name="Normal 2 2 2 2 2 2 2 2 2 2 2 2 2 2 2 2 2 2 2 2 2 2 2 2 2 2 2 2 2 2 2 2 23 3" xfId="12207" xr:uid="{00000000-0005-0000-0000-0000E6320000}"/>
    <cellStyle name="Normal 2 2 2 2 2 2 2 2 2 2 2 2 2 2 2 2 2 2 2 2 2 2 2 2 2 2 2 2 2 2 2 2 23 4" xfId="15341" xr:uid="{00000000-0005-0000-0000-0000E7320000}"/>
    <cellStyle name="Normal 2 2 2 2 2 2 2 2 2 2 2 2 2 2 2 2 2 2 2 2 2 2 2 2 2 2 2 2 2 2 2 2 23 5" xfId="18428" xr:uid="{00000000-0005-0000-0000-0000E8320000}"/>
    <cellStyle name="Normal 2 2 2 2 2 2 2 2 2 2 2 2 2 2 2 2 2 2 2 2 2 2 2 2 2 2 2 2 2 2 2 2 23 6" xfId="21461" xr:uid="{00000000-0005-0000-0000-0000E9320000}"/>
    <cellStyle name="Normal 2 2 2 2 2 2 2 2 2 2 2 2 2 2 2 2 2 2 2 2 2 2 2 2 2 2 2 2 2 2 2 2 23 7" xfId="24445" xr:uid="{00000000-0005-0000-0000-0000EA320000}"/>
    <cellStyle name="Normal 2 2 2 2 2 2 2 2 2 2 2 2 2 2 2 2 2 2 2 2 2 2 2 2 2 2 2 2 2 2 2 2 23 8" xfId="31542" xr:uid="{00000000-0005-0000-0000-0000EB320000}"/>
    <cellStyle name="Normal 2 2 2 2 2 2 2 2 2 2 2 2 2 2 2 2 2 2 2 2 2 2 2 2 2 2 2 2 2 2 2 2 23 9" xfId="33150" xr:uid="{00000000-0005-0000-0000-0000EC320000}"/>
    <cellStyle name="Normal 2 2 2 2 2 2 2 2 2 2 2 2 2 2 2 2 2 2 2 2 2 2 2 2 2 2 2 2 2 2 2 2 23_Tabla M" xfId="36893" xr:uid="{00000000-0005-0000-0000-0000ED320000}"/>
    <cellStyle name="Normal 2 2 2 2 2 2 2 2 2 2 2 2 2 2 2 2 2 2 2 2 2 2 2 2 2 2 2 2 2 2 2 2 24" xfId="4458" xr:uid="{00000000-0005-0000-0000-0000EE320000}"/>
    <cellStyle name="Normal 2 2 2 2 2 2 2 2 2 2 2 2 2 2 2 2 2 2 2 2 2 2 2 2 2 2 2 2 2 2 2 2 24 10" xfId="34862" xr:uid="{00000000-0005-0000-0000-0000EF320000}"/>
    <cellStyle name="Normal 2 2 2 2 2 2 2 2 2 2 2 2 2 2 2 2 2 2 2 2 2 2 2 2 2 2 2 2 2 2 2 2 24 2" xfId="9069" xr:uid="{00000000-0005-0000-0000-0000F0320000}"/>
    <cellStyle name="Normal 2 2 2 2 2 2 2 2 2 2 2 2 2 2 2 2 2 2 2 2 2 2 2 2 2 2 2 2 2 2 2 2 24 3" xfId="12208" xr:uid="{00000000-0005-0000-0000-0000F1320000}"/>
    <cellStyle name="Normal 2 2 2 2 2 2 2 2 2 2 2 2 2 2 2 2 2 2 2 2 2 2 2 2 2 2 2 2 2 2 2 2 24 4" xfId="15342" xr:uid="{00000000-0005-0000-0000-0000F2320000}"/>
    <cellStyle name="Normal 2 2 2 2 2 2 2 2 2 2 2 2 2 2 2 2 2 2 2 2 2 2 2 2 2 2 2 2 2 2 2 2 24 5" xfId="18429" xr:uid="{00000000-0005-0000-0000-0000F3320000}"/>
    <cellStyle name="Normal 2 2 2 2 2 2 2 2 2 2 2 2 2 2 2 2 2 2 2 2 2 2 2 2 2 2 2 2 2 2 2 2 24 6" xfId="21462" xr:uid="{00000000-0005-0000-0000-0000F4320000}"/>
    <cellStyle name="Normal 2 2 2 2 2 2 2 2 2 2 2 2 2 2 2 2 2 2 2 2 2 2 2 2 2 2 2 2 2 2 2 2 24 7" xfId="24446" xr:uid="{00000000-0005-0000-0000-0000F5320000}"/>
    <cellStyle name="Normal 2 2 2 2 2 2 2 2 2 2 2 2 2 2 2 2 2 2 2 2 2 2 2 2 2 2 2 2 2 2 2 2 24 8" xfId="30432" xr:uid="{00000000-0005-0000-0000-0000F6320000}"/>
    <cellStyle name="Normal 2 2 2 2 2 2 2 2 2 2 2 2 2 2 2 2 2 2 2 2 2 2 2 2 2 2 2 2 2 2 2 2 24 9" xfId="29695" xr:uid="{00000000-0005-0000-0000-0000F7320000}"/>
    <cellStyle name="Normal 2 2 2 2 2 2 2 2 2 2 2 2 2 2 2 2 2 2 2 2 2 2 2 2 2 2 2 2 2 2 2 2 24_Tabla M" xfId="36894" xr:uid="{00000000-0005-0000-0000-0000F8320000}"/>
    <cellStyle name="Normal 2 2 2 2 2 2 2 2 2 2 2 2 2 2 2 2 2 2 2 2 2 2 2 2 2 2 2 2 2 2 2 2 25" xfId="4459" xr:uid="{00000000-0005-0000-0000-0000F9320000}"/>
    <cellStyle name="Normal 2 2 2 2 2 2 2 2 2 2 2 2 2 2 2 2 2 2 2 2 2 2 2 2 2 2 2 2 2 2 2 2 25 10" xfId="34410" xr:uid="{00000000-0005-0000-0000-0000FA320000}"/>
    <cellStyle name="Normal 2 2 2 2 2 2 2 2 2 2 2 2 2 2 2 2 2 2 2 2 2 2 2 2 2 2 2 2 2 2 2 2 25 2" xfId="9070" xr:uid="{00000000-0005-0000-0000-0000FB320000}"/>
    <cellStyle name="Normal 2 2 2 2 2 2 2 2 2 2 2 2 2 2 2 2 2 2 2 2 2 2 2 2 2 2 2 2 2 2 2 2 25 3" xfId="12209" xr:uid="{00000000-0005-0000-0000-0000FC320000}"/>
    <cellStyle name="Normal 2 2 2 2 2 2 2 2 2 2 2 2 2 2 2 2 2 2 2 2 2 2 2 2 2 2 2 2 2 2 2 2 25 4" xfId="15343" xr:uid="{00000000-0005-0000-0000-0000FD320000}"/>
    <cellStyle name="Normal 2 2 2 2 2 2 2 2 2 2 2 2 2 2 2 2 2 2 2 2 2 2 2 2 2 2 2 2 2 2 2 2 25 5" xfId="18430" xr:uid="{00000000-0005-0000-0000-0000FE320000}"/>
    <cellStyle name="Normal 2 2 2 2 2 2 2 2 2 2 2 2 2 2 2 2 2 2 2 2 2 2 2 2 2 2 2 2 2 2 2 2 25 6" xfId="21463" xr:uid="{00000000-0005-0000-0000-0000FF320000}"/>
    <cellStyle name="Normal 2 2 2 2 2 2 2 2 2 2 2 2 2 2 2 2 2 2 2 2 2 2 2 2 2 2 2 2 2 2 2 2 25 7" xfId="24447" xr:uid="{00000000-0005-0000-0000-000000330000}"/>
    <cellStyle name="Normal 2 2 2 2 2 2 2 2 2 2 2 2 2 2 2 2 2 2 2 2 2 2 2 2 2 2 2 2 2 2 2 2 25 8" xfId="29264" xr:uid="{00000000-0005-0000-0000-000001330000}"/>
    <cellStyle name="Normal 2 2 2 2 2 2 2 2 2 2 2 2 2 2 2 2 2 2 2 2 2 2 2 2 2 2 2 2 2 2 2 2 25 9" xfId="24432" xr:uid="{00000000-0005-0000-0000-000002330000}"/>
    <cellStyle name="Normal 2 2 2 2 2 2 2 2 2 2 2 2 2 2 2 2 2 2 2 2 2 2 2 2 2 2 2 2 2 2 2 2 25_Tabla M" xfId="36895" xr:uid="{00000000-0005-0000-0000-000003330000}"/>
    <cellStyle name="Normal 2 2 2 2 2 2 2 2 2 2 2 2 2 2 2 2 2 2 2 2 2 2 2 2 2 2 2 2 2 2 2 2 26" xfId="4460" xr:uid="{00000000-0005-0000-0000-000004330000}"/>
    <cellStyle name="Normal 2 2 2 2 2 2 2 2 2 2 2 2 2 2 2 2 2 2 2 2 2 2 2 2 2 2 2 2 2 2 2 2 26 10" xfId="27308" xr:uid="{00000000-0005-0000-0000-000005330000}"/>
    <cellStyle name="Normal 2 2 2 2 2 2 2 2 2 2 2 2 2 2 2 2 2 2 2 2 2 2 2 2 2 2 2 2 2 2 2 2 26 2" xfId="9071" xr:uid="{00000000-0005-0000-0000-000006330000}"/>
    <cellStyle name="Normal 2 2 2 2 2 2 2 2 2 2 2 2 2 2 2 2 2 2 2 2 2 2 2 2 2 2 2 2 2 2 2 2 26 3" xfId="12210" xr:uid="{00000000-0005-0000-0000-000007330000}"/>
    <cellStyle name="Normal 2 2 2 2 2 2 2 2 2 2 2 2 2 2 2 2 2 2 2 2 2 2 2 2 2 2 2 2 2 2 2 2 26 4" xfId="15344" xr:uid="{00000000-0005-0000-0000-000008330000}"/>
    <cellStyle name="Normal 2 2 2 2 2 2 2 2 2 2 2 2 2 2 2 2 2 2 2 2 2 2 2 2 2 2 2 2 2 2 2 2 26 5" xfId="18431" xr:uid="{00000000-0005-0000-0000-000009330000}"/>
    <cellStyle name="Normal 2 2 2 2 2 2 2 2 2 2 2 2 2 2 2 2 2 2 2 2 2 2 2 2 2 2 2 2 2 2 2 2 26 6" xfId="21464" xr:uid="{00000000-0005-0000-0000-00000A330000}"/>
    <cellStyle name="Normal 2 2 2 2 2 2 2 2 2 2 2 2 2 2 2 2 2 2 2 2 2 2 2 2 2 2 2 2 2 2 2 2 26 7" xfId="24448" xr:uid="{00000000-0005-0000-0000-00000B330000}"/>
    <cellStyle name="Normal 2 2 2 2 2 2 2 2 2 2 2 2 2 2 2 2 2 2 2 2 2 2 2 2 2 2 2 2 2 2 2 2 26 8" xfId="28136" xr:uid="{00000000-0005-0000-0000-00000C330000}"/>
    <cellStyle name="Normal 2 2 2 2 2 2 2 2 2 2 2 2 2 2 2 2 2 2 2 2 2 2 2 2 2 2 2 2 2 2 2 2 26 9" xfId="29786" xr:uid="{00000000-0005-0000-0000-00000D330000}"/>
    <cellStyle name="Normal 2 2 2 2 2 2 2 2 2 2 2 2 2 2 2 2 2 2 2 2 2 2 2 2 2 2 2 2 2 2 2 2 26_Tabla M" xfId="36896" xr:uid="{00000000-0005-0000-0000-00000E330000}"/>
    <cellStyle name="Normal 2 2 2 2 2 2 2 2 2 2 2 2 2 2 2 2 2 2 2 2 2 2 2 2 2 2 2 2 2 2 2 2 27" xfId="4461" xr:uid="{00000000-0005-0000-0000-00000F330000}"/>
    <cellStyle name="Normal 2 2 2 2 2 2 2 2 2 2 2 2 2 2 2 2 2 2 2 2 2 2 2 2 2 2 2 2 2 2 2 2 27 10" xfId="33349" xr:uid="{00000000-0005-0000-0000-000010330000}"/>
    <cellStyle name="Normal 2 2 2 2 2 2 2 2 2 2 2 2 2 2 2 2 2 2 2 2 2 2 2 2 2 2 2 2 2 2 2 2 27 2" xfId="9072" xr:uid="{00000000-0005-0000-0000-000011330000}"/>
    <cellStyle name="Normal 2 2 2 2 2 2 2 2 2 2 2 2 2 2 2 2 2 2 2 2 2 2 2 2 2 2 2 2 2 2 2 2 27 3" xfId="12211" xr:uid="{00000000-0005-0000-0000-000012330000}"/>
    <cellStyle name="Normal 2 2 2 2 2 2 2 2 2 2 2 2 2 2 2 2 2 2 2 2 2 2 2 2 2 2 2 2 2 2 2 2 27 4" xfId="15345" xr:uid="{00000000-0005-0000-0000-000013330000}"/>
    <cellStyle name="Normal 2 2 2 2 2 2 2 2 2 2 2 2 2 2 2 2 2 2 2 2 2 2 2 2 2 2 2 2 2 2 2 2 27 5" xfId="18432" xr:uid="{00000000-0005-0000-0000-000014330000}"/>
    <cellStyle name="Normal 2 2 2 2 2 2 2 2 2 2 2 2 2 2 2 2 2 2 2 2 2 2 2 2 2 2 2 2 2 2 2 2 27 6" xfId="21465" xr:uid="{00000000-0005-0000-0000-000015330000}"/>
    <cellStyle name="Normal 2 2 2 2 2 2 2 2 2 2 2 2 2 2 2 2 2 2 2 2 2 2 2 2 2 2 2 2 2 2 2 2 27 7" xfId="24449" xr:uid="{00000000-0005-0000-0000-000016330000}"/>
    <cellStyle name="Normal 2 2 2 2 2 2 2 2 2 2 2 2 2 2 2 2 2 2 2 2 2 2 2 2 2 2 2 2 2 2 2 2 27 8" xfId="32494" xr:uid="{00000000-0005-0000-0000-000017330000}"/>
    <cellStyle name="Normal 2 2 2 2 2 2 2 2 2 2 2 2 2 2 2 2 2 2 2 2 2 2 2 2 2 2 2 2 2 2 2 2 27 9" xfId="33908" xr:uid="{00000000-0005-0000-0000-000018330000}"/>
    <cellStyle name="Normal 2 2 2 2 2 2 2 2 2 2 2 2 2 2 2 2 2 2 2 2 2 2 2 2 2 2 2 2 2 2 2 2 27_Tabla M" xfId="36897" xr:uid="{00000000-0005-0000-0000-000019330000}"/>
    <cellStyle name="Normal 2 2 2 2 2 2 2 2 2 2 2 2 2 2 2 2 2 2 2 2 2 2 2 2 2 2 2 2 2 2 2 2 28" xfId="4462" xr:uid="{00000000-0005-0000-0000-00001A330000}"/>
    <cellStyle name="Normal 2 2 2 2 2 2 2 2 2 2 2 2 2 2 2 2 2 2 2 2 2 2 2 2 2 2 2 2 2 2 2 2 28 10" xfId="32391" xr:uid="{00000000-0005-0000-0000-00001B330000}"/>
    <cellStyle name="Normal 2 2 2 2 2 2 2 2 2 2 2 2 2 2 2 2 2 2 2 2 2 2 2 2 2 2 2 2 2 2 2 2 28 2" xfId="9073" xr:uid="{00000000-0005-0000-0000-00001C330000}"/>
    <cellStyle name="Normal 2 2 2 2 2 2 2 2 2 2 2 2 2 2 2 2 2 2 2 2 2 2 2 2 2 2 2 2 2 2 2 2 28 3" xfId="12212" xr:uid="{00000000-0005-0000-0000-00001D330000}"/>
    <cellStyle name="Normal 2 2 2 2 2 2 2 2 2 2 2 2 2 2 2 2 2 2 2 2 2 2 2 2 2 2 2 2 2 2 2 2 28 4" xfId="15346" xr:uid="{00000000-0005-0000-0000-00001E330000}"/>
    <cellStyle name="Normal 2 2 2 2 2 2 2 2 2 2 2 2 2 2 2 2 2 2 2 2 2 2 2 2 2 2 2 2 2 2 2 2 28 5" xfId="18433" xr:uid="{00000000-0005-0000-0000-00001F330000}"/>
    <cellStyle name="Normal 2 2 2 2 2 2 2 2 2 2 2 2 2 2 2 2 2 2 2 2 2 2 2 2 2 2 2 2 2 2 2 2 28 6" xfId="21466" xr:uid="{00000000-0005-0000-0000-000020330000}"/>
    <cellStyle name="Normal 2 2 2 2 2 2 2 2 2 2 2 2 2 2 2 2 2 2 2 2 2 2 2 2 2 2 2 2 2 2 2 2 28 7" xfId="24450" xr:uid="{00000000-0005-0000-0000-000021330000}"/>
    <cellStyle name="Normal 2 2 2 2 2 2 2 2 2 2 2 2 2 2 2 2 2 2 2 2 2 2 2 2 2 2 2 2 2 2 2 2 28 8" xfId="31541" xr:uid="{00000000-0005-0000-0000-000022330000}"/>
    <cellStyle name="Normal 2 2 2 2 2 2 2 2 2 2 2 2 2 2 2 2 2 2 2 2 2 2 2 2 2 2 2 2 2 2 2 2 28 9" xfId="33149" xr:uid="{00000000-0005-0000-0000-000023330000}"/>
    <cellStyle name="Normal 2 2 2 2 2 2 2 2 2 2 2 2 2 2 2 2 2 2 2 2 2 2 2 2 2 2 2 2 2 2 2 2 28_Tabla M" xfId="36898" xr:uid="{00000000-0005-0000-0000-000024330000}"/>
    <cellStyle name="Normal 2 2 2 2 2 2 2 2 2 2 2 2 2 2 2 2 2 2 2 2 2 2 2 2 2 2 2 2 2 2 2 2 29" xfId="4463" xr:uid="{00000000-0005-0000-0000-000025330000}"/>
    <cellStyle name="Normal 2 2 2 2 2 2 2 2 2 2 2 2 2 2 2 2 2 2 2 2 2 2 2 2 2 2 2 2 2 2 2 2 29 10" xfId="35485" xr:uid="{00000000-0005-0000-0000-000026330000}"/>
    <cellStyle name="Normal 2 2 2 2 2 2 2 2 2 2 2 2 2 2 2 2 2 2 2 2 2 2 2 2 2 2 2 2 2 2 2 2 29 2" xfId="9074" xr:uid="{00000000-0005-0000-0000-000027330000}"/>
    <cellStyle name="Normal 2 2 2 2 2 2 2 2 2 2 2 2 2 2 2 2 2 2 2 2 2 2 2 2 2 2 2 2 2 2 2 2 29 3" xfId="12213" xr:uid="{00000000-0005-0000-0000-000028330000}"/>
    <cellStyle name="Normal 2 2 2 2 2 2 2 2 2 2 2 2 2 2 2 2 2 2 2 2 2 2 2 2 2 2 2 2 2 2 2 2 29 4" xfId="15347" xr:uid="{00000000-0005-0000-0000-000029330000}"/>
    <cellStyle name="Normal 2 2 2 2 2 2 2 2 2 2 2 2 2 2 2 2 2 2 2 2 2 2 2 2 2 2 2 2 2 2 2 2 29 5" xfId="18434" xr:uid="{00000000-0005-0000-0000-00002A330000}"/>
    <cellStyle name="Normal 2 2 2 2 2 2 2 2 2 2 2 2 2 2 2 2 2 2 2 2 2 2 2 2 2 2 2 2 2 2 2 2 29 6" xfId="21467" xr:uid="{00000000-0005-0000-0000-00002B330000}"/>
    <cellStyle name="Normal 2 2 2 2 2 2 2 2 2 2 2 2 2 2 2 2 2 2 2 2 2 2 2 2 2 2 2 2 2 2 2 2 29 7" xfId="24451" xr:uid="{00000000-0005-0000-0000-00002C330000}"/>
    <cellStyle name="Normal 2 2 2 2 2 2 2 2 2 2 2 2 2 2 2 2 2 2 2 2 2 2 2 2 2 2 2 2 2 2 2 2 29 8" xfId="30431" xr:uid="{00000000-0005-0000-0000-00002D330000}"/>
    <cellStyle name="Normal 2 2 2 2 2 2 2 2 2 2 2 2 2 2 2 2 2 2 2 2 2 2 2 2 2 2 2 2 2 2 2 2 29 9" xfId="30840" xr:uid="{00000000-0005-0000-0000-00002E330000}"/>
    <cellStyle name="Normal 2 2 2 2 2 2 2 2 2 2 2 2 2 2 2 2 2 2 2 2 2 2 2 2 2 2 2 2 2 2 2 2 29_Tabla M" xfId="36899" xr:uid="{00000000-0005-0000-0000-00002F330000}"/>
    <cellStyle name="Normal 2 2 2 2 2 2 2 2 2 2 2 2 2 2 2 2 2 2 2 2 2 2 2 2 2 2 2 2 2 2 2 2 3" xfId="4464" xr:uid="{00000000-0005-0000-0000-000030330000}"/>
    <cellStyle name="Normal 2 2 2 2 2 2 2 2 2 2 2 2 2 2 2 2 2 2 2 2 2 2 2 2 2 2 2 2 2 2 2 2 3 10" xfId="35317" xr:uid="{00000000-0005-0000-0000-000031330000}"/>
    <cellStyle name="Normal 2 2 2 2 2 2 2 2 2 2 2 2 2 2 2 2 2 2 2 2 2 2 2 2 2 2 2 2 2 2 2 2 3 2" xfId="9075" xr:uid="{00000000-0005-0000-0000-000032330000}"/>
    <cellStyle name="Normal 2 2 2 2 2 2 2 2 2 2 2 2 2 2 2 2 2 2 2 2 2 2 2 2 2 2 2 2 2 2 2 2 3 3" xfId="12214" xr:uid="{00000000-0005-0000-0000-000033330000}"/>
    <cellStyle name="Normal 2 2 2 2 2 2 2 2 2 2 2 2 2 2 2 2 2 2 2 2 2 2 2 2 2 2 2 2 2 2 2 2 3 4" xfId="15348" xr:uid="{00000000-0005-0000-0000-000034330000}"/>
    <cellStyle name="Normal 2 2 2 2 2 2 2 2 2 2 2 2 2 2 2 2 2 2 2 2 2 2 2 2 2 2 2 2 2 2 2 2 3 5" xfId="18435" xr:uid="{00000000-0005-0000-0000-000035330000}"/>
    <cellStyle name="Normal 2 2 2 2 2 2 2 2 2 2 2 2 2 2 2 2 2 2 2 2 2 2 2 2 2 2 2 2 2 2 2 2 3 6" xfId="21468" xr:uid="{00000000-0005-0000-0000-000036330000}"/>
    <cellStyle name="Normal 2 2 2 2 2 2 2 2 2 2 2 2 2 2 2 2 2 2 2 2 2 2 2 2 2 2 2 2 2 2 2 2 3 7" xfId="24452" xr:uid="{00000000-0005-0000-0000-000037330000}"/>
    <cellStyle name="Normal 2 2 2 2 2 2 2 2 2 2 2 2 2 2 2 2 2 2 2 2 2 2 2 2 2 2 2 2 2 2 2 2 3 8" xfId="29263" xr:uid="{00000000-0005-0000-0000-000038330000}"/>
    <cellStyle name="Normal 2 2 2 2 2 2 2 2 2 2 2 2 2 2 2 2 2 2 2 2 2 2 2 2 2 2 2 2 2 2 2 2 3 9" xfId="24433" xr:uid="{00000000-0005-0000-0000-000039330000}"/>
    <cellStyle name="Normal 2 2 2 2 2 2 2 2 2 2 2 2 2 2 2 2 2 2 2 2 2 2 2 2 2 2 2 2 2 2 2 2 3_Tabla M" xfId="36900" xr:uid="{00000000-0005-0000-0000-00003A330000}"/>
    <cellStyle name="Normal 2 2 2 2 2 2 2 2 2 2 2 2 2 2 2 2 2 2 2 2 2 2 2 2 2 2 2 2 2 2 2 2 30" xfId="4465" xr:uid="{00000000-0005-0000-0000-00003B330000}"/>
    <cellStyle name="Normal 2 2 2 2 2 2 2 2 2 2 2 2 2 2 2 2 2 2 2 2 2 2 2 2 2 2 2 2 2 2 2 2 30 10" xfId="34861" xr:uid="{00000000-0005-0000-0000-00003C330000}"/>
    <cellStyle name="Normal 2 2 2 2 2 2 2 2 2 2 2 2 2 2 2 2 2 2 2 2 2 2 2 2 2 2 2 2 2 2 2 2 30 2" xfId="9076" xr:uid="{00000000-0005-0000-0000-00003D330000}"/>
    <cellStyle name="Normal 2 2 2 2 2 2 2 2 2 2 2 2 2 2 2 2 2 2 2 2 2 2 2 2 2 2 2 2 2 2 2 2 30 3" xfId="12215" xr:uid="{00000000-0005-0000-0000-00003E330000}"/>
    <cellStyle name="Normal 2 2 2 2 2 2 2 2 2 2 2 2 2 2 2 2 2 2 2 2 2 2 2 2 2 2 2 2 2 2 2 2 30 4" xfId="15349" xr:uid="{00000000-0005-0000-0000-00003F330000}"/>
    <cellStyle name="Normal 2 2 2 2 2 2 2 2 2 2 2 2 2 2 2 2 2 2 2 2 2 2 2 2 2 2 2 2 2 2 2 2 30 5" xfId="18436" xr:uid="{00000000-0005-0000-0000-000040330000}"/>
    <cellStyle name="Normal 2 2 2 2 2 2 2 2 2 2 2 2 2 2 2 2 2 2 2 2 2 2 2 2 2 2 2 2 2 2 2 2 30 6" xfId="21469" xr:uid="{00000000-0005-0000-0000-000041330000}"/>
    <cellStyle name="Normal 2 2 2 2 2 2 2 2 2 2 2 2 2 2 2 2 2 2 2 2 2 2 2 2 2 2 2 2 2 2 2 2 30 7" xfId="24453" xr:uid="{00000000-0005-0000-0000-000042330000}"/>
    <cellStyle name="Normal 2 2 2 2 2 2 2 2 2 2 2 2 2 2 2 2 2 2 2 2 2 2 2 2 2 2 2 2 2 2 2 2 30 8" xfId="28135" xr:uid="{00000000-0005-0000-0000-000043330000}"/>
    <cellStyle name="Normal 2 2 2 2 2 2 2 2 2 2 2 2 2 2 2 2 2 2 2 2 2 2 2 2 2 2 2 2 2 2 2 2 30 9" xfId="30914" xr:uid="{00000000-0005-0000-0000-000044330000}"/>
    <cellStyle name="Normal 2 2 2 2 2 2 2 2 2 2 2 2 2 2 2 2 2 2 2 2 2 2 2 2 2 2 2 2 2 2 2 2 30_Tabla M" xfId="36901" xr:uid="{00000000-0005-0000-0000-000045330000}"/>
    <cellStyle name="Normal 2 2 2 2 2 2 2 2 2 2 2 2 2 2 2 2 2 2 2 2 2 2 2 2 2 2 2 2 2 2 2 2 31" xfId="4466" xr:uid="{00000000-0005-0000-0000-000046330000}"/>
    <cellStyle name="Normal 2 2 2 2 2 2 2 2 2 2 2 2 2 2 2 2 2 2 2 2 2 2 2 2 2 2 2 2 2 2 2 2 31 10" xfId="34409" xr:uid="{00000000-0005-0000-0000-000047330000}"/>
    <cellStyle name="Normal 2 2 2 2 2 2 2 2 2 2 2 2 2 2 2 2 2 2 2 2 2 2 2 2 2 2 2 2 2 2 2 2 31 2" xfId="9077" xr:uid="{00000000-0005-0000-0000-000048330000}"/>
    <cellStyle name="Normal 2 2 2 2 2 2 2 2 2 2 2 2 2 2 2 2 2 2 2 2 2 2 2 2 2 2 2 2 2 2 2 2 31 3" xfId="12216" xr:uid="{00000000-0005-0000-0000-000049330000}"/>
    <cellStyle name="Normal 2 2 2 2 2 2 2 2 2 2 2 2 2 2 2 2 2 2 2 2 2 2 2 2 2 2 2 2 2 2 2 2 31 4" xfId="15350" xr:uid="{00000000-0005-0000-0000-00004A330000}"/>
    <cellStyle name="Normal 2 2 2 2 2 2 2 2 2 2 2 2 2 2 2 2 2 2 2 2 2 2 2 2 2 2 2 2 2 2 2 2 31 5" xfId="18437" xr:uid="{00000000-0005-0000-0000-00004B330000}"/>
    <cellStyle name="Normal 2 2 2 2 2 2 2 2 2 2 2 2 2 2 2 2 2 2 2 2 2 2 2 2 2 2 2 2 2 2 2 2 31 6" xfId="21470" xr:uid="{00000000-0005-0000-0000-00004C330000}"/>
    <cellStyle name="Normal 2 2 2 2 2 2 2 2 2 2 2 2 2 2 2 2 2 2 2 2 2 2 2 2 2 2 2 2 2 2 2 2 31 7" xfId="24454" xr:uid="{00000000-0005-0000-0000-00004D330000}"/>
    <cellStyle name="Normal 2 2 2 2 2 2 2 2 2 2 2 2 2 2 2 2 2 2 2 2 2 2 2 2 2 2 2 2 2 2 2 2 31 8" xfId="32493" xr:uid="{00000000-0005-0000-0000-00004E330000}"/>
    <cellStyle name="Normal 2 2 2 2 2 2 2 2 2 2 2 2 2 2 2 2 2 2 2 2 2 2 2 2 2 2 2 2 2 2 2 2 31 9" xfId="33907" xr:uid="{00000000-0005-0000-0000-00004F330000}"/>
    <cellStyle name="Normal 2 2 2 2 2 2 2 2 2 2 2 2 2 2 2 2 2 2 2 2 2 2 2 2 2 2 2 2 2 2 2 2 31_Tabla M" xfId="36902" xr:uid="{00000000-0005-0000-0000-000050330000}"/>
    <cellStyle name="Normal 2 2 2 2 2 2 2 2 2 2 2 2 2 2 2 2 2 2 2 2 2 2 2 2 2 2 2 2 2 2 2 2 32" xfId="4467" xr:uid="{00000000-0005-0000-0000-000051330000}"/>
    <cellStyle name="Normal 2 2 2 2 2 2 2 2 2 2 2 2 2 2 2 2 2 2 2 2 2 2 2 2 2 2 2 2 2 2 2 2 32 10" xfId="26899" xr:uid="{00000000-0005-0000-0000-000052330000}"/>
    <cellStyle name="Normal 2 2 2 2 2 2 2 2 2 2 2 2 2 2 2 2 2 2 2 2 2 2 2 2 2 2 2 2 2 2 2 2 32 2" xfId="9078" xr:uid="{00000000-0005-0000-0000-000053330000}"/>
    <cellStyle name="Normal 2 2 2 2 2 2 2 2 2 2 2 2 2 2 2 2 2 2 2 2 2 2 2 2 2 2 2 2 2 2 2 2 32 3" xfId="12217" xr:uid="{00000000-0005-0000-0000-000054330000}"/>
    <cellStyle name="Normal 2 2 2 2 2 2 2 2 2 2 2 2 2 2 2 2 2 2 2 2 2 2 2 2 2 2 2 2 2 2 2 2 32 4" xfId="15351" xr:uid="{00000000-0005-0000-0000-000055330000}"/>
    <cellStyle name="Normal 2 2 2 2 2 2 2 2 2 2 2 2 2 2 2 2 2 2 2 2 2 2 2 2 2 2 2 2 2 2 2 2 32 5" xfId="18438" xr:uid="{00000000-0005-0000-0000-000056330000}"/>
    <cellStyle name="Normal 2 2 2 2 2 2 2 2 2 2 2 2 2 2 2 2 2 2 2 2 2 2 2 2 2 2 2 2 2 2 2 2 32 6" xfId="21471" xr:uid="{00000000-0005-0000-0000-000057330000}"/>
    <cellStyle name="Normal 2 2 2 2 2 2 2 2 2 2 2 2 2 2 2 2 2 2 2 2 2 2 2 2 2 2 2 2 2 2 2 2 32 7" xfId="24455" xr:uid="{00000000-0005-0000-0000-000058330000}"/>
    <cellStyle name="Normal 2 2 2 2 2 2 2 2 2 2 2 2 2 2 2 2 2 2 2 2 2 2 2 2 2 2 2 2 2 2 2 2 32 8" xfId="31540" xr:uid="{00000000-0005-0000-0000-000059330000}"/>
    <cellStyle name="Normal 2 2 2 2 2 2 2 2 2 2 2 2 2 2 2 2 2 2 2 2 2 2 2 2 2 2 2 2 2 2 2 2 32 9" xfId="33148" xr:uid="{00000000-0005-0000-0000-00005A330000}"/>
    <cellStyle name="Normal 2 2 2 2 2 2 2 2 2 2 2 2 2 2 2 2 2 2 2 2 2 2 2 2 2 2 2 2 2 2 2 2 32_Tabla M" xfId="36903" xr:uid="{00000000-0005-0000-0000-00005B330000}"/>
    <cellStyle name="Normal 2 2 2 2 2 2 2 2 2 2 2 2 2 2 2 2 2 2 2 2 2 2 2 2 2 2 2 2 2 2 2 2 33" xfId="4468" xr:uid="{00000000-0005-0000-0000-00005C330000}"/>
    <cellStyle name="Normal 2 2 2 2 2 2 2 2 2 2 2 2 2 2 2 2 2 2 2 2 2 2 2 2 2 2 2 2 2 2 2 2 33 10" xfId="31058" xr:uid="{00000000-0005-0000-0000-00005D330000}"/>
    <cellStyle name="Normal 2 2 2 2 2 2 2 2 2 2 2 2 2 2 2 2 2 2 2 2 2 2 2 2 2 2 2 2 2 2 2 2 33 2" xfId="9079" xr:uid="{00000000-0005-0000-0000-00005E330000}"/>
    <cellStyle name="Normal 2 2 2 2 2 2 2 2 2 2 2 2 2 2 2 2 2 2 2 2 2 2 2 2 2 2 2 2 2 2 2 2 33 3" xfId="12218" xr:uid="{00000000-0005-0000-0000-00005F330000}"/>
    <cellStyle name="Normal 2 2 2 2 2 2 2 2 2 2 2 2 2 2 2 2 2 2 2 2 2 2 2 2 2 2 2 2 2 2 2 2 33 4" xfId="15352" xr:uid="{00000000-0005-0000-0000-000060330000}"/>
    <cellStyle name="Normal 2 2 2 2 2 2 2 2 2 2 2 2 2 2 2 2 2 2 2 2 2 2 2 2 2 2 2 2 2 2 2 2 33 5" xfId="18439" xr:uid="{00000000-0005-0000-0000-000061330000}"/>
    <cellStyle name="Normal 2 2 2 2 2 2 2 2 2 2 2 2 2 2 2 2 2 2 2 2 2 2 2 2 2 2 2 2 2 2 2 2 33 6" xfId="21472" xr:uid="{00000000-0005-0000-0000-000062330000}"/>
    <cellStyle name="Normal 2 2 2 2 2 2 2 2 2 2 2 2 2 2 2 2 2 2 2 2 2 2 2 2 2 2 2 2 2 2 2 2 33 7" xfId="24456" xr:uid="{00000000-0005-0000-0000-000063330000}"/>
    <cellStyle name="Normal 2 2 2 2 2 2 2 2 2 2 2 2 2 2 2 2 2 2 2 2 2 2 2 2 2 2 2 2 2 2 2 2 33 8" xfId="30430" xr:uid="{00000000-0005-0000-0000-000064330000}"/>
    <cellStyle name="Normal 2 2 2 2 2 2 2 2 2 2 2 2 2 2 2 2 2 2 2 2 2 2 2 2 2 2 2 2 2 2 2 2 33 9" xfId="26997" xr:uid="{00000000-0005-0000-0000-000065330000}"/>
    <cellStyle name="Normal 2 2 2 2 2 2 2 2 2 2 2 2 2 2 2 2 2 2 2 2 2 2 2 2 2 2 2 2 2 2 2 2 33_Tabla M" xfId="36904" xr:uid="{00000000-0005-0000-0000-000066330000}"/>
    <cellStyle name="Normal 2 2 2 2 2 2 2 2 2 2 2 2 2 2 2 2 2 2 2 2 2 2 2 2 2 2 2 2 2 2 2 2 34" xfId="4469" xr:uid="{00000000-0005-0000-0000-000067330000}"/>
    <cellStyle name="Normal 2 2 2 2 2 2 2 2 2 2 2 2 2 2 2 2 2 2 2 2 2 2 2 2 2 2 2 2 2 2 2 2 34 10" xfId="31437" xr:uid="{00000000-0005-0000-0000-000068330000}"/>
    <cellStyle name="Normal 2 2 2 2 2 2 2 2 2 2 2 2 2 2 2 2 2 2 2 2 2 2 2 2 2 2 2 2 2 2 2 2 34 2" xfId="9080" xr:uid="{00000000-0005-0000-0000-000069330000}"/>
    <cellStyle name="Normal 2 2 2 2 2 2 2 2 2 2 2 2 2 2 2 2 2 2 2 2 2 2 2 2 2 2 2 2 2 2 2 2 34 3" xfId="12219" xr:uid="{00000000-0005-0000-0000-00006A330000}"/>
    <cellStyle name="Normal 2 2 2 2 2 2 2 2 2 2 2 2 2 2 2 2 2 2 2 2 2 2 2 2 2 2 2 2 2 2 2 2 34 4" xfId="15353" xr:uid="{00000000-0005-0000-0000-00006B330000}"/>
    <cellStyle name="Normal 2 2 2 2 2 2 2 2 2 2 2 2 2 2 2 2 2 2 2 2 2 2 2 2 2 2 2 2 2 2 2 2 34 5" xfId="18440" xr:uid="{00000000-0005-0000-0000-00006C330000}"/>
    <cellStyle name="Normal 2 2 2 2 2 2 2 2 2 2 2 2 2 2 2 2 2 2 2 2 2 2 2 2 2 2 2 2 2 2 2 2 34 6" xfId="21473" xr:uid="{00000000-0005-0000-0000-00006D330000}"/>
    <cellStyle name="Normal 2 2 2 2 2 2 2 2 2 2 2 2 2 2 2 2 2 2 2 2 2 2 2 2 2 2 2 2 2 2 2 2 34 7" xfId="24457" xr:uid="{00000000-0005-0000-0000-00006E330000}"/>
    <cellStyle name="Normal 2 2 2 2 2 2 2 2 2 2 2 2 2 2 2 2 2 2 2 2 2 2 2 2 2 2 2 2 2 2 2 2 34 8" xfId="29262" xr:uid="{00000000-0005-0000-0000-00006F330000}"/>
    <cellStyle name="Normal 2 2 2 2 2 2 2 2 2 2 2 2 2 2 2 2 2 2 2 2 2 2 2 2 2 2 2 2 2 2 2 2 34 9" xfId="24434" xr:uid="{00000000-0005-0000-0000-000070330000}"/>
    <cellStyle name="Normal 2 2 2 2 2 2 2 2 2 2 2 2 2 2 2 2 2 2 2 2 2 2 2 2 2 2 2 2 2 2 2 2 34_Tabla M" xfId="36905" xr:uid="{00000000-0005-0000-0000-000071330000}"/>
    <cellStyle name="Normal 2 2 2 2 2 2 2 2 2 2 2 2 2 2 2 2 2 2 2 2 2 2 2 2 2 2 2 2 2 2 2 2 35" xfId="4470" xr:uid="{00000000-0005-0000-0000-000072330000}"/>
    <cellStyle name="Normal 2 2 2 2 2 2 2 2 2 2 2 2 2 2 2 2 2 2 2 2 2 2 2 2 2 2 2 2 2 2 2 2 35 10" xfId="35573" xr:uid="{00000000-0005-0000-0000-000073330000}"/>
    <cellStyle name="Normal 2 2 2 2 2 2 2 2 2 2 2 2 2 2 2 2 2 2 2 2 2 2 2 2 2 2 2 2 2 2 2 2 35 2" xfId="9081" xr:uid="{00000000-0005-0000-0000-000074330000}"/>
    <cellStyle name="Normal 2 2 2 2 2 2 2 2 2 2 2 2 2 2 2 2 2 2 2 2 2 2 2 2 2 2 2 2 2 2 2 2 35 3" xfId="12220" xr:uid="{00000000-0005-0000-0000-000075330000}"/>
    <cellStyle name="Normal 2 2 2 2 2 2 2 2 2 2 2 2 2 2 2 2 2 2 2 2 2 2 2 2 2 2 2 2 2 2 2 2 35 4" xfId="15354" xr:uid="{00000000-0005-0000-0000-000076330000}"/>
    <cellStyle name="Normal 2 2 2 2 2 2 2 2 2 2 2 2 2 2 2 2 2 2 2 2 2 2 2 2 2 2 2 2 2 2 2 2 35 5" xfId="18441" xr:uid="{00000000-0005-0000-0000-000077330000}"/>
    <cellStyle name="Normal 2 2 2 2 2 2 2 2 2 2 2 2 2 2 2 2 2 2 2 2 2 2 2 2 2 2 2 2 2 2 2 2 35 6" xfId="21474" xr:uid="{00000000-0005-0000-0000-000078330000}"/>
    <cellStyle name="Normal 2 2 2 2 2 2 2 2 2 2 2 2 2 2 2 2 2 2 2 2 2 2 2 2 2 2 2 2 2 2 2 2 35 7" xfId="24458" xr:uid="{00000000-0005-0000-0000-000079330000}"/>
    <cellStyle name="Normal 2 2 2 2 2 2 2 2 2 2 2 2 2 2 2 2 2 2 2 2 2 2 2 2 2 2 2 2 2 2 2 2 35 8" xfId="28134" xr:uid="{00000000-0005-0000-0000-00007A330000}"/>
    <cellStyle name="Normal 2 2 2 2 2 2 2 2 2 2 2 2 2 2 2 2 2 2 2 2 2 2 2 2 2 2 2 2 2 2 2 2 35 9" xfId="31906" xr:uid="{00000000-0005-0000-0000-00007B330000}"/>
    <cellStyle name="Normal 2 2 2 2 2 2 2 2 2 2 2 2 2 2 2 2 2 2 2 2 2 2 2 2 2 2 2 2 2 2 2 2 35_Tabla M" xfId="36906" xr:uid="{00000000-0005-0000-0000-00007C330000}"/>
    <cellStyle name="Normal 2 2 2 2 2 2 2 2 2 2 2 2 2 2 2 2 2 2 2 2 2 2 2 2 2 2 2 2 2 2 2 2 36" xfId="4471" xr:uid="{00000000-0005-0000-0000-00007D330000}"/>
    <cellStyle name="Normal 2 2 2 2 2 2 2 2 2 2 2 2 2 2 2 2 2 2 2 2 2 2 2 2 2 2 2 2 2 2 2 2 36 10" xfId="35316" xr:uid="{00000000-0005-0000-0000-00007E330000}"/>
    <cellStyle name="Normal 2 2 2 2 2 2 2 2 2 2 2 2 2 2 2 2 2 2 2 2 2 2 2 2 2 2 2 2 2 2 2 2 36 2" xfId="9082" xr:uid="{00000000-0005-0000-0000-00007F330000}"/>
    <cellStyle name="Normal 2 2 2 2 2 2 2 2 2 2 2 2 2 2 2 2 2 2 2 2 2 2 2 2 2 2 2 2 2 2 2 2 36 3" xfId="12221" xr:uid="{00000000-0005-0000-0000-000080330000}"/>
    <cellStyle name="Normal 2 2 2 2 2 2 2 2 2 2 2 2 2 2 2 2 2 2 2 2 2 2 2 2 2 2 2 2 2 2 2 2 36 4" xfId="15355" xr:uid="{00000000-0005-0000-0000-000081330000}"/>
    <cellStyle name="Normal 2 2 2 2 2 2 2 2 2 2 2 2 2 2 2 2 2 2 2 2 2 2 2 2 2 2 2 2 2 2 2 2 36 5" xfId="18442" xr:uid="{00000000-0005-0000-0000-000082330000}"/>
    <cellStyle name="Normal 2 2 2 2 2 2 2 2 2 2 2 2 2 2 2 2 2 2 2 2 2 2 2 2 2 2 2 2 2 2 2 2 36 6" xfId="21475" xr:uid="{00000000-0005-0000-0000-000083330000}"/>
    <cellStyle name="Normal 2 2 2 2 2 2 2 2 2 2 2 2 2 2 2 2 2 2 2 2 2 2 2 2 2 2 2 2 2 2 2 2 36 7" xfId="24459" xr:uid="{00000000-0005-0000-0000-000084330000}"/>
    <cellStyle name="Normal 2 2 2 2 2 2 2 2 2 2 2 2 2 2 2 2 2 2 2 2 2 2 2 2 2 2 2 2 2 2 2 2 36 8" xfId="32492" xr:uid="{00000000-0005-0000-0000-000085330000}"/>
    <cellStyle name="Normal 2 2 2 2 2 2 2 2 2 2 2 2 2 2 2 2 2 2 2 2 2 2 2 2 2 2 2 2 2 2 2 2 36 9" xfId="33906" xr:uid="{00000000-0005-0000-0000-000086330000}"/>
    <cellStyle name="Normal 2 2 2 2 2 2 2 2 2 2 2 2 2 2 2 2 2 2 2 2 2 2 2 2 2 2 2 2 2 2 2 2 36_Tabla M" xfId="36907" xr:uid="{00000000-0005-0000-0000-000087330000}"/>
    <cellStyle name="Normal 2 2 2 2 2 2 2 2 2 2 2 2 2 2 2 2 2 2 2 2 2 2 2 2 2 2 2 2 2 2 2 2 37" xfId="4472" xr:uid="{00000000-0005-0000-0000-000088330000}"/>
    <cellStyle name="Normal 2 2 2 2 2 2 2 2 2 2 2 2 2 2 2 2 2 2 2 2 2 2 2 2 2 2 2 2 2 2 2 2 37 10" xfId="34860" xr:uid="{00000000-0005-0000-0000-000089330000}"/>
    <cellStyle name="Normal 2 2 2 2 2 2 2 2 2 2 2 2 2 2 2 2 2 2 2 2 2 2 2 2 2 2 2 2 2 2 2 2 37 2" xfId="9083" xr:uid="{00000000-0005-0000-0000-00008A330000}"/>
    <cellStyle name="Normal 2 2 2 2 2 2 2 2 2 2 2 2 2 2 2 2 2 2 2 2 2 2 2 2 2 2 2 2 2 2 2 2 37 3" xfId="12222" xr:uid="{00000000-0005-0000-0000-00008B330000}"/>
    <cellStyle name="Normal 2 2 2 2 2 2 2 2 2 2 2 2 2 2 2 2 2 2 2 2 2 2 2 2 2 2 2 2 2 2 2 2 37 4" xfId="15356" xr:uid="{00000000-0005-0000-0000-00008C330000}"/>
    <cellStyle name="Normal 2 2 2 2 2 2 2 2 2 2 2 2 2 2 2 2 2 2 2 2 2 2 2 2 2 2 2 2 2 2 2 2 37 5" xfId="18443" xr:uid="{00000000-0005-0000-0000-00008D330000}"/>
    <cellStyle name="Normal 2 2 2 2 2 2 2 2 2 2 2 2 2 2 2 2 2 2 2 2 2 2 2 2 2 2 2 2 2 2 2 2 37 6" xfId="21476" xr:uid="{00000000-0005-0000-0000-00008E330000}"/>
    <cellStyle name="Normal 2 2 2 2 2 2 2 2 2 2 2 2 2 2 2 2 2 2 2 2 2 2 2 2 2 2 2 2 2 2 2 2 37 7" xfId="24460" xr:uid="{00000000-0005-0000-0000-00008F330000}"/>
    <cellStyle name="Normal 2 2 2 2 2 2 2 2 2 2 2 2 2 2 2 2 2 2 2 2 2 2 2 2 2 2 2 2 2 2 2 2 37 8" xfId="31539" xr:uid="{00000000-0005-0000-0000-000090330000}"/>
    <cellStyle name="Normal 2 2 2 2 2 2 2 2 2 2 2 2 2 2 2 2 2 2 2 2 2 2 2 2 2 2 2 2 2 2 2 2 37 9" xfId="33147" xr:uid="{00000000-0005-0000-0000-000091330000}"/>
    <cellStyle name="Normal 2 2 2 2 2 2 2 2 2 2 2 2 2 2 2 2 2 2 2 2 2 2 2 2 2 2 2 2 2 2 2 2 37_Tabla M" xfId="36908" xr:uid="{00000000-0005-0000-0000-000092330000}"/>
    <cellStyle name="Normal 2 2 2 2 2 2 2 2 2 2 2 2 2 2 2 2 2 2 2 2 2 2 2 2 2 2 2 2 2 2 2 2 38" xfId="4473" xr:uid="{00000000-0005-0000-0000-000093330000}"/>
    <cellStyle name="Normal 2 2 2 2 2 2 2 2 2 2 2 2 2 2 2 2 2 2 2 2 2 2 2 2 2 2 2 2 2 2 2 2 38 10" xfId="34408" xr:uid="{00000000-0005-0000-0000-000094330000}"/>
    <cellStyle name="Normal 2 2 2 2 2 2 2 2 2 2 2 2 2 2 2 2 2 2 2 2 2 2 2 2 2 2 2 2 2 2 2 2 38 2" xfId="9084" xr:uid="{00000000-0005-0000-0000-000095330000}"/>
    <cellStyle name="Normal 2 2 2 2 2 2 2 2 2 2 2 2 2 2 2 2 2 2 2 2 2 2 2 2 2 2 2 2 2 2 2 2 38 3" xfId="12223" xr:uid="{00000000-0005-0000-0000-000096330000}"/>
    <cellStyle name="Normal 2 2 2 2 2 2 2 2 2 2 2 2 2 2 2 2 2 2 2 2 2 2 2 2 2 2 2 2 2 2 2 2 38 4" xfId="15357" xr:uid="{00000000-0005-0000-0000-000097330000}"/>
    <cellStyle name="Normal 2 2 2 2 2 2 2 2 2 2 2 2 2 2 2 2 2 2 2 2 2 2 2 2 2 2 2 2 2 2 2 2 38 5" xfId="18444" xr:uid="{00000000-0005-0000-0000-000098330000}"/>
    <cellStyle name="Normal 2 2 2 2 2 2 2 2 2 2 2 2 2 2 2 2 2 2 2 2 2 2 2 2 2 2 2 2 2 2 2 2 38 6" xfId="21477" xr:uid="{00000000-0005-0000-0000-000099330000}"/>
    <cellStyle name="Normal 2 2 2 2 2 2 2 2 2 2 2 2 2 2 2 2 2 2 2 2 2 2 2 2 2 2 2 2 2 2 2 2 38 7" xfId="24461" xr:uid="{00000000-0005-0000-0000-00009A330000}"/>
    <cellStyle name="Normal 2 2 2 2 2 2 2 2 2 2 2 2 2 2 2 2 2 2 2 2 2 2 2 2 2 2 2 2 2 2 2 2 38 8" xfId="30429" xr:uid="{00000000-0005-0000-0000-00009B330000}"/>
    <cellStyle name="Normal 2 2 2 2 2 2 2 2 2 2 2 2 2 2 2 2 2 2 2 2 2 2 2 2 2 2 2 2 2 2 2 2 38 9" xfId="27402" xr:uid="{00000000-0005-0000-0000-00009C330000}"/>
    <cellStyle name="Normal 2 2 2 2 2 2 2 2 2 2 2 2 2 2 2 2 2 2 2 2 2 2 2 2 2 2 2 2 2 2 2 2 38_Tabla M" xfId="36909" xr:uid="{00000000-0005-0000-0000-00009D330000}"/>
    <cellStyle name="Normal 2 2 2 2 2 2 2 2 2 2 2 2 2 2 2 2 2 2 2 2 2 2 2 2 2 2 2 2 2 2 2 2 39" xfId="4474" xr:uid="{00000000-0005-0000-0000-00009E330000}"/>
    <cellStyle name="Normal 2 2 2 2 2 2 2 2 2 2 2 2 2 2 2 2 2 2 2 2 2 2 2 2 2 2 2 2 2 2 2 2 39 10" xfId="27667" xr:uid="{00000000-0005-0000-0000-00009F330000}"/>
    <cellStyle name="Normal 2 2 2 2 2 2 2 2 2 2 2 2 2 2 2 2 2 2 2 2 2 2 2 2 2 2 2 2 2 2 2 2 39 2" xfId="9085" xr:uid="{00000000-0005-0000-0000-0000A0330000}"/>
    <cellStyle name="Normal 2 2 2 2 2 2 2 2 2 2 2 2 2 2 2 2 2 2 2 2 2 2 2 2 2 2 2 2 2 2 2 2 39 3" xfId="12224" xr:uid="{00000000-0005-0000-0000-0000A1330000}"/>
    <cellStyle name="Normal 2 2 2 2 2 2 2 2 2 2 2 2 2 2 2 2 2 2 2 2 2 2 2 2 2 2 2 2 2 2 2 2 39 4" xfId="15358" xr:uid="{00000000-0005-0000-0000-0000A2330000}"/>
    <cellStyle name="Normal 2 2 2 2 2 2 2 2 2 2 2 2 2 2 2 2 2 2 2 2 2 2 2 2 2 2 2 2 2 2 2 2 39 5" xfId="18445" xr:uid="{00000000-0005-0000-0000-0000A3330000}"/>
    <cellStyle name="Normal 2 2 2 2 2 2 2 2 2 2 2 2 2 2 2 2 2 2 2 2 2 2 2 2 2 2 2 2 2 2 2 2 39 6" xfId="21478" xr:uid="{00000000-0005-0000-0000-0000A4330000}"/>
    <cellStyle name="Normal 2 2 2 2 2 2 2 2 2 2 2 2 2 2 2 2 2 2 2 2 2 2 2 2 2 2 2 2 2 2 2 2 39 7" xfId="24462" xr:uid="{00000000-0005-0000-0000-0000A5330000}"/>
    <cellStyle name="Normal 2 2 2 2 2 2 2 2 2 2 2 2 2 2 2 2 2 2 2 2 2 2 2 2 2 2 2 2 2 2 2 2 39 8" xfId="29261" xr:uid="{00000000-0005-0000-0000-0000A6330000}"/>
    <cellStyle name="Normal 2 2 2 2 2 2 2 2 2 2 2 2 2 2 2 2 2 2 2 2 2 2 2 2 2 2 2 2 2 2 2 2 39 9" xfId="24435" xr:uid="{00000000-0005-0000-0000-0000A7330000}"/>
    <cellStyle name="Normal 2 2 2 2 2 2 2 2 2 2 2 2 2 2 2 2 2 2 2 2 2 2 2 2 2 2 2 2 2 2 2 2 39_Tabla M" xfId="36910" xr:uid="{00000000-0005-0000-0000-0000A8330000}"/>
    <cellStyle name="Normal 2 2 2 2 2 2 2 2 2 2 2 2 2 2 2 2 2 2 2 2 2 2 2 2 2 2 2 2 2 2 2 2 4" xfId="4475" xr:uid="{00000000-0005-0000-0000-0000A9330000}"/>
    <cellStyle name="Normal 2 2 2 2 2 2 2 2 2 2 2 2 2 2 2 2 2 2 2 2 2 2 2 2 2 2 2 2 2 2 2 2 4 10" xfId="27438" xr:uid="{00000000-0005-0000-0000-0000AA330000}"/>
    <cellStyle name="Normal 2 2 2 2 2 2 2 2 2 2 2 2 2 2 2 2 2 2 2 2 2 2 2 2 2 2 2 2 2 2 2 2 4 2" xfId="9086" xr:uid="{00000000-0005-0000-0000-0000AB330000}"/>
    <cellStyle name="Normal 2 2 2 2 2 2 2 2 2 2 2 2 2 2 2 2 2 2 2 2 2 2 2 2 2 2 2 2 2 2 2 2 4 3" xfId="12225" xr:uid="{00000000-0005-0000-0000-0000AC330000}"/>
    <cellStyle name="Normal 2 2 2 2 2 2 2 2 2 2 2 2 2 2 2 2 2 2 2 2 2 2 2 2 2 2 2 2 2 2 2 2 4 4" xfId="15359" xr:uid="{00000000-0005-0000-0000-0000AD330000}"/>
    <cellStyle name="Normal 2 2 2 2 2 2 2 2 2 2 2 2 2 2 2 2 2 2 2 2 2 2 2 2 2 2 2 2 2 2 2 2 4 5" xfId="18446" xr:uid="{00000000-0005-0000-0000-0000AE330000}"/>
    <cellStyle name="Normal 2 2 2 2 2 2 2 2 2 2 2 2 2 2 2 2 2 2 2 2 2 2 2 2 2 2 2 2 2 2 2 2 4 6" xfId="21479" xr:uid="{00000000-0005-0000-0000-0000AF330000}"/>
    <cellStyle name="Normal 2 2 2 2 2 2 2 2 2 2 2 2 2 2 2 2 2 2 2 2 2 2 2 2 2 2 2 2 2 2 2 2 4 7" xfId="24463" xr:uid="{00000000-0005-0000-0000-0000B0330000}"/>
    <cellStyle name="Normal 2 2 2 2 2 2 2 2 2 2 2 2 2 2 2 2 2 2 2 2 2 2 2 2 2 2 2 2 2 2 2 2 4 8" xfId="28133" xr:uid="{00000000-0005-0000-0000-0000B1330000}"/>
    <cellStyle name="Normal 2 2 2 2 2 2 2 2 2 2 2 2 2 2 2 2 2 2 2 2 2 2 2 2 2 2 2 2 2 2 2 2 4 9" xfId="27492" xr:uid="{00000000-0005-0000-0000-0000B2330000}"/>
    <cellStyle name="Normal 2 2 2 2 2 2 2 2 2 2 2 2 2 2 2 2 2 2 2 2 2 2 2 2 2 2 2 2 2 2 2 2 4_Tabla M" xfId="36911" xr:uid="{00000000-0005-0000-0000-0000B3330000}"/>
    <cellStyle name="Normal 2 2 2 2 2 2 2 2 2 2 2 2 2 2 2 2 2 2 2 2 2 2 2 2 2 2 2 2 2 2 2 2 40" xfId="4476" xr:uid="{00000000-0005-0000-0000-0000B4330000}"/>
    <cellStyle name="Normal 2 2 2 2 2 2 2 2 2 2 2 2 2 2 2 2 2 2 2 2 2 2 2 2 2 2 2 2 2 2 2 2 40 10" xfId="30329" xr:uid="{00000000-0005-0000-0000-0000B5330000}"/>
    <cellStyle name="Normal 2 2 2 2 2 2 2 2 2 2 2 2 2 2 2 2 2 2 2 2 2 2 2 2 2 2 2 2 2 2 2 2 40 2" xfId="9087" xr:uid="{00000000-0005-0000-0000-0000B6330000}"/>
    <cellStyle name="Normal 2 2 2 2 2 2 2 2 2 2 2 2 2 2 2 2 2 2 2 2 2 2 2 2 2 2 2 2 2 2 2 2 40 3" xfId="12226" xr:uid="{00000000-0005-0000-0000-0000B7330000}"/>
    <cellStyle name="Normal 2 2 2 2 2 2 2 2 2 2 2 2 2 2 2 2 2 2 2 2 2 2 2 2 2 2 2 2 2 2 2 2 40 4" xfId="15360" xr:uid="{00000000-0005-0000-0000-0000B8330000}"/>
    <cellStyle name="Normal 2 2 2 2 2 2 2 2 2 2 2 2 2 2 2 2 2 2 2 2 2 2 2 2 2 2 2 2 2 2 2 2 40 5" xfId="18447" xr:uid="{00000000-0005-0000-0000-0000B9330000}"/>
    <cellStyle name="Normal 2 2 2 2 2 2 2 2 2 2 2 2 2 2 2 2 2 2 2 2 2 2 2 2 2 2 2 2 2 2 2 2 40 6" xfId="21480" xr:uid="{00000000-0005-0000-0000-0000BA330000}"/>
    <cellStyle name="Normal 2 2 2 2 2 2 2 2 2 2 2 2 2 2 2 2 2 2 2 2 2 2 2 2 2 2 2 2 2 2 2 2 40 7" xfId="24464" xr:uid="{00000000-0005-0000-0000-0000BB330000}"/>
    <cellStyle name="Normal 2 2 2 2 2 2 2 2 2 2 2 2 2 2 2 2 2 2 2 2 2 2 2 2 2 2 2 2 2 2 2 2 40 8" xfId="32491" xr:uid="{00000000-0005-0000-0000-0000BC330000}"/>
    <cellStyle name="Normal 2 2 2 2 2 2 2 2 2 2 2 2 2 2 2 2 2 2 2 2 2 2 2 2 2 2 2 2 2 2 2 2 40 9" xfId="33905" xr:uid="{00000000-0005-0000-0000-0000BD330000}"/>
    <cellStyle name="Normal 2 2 2 2 2 2 2 2 2 2 2 2 2 2 2 2 2 2 2 2 2 2 2 2 2 2 2 2 2 2 2 2 40_Tabla M" xfId="36912" xr:uid="{00000000-0005-0000-0000-0000BE330000}"/>
    <cellStyle name="Normal 2 2 2 2 2 2 2 2 2 2 2 2 2 2 2 2 2 2 2 2 2 2 2 2 2 2 2 2 2 2 2 2 41" xfId="4477" xr:uid="{00000000-0005-0000-0000-0000BF330000}"/>
    <cellStyle name="Normal 2 2 2 2 2 2 2 2 2 2 2 2 2 2 2 2 2 2 2 2 2 2 2 2 2 2 2 2 2 2 2 2 41 10" xfId="35661" xr:uid="{00000000-0005-0000-0000-0000C0330000}"/>
    <cellStyle name="Normal 2 2 2 2 2 2 2 2 2 2 2 2 2 2 2 2 2 2 2 2 2 2 2 2 2 2 2 2 2 2 2 2 41 2" xfId="9088" xr:uid="{00000000-0005-0000-0000-0000C1330000}"/>
    <cellStyle name="Normal 2 2 2 2 2 2 2 2 2 2 2 2 2 2 2 2 2 2 2 2 2 2 2 2 2 2 2 2 2 2 2 2 41 3" xfId="12227" xr:uid="{00000000-0005-0000-0000-0000C2330000}"/>
    <cellStyle name="Normal 2 2 2 2 2 2 2 2 2 2 2 2 2 2 2 2 2 2 2 2 2 2 2 2 2 2 2 2 2 2 2 2 41 4" xfId="15361" xr:uid="{00000000-0005-0000-0000-0000C3330000}"/>
    <cellStyle name="Normal 2 2 2 2 2 2 2 2 2 2 2 2 2 2 2 2 2 2 2 2 2 2 2 2 2 2 2 2 2 2 2 2 41 5" xfId="18448" xr:uid="{00000000-0005-0000-0000-0000C4330000}"/>
    <cellStyle name="Normal 2 2 2 2 2 2 2 2 2 2 2 2 2 2 2 2 2 2 2 2 2 2 2 2 2 2 2 2 2 2 2 2 41 6" xfId="21481" xr:uid="{00000000-0005-0000-0000-0000C5330000}"/>
    <cellStyle name="Normal 2 2 2 2 2 2 2 2 2 2 2 2 2 2 2 2 2 2 2 2 2 2 2 2 2 2 2 2 2 2 2 2 41 7" xfId="24465" xr:uid="{00000000-0005-0000-0000-0000C6330000}"/>
    <cellStyle name="Normal 2 2 2 2 2 2 2 2 2 2 2 2 2 2 2 2 2 2 2 2 2 2 2 2 2 2 2 2 2 2 2 2 41 8" xfId="31538" xr:uid="{00000000-0005-0000-0000-0000C7330000}"/>
    <cellStyle name="Normal 2 2 2 2 2 2 2 2 2 2 2 2 2 2 2 2 2 2 2 2 2 2 2 2 2 2 2 2 2 2 2 2 41 9" xfId="33146" xr:uid="{00000000-0005-0000-0000-0000C8330000}"/>
    <cellStyle name="Normal 2 2 2 2 2 2 2 2 2 2 2 2 2 2 2 2 2 2 2 2 2 2 2 2 2 2 2 2 2 2 2 2 41_Tabla M" xfId="36913" xr:uid="{00000000-0005-0000-0000-0000C9330000}"/>
    <cellStyle name="Normal 2 2 2 2 2 2 2 2 2 2 2 2 2 2 2 2 2 2 2 2 2 2 2 2 2 2 2 2 2 2 2 2 42" xfId="4478" xr:uid="{00000000-0005-0000-0000-0000CA330000}"/>
    <cellStyle name="Normal 2 2 2 2 2 2 2 2 2 2 2 2 2 2 2 2 2 2 2 2 2 2 2 2 2 2 2 2 2 2 2 2 42 10" xfId="35315" xr:uid="{00000000-0005-0000-0000-0000CB330000}"/>
    <cellStyle name="Normal 2 2 2 2 2 2 2 2 2 2 2 2 2 2 2 2 2 2 2 2 2 2 2 2 2 2 2 2 2 2 2 2 42 2" xfId="9089" xr:uid="{00000000-0005-0000-0000-0000CC330000}"/>
    <cellStyle name="Normal 2 2 2 2 2 2 2 2 2 2 2 2 2 2 2 2 2 2 2 2 2 2 2 2 2 2 2 2 2 2 2 2 42 3" xfId="12228" xr:uid="{00000000-0005-0000-0000-0000CD330000}"/>
    <cellStyle name="Normal 2 2 2 2 2 2 2 2 2 2 2 2 2 2 2 2 2 2 2 2 2 2 2 2 2 2 2 2 2 2 2 2 42 4" xfId="15362" xr:uid="{00000000-0005-0000-0000-0000CE330000}"/>
    <cellStyle name="Normal 2 2 2 2 2 2 2 2 2 2 2 2 2 2 2 2 2 2 2 2 2 2 2 2 2 2 2 2 2 2 2 2 42 5" xfId="18449" xr:uid="{00000000-0005-0000-0000-0000CF330000}"/>
    <cellStyle name="Normal 2 2 2 2 2 2 2 2 2 2 2 2 2 2 2 2 2 2 2 2 2 2 2 2 2 2 2 2 2 2 2 2 42 6" xfId="21482" xr:uid="{00000000-0005-0000-0000-0000D0330000}"/>
    <cellStyle name="Normal 2 2 2 2 2 2 2 2 2 2 2 2 2 2 2 2 2 2 2 2 2 2 2 2 2 2 2 2 2 2 2 2 42 7" xfId="24466" xr:uid="{00000000-0005-0000-0000-0000D1330000}"/>
    <cellStyle name="Normal 2 2 2 2 2 2 2 2 2 2 2 2 2 2 2 2 2 2 2 2 2 2 2 2 2 2 2 2 2 2 2 2 42 8" xfId="30428" xr:uid="{00000000-0005-0000-0000-0000D2330000}"/>
    <cellStyle name="Normal 2 2 2 2 2 2 2 2 2 2 2 2 2 2 2 2 2 2 2 2 2 2 2 2 2 2 2 2 2 2 2 2 42 9" xfId="28546" xr:uid="{00000000-0005-0000-0000-0000D3330000}"/>
    <cellStyle name="Normal 2 2 2 2 2 2 2 2 2 2 2 2 2 2 2 2 2 2 2 2 2 2 2 2 2 2 2 2 2 2 2 2 42_Tabla M" xfId="36914" xr:uid="{00000000-0005-0000-0000-0000D4330000}"/>
    <cellStyle name="Normal 2 2 2 2 2 2 2 2 2 2 2 2 2 2 2 2 2 2 2 2 2 2 2 2 2 2 2 2 2 2 2 2 43" xfId="4479" xr:uid="{00000000-0005-0000-0000-0000D5330000}"/>
    <cellStyle name="Normal 2 2 2 2 2 2 2 2 2 2 2 2 2 2 2 2 2 2 2 2 2 2 2 2 2 2 2 2 2 2 2 2 43 10" xfId="34859" xr:uid="{00000000-0005-0000-0000-0000D6330000}"/>
    <cellStyle name="Normal 2 2 2 2 2 2 2 2 2 2 2 2 2 2 2 2 2 2 2 2 2 2 2 2 2 2 2 2 2 2 2 2 43 2" xfId="9090" xr:uid="{00000000-0005-0000-0000-0000D7330000}"/>
    <cellStyle name="Normal 2 2 2 2 2 2 2 2 2 2 2 2 2 2 2 2 2 2 2 2 2 2 2 2 2 2 2 2 2 2 2 2 43 3" xfId="12229" xr:uid="{00000000-0005-0000-0000-0000D8330000}"/>
    <cellStyle name="Normal 2 2 2 2 2 2 2 2 2 2 2 2 2 2 2 2 2 2 2 2 2 2 2 2 2 2 2 2 2 2 2 2 43 4" xfId="15363" xr:uid="{00000000-0005-0000-0000-0000D9330000}"/>
    <cellStyle name="Normal 2 2 2 2 2 2 2 2 2 2 2 2 2 2 2 2 2 2 2 2 2 2 2 2 2 2 2 2 2 2 2 2 43 5" xfId="18450" xr:uid="{00000000-0005-0000-0000-0000DA330000}"/>
    <cellStyle name="Normal 2 2 2 2 2 2 2 2 2 2 2 2 2 2 2 2 2 2 2 2 2 2 2 2 2 2 2 2 2 2 2 2 43 6" xfId="21483" xr:uid="{00000000-0005-0000-0000-0000DB330000}"/>
    <cellStyle name="Normal 2 2 2 2 2 2 2 2 2 2 2 2 2 2 2 2 2 2 2 2 2 2 2 2 2 2 2 2 2 2 2 2 43 7" xfId="24467" xr:uid="{00000000-0005-0000-0000-0000DC330000}"/>
    <cellStyle name="Normal 2 2 2 2 2 2 2 2 2 2 2 2 2 2 2 2 2 2 2 2 2 2 2 2 2 2 2 2 2 2 2 2 43 8" xfId="29260" xr:uid="{00000000-0005-0000-0000-0000DD330000}"/>
    <cellStyle name="Normal 2 2 2 2 2 2 2 2 2 2 2 2 2 2 2 2 2 2 2 2 2 2 2 2 2 2 2 2 2 2 2 2 43 9" xfId="24436" xr:uid="{00000000-0005-0000-0000-0000DE330000}"/>
    <cellStyle name="Normal 2 2 2 2 2 2 2 2 2 2 2 2 2 2 2 2 2 2 2 2 2 2 2 2 2 2 2 2 2 2 2 2 43_Tabla M" xfId="36915" xr:uid="{00000000-0005-0000-0000-0000DF330000}"/>
    <cellStyle name="Normal 2 2 2 2 2 2 2 2 2 2 2 2 2 2 2 2 2 2 2 2 2 2 2 2 2 2 2 2 2 2 2 2 44" xfId="4480" xr:uid="{00000000-0005-0000-0000-0000E0330000}"/>
    <cellStyle name="Normal 2 2 2 2 2 2 2 2 2 2 2 2 2 2 2 2 2 2 2 2 2 2 2 2 2 2 2 2 2 2 2 2 44 10" xfId="34407" xr:uid="{00000000-0005-0000-0000-0000E1330000}"/>
    <cellStyle name="Normal 2 2 2 2 2 2 2 2 2 2 2 2 2 2 2 2 2 2 2 2 2 2 2 2 2 2 2 2 2 2 2 2 44 2" xfId="9091" xr:uid="{00000000-0005-0000-0000-0000E2330000}"/>
    <cellStyle name="Normal 2 2 2 2 2 2 2 2 2 2 2 2 2 2 2 2 2 2 2 2 2 2 2 2 2 2 2 2 2 2 2 2 44 3" xfId="12230" xr:uid="{00000000-0005-0000-0000-0000E3330000}"/>
    <cellStyle name="Normal 2 2 2 2 2 2 2 2 2 2 2 2 2 2 2 2 2 2 2 2 2 2 2 2 2 2 2 2 2 2 2 2 44 4" xfId="15364" xr:uid="{00000000-0005-0000-0000-0000E4330000}"/>
    <cellStyle name="Normal 2 2 2 2 2 2 2 2 2 2 2 2 2 2 2 2 2 2 2 2 2 2 2 2 2 2 2 2 2 2 2 2 44 5" xfId="18451" xr:uid="{00000000-0005-0000-0000-0000E5330000}"/>
    <cellStyle name="Normal 2 2 2 2 2 2 2 2 2 2 2 2 2 2 2 2 2 2 2 2 2 2 2 2 2 2 2 2 2 2 2 2 44 6" xfId="21484" xr:uid="{00000000-0005-0000-0000-0000E6330000}"/>
    <cellStyle name="Normal 2 2 2 2 2 2 2 2 2 2 2 2 2 2 2 2 2 2 2 2 2 2 2 2 2 2 2 2 2 2 2 2 44 7" xfId="24468" xr:uid="{00000000-0005-0000-0000-0000E7330000}"/>
    <cellStyle name="Normal 2 2 2 2 2 2 2 2 2 2 2 2 2 2 2 2 2 2 2 2 2 2 2 2 2 2 2 2 2 2 2 2 44 8" xfId="28132" xr:uid="{00000000-0005-0000-0000-0000E8330000}"/>
    <cellStyle name="Normal 2 2 2 2 2 2 2 2 2 2 2 2 2 2 2 2 2 2 2 2 2 2 2 2 2 2 2 2 2 2 2 2 44 9" xfId="28627" xr:uid="{00000000-0005-0000-0000-0000E9330000}"/>
    <cellStyle name="Normal 2 2 2 2 2 2 2 2 2 2 2 2 2 2 2 2 2 2 2 2 2 2 2 2 2 2 2 2 2 2 2 2 44_Tabla M" xfId="36916" xr:uid="{00000000-0005-0000-0000-0000EA330000}"/>
    <cellStyle name="Normal 2 2 2 2 2 2 2 2 2 2 2 2 2 2 2 2 2 2 2 2 2 2 2 2 2 2 2 2 2 2 2 2 45" xfId="8198" xr:uid="{00000000-0005-0000-0000-0000EB330000}"/>
    <cellStyle name="Normal 2 2 2 2 2 2 2 2 2 2 2 2 2 2 2 2 2 2 2 2 2 2 2 2 2 2 2 2 2 2 2 2 46" xfId="9574" xr:uid="{00000000-0005-0000-0000-0000EC330000}"/>
    <cellStyle name="Normal 2 2 2 2 2 2 2 2 2 2 2 2 2 2 2 2 2 2 2 2 2 2 2 2 2 2 2 2 2 2 2 2 47" xfId="12712" xr:uid="{00000000-0005-0000-0000-0000ED330000}"/>
    <cellStyle name="Normal 2 2 2 2 2 2 2 2 2 2 2 2 2 2 2 2 2 2 2 2 2 2 2 2 2 2 2 2 2 2 2 2 48" xfId="15826" xr:uid="{00000000-0005-0000-0000-0000EE330000}"/>
    <cellStyle name="Normal 2 2 2 2 2 2 2 2 2 2 2 2 2 2 2 2 2 2 2 2 2 2 2 2 2 2 2 2 2 2 2 2 49" xfId="18893" xr:uid="{00000000-0005-0000-0000-0000EF330000}"/>
    <cellStyle name="Normal 2 2 2 2 2 2 2 2 2 2 2 2 2 2 2 2 2 2 2 2 2 2 2 2 2 2 2 2 2 2 2 2 5" xfId="4481" xr:uid="{00000000-0005-0000-0000-0000F0330000}"/>
    <cellStyle name="Normal 2 2 2 2 2 2 2 2 2 2 2 2 2 2 2 2 2 2 2 2 2 2 2 2 2 2 2 2 2 2 2 2 5 10" xfId="25467" xr:uid="{00000000-0005-0000-0000-0000F1330000}"/>
    <cellStyle name="Normal 2 2 2 2 2 2 2 2 2 2 2 2 2 2 2 2 2 2 2 2 2 2 2 2 2 2 2 2 2 2 2 2 5 2" xfId="9092" xr:uid="{00000000-0005-0000-0000-0000F2330000}"/>
    <cellStyle name="Normal 2 2 2 2 2 2 2 2 2 2 2 2 2 2 2 2 2 2 2 2 2 2 2 2 2 2 2 2 2 2 2 2 5 3" xfId="12231" xr:uid="{00000000-0005-0000-0000-0000F3330000}"/>
    <cellStyle name="Normal 2 2 2 2 2 2 2 2 2 2 2 2 2 2 2 2 2 2 2 2 2 2 2 2 2 2 2 2 2 2 2 2 5 4" xfId="15365" xr:uid="{00000000-0005-0000-0000-0000F4330000}"/>
    <cellStyle name="Normal 2 2 2 2 2 2 2 2 2 2 2 2 2 2 2 2 2 2 2 2 2 2 2 2 2 2 2 2 2 2 2 2 5 5" xfId="18452" xr:uid="{00000000-0005-0000-0000-0000F5330000}"/>
    <cellStyle name="Normal 2 2 2 2 2 2 2 2 2 2 2 2 2 2 2 2 2 2 2 2 2 2 2 2 2 2 2 2 2 2 2 2 5 6" xfId="21485" xr:uid="{00000000-0005-0000-0000-0000F6330000}"/>
    <cellStyle name="Normal 2 2 2 2 2 2 2 2 2 2 2 2 2 2 2 2 2 2 2 2 2 2 2 2 2 2 2 2 2 2 2 2 5 7" xfId="24469" xr:uid="{00000000-0005-0000-0000-0000F7330000}"/>
    <cellStyle name="Normal 2 2 2 2 2 2 2 2 2 2 2 2 2 2 2 2 2 2 2 2 2 2 2 2 2 2 2 2 2 2 2 2 5 8" xfId="32490" xr:uid="{00000000-0005-0000-0000-0000F8330000}"/>
    <cellStyle name="Normal 2 2 2 2 2 2 2 2 2 2 2 2 2 2 2 2 2 2 2 2 2 2 2 2 2 2 2 2 2 2 2 2 5 9" xfId="33904" xr:uid="{00000000-0005-0000-0000-0000F9330000}"/>
    <cellStyle name="Normal 2 2 2 2 2 2 2 2 2 2 2 2 2 2 2 2 2 2 2 2 2 2 2 2 2 2 2 2 2 2 2 2 5_Tabla M" xfId="36917" xr:uid="{00000000-0005-0000-0000-0000FA330000}"/>
    <cellStyle name="Normal 2 2 2 2 2 2 2 2 2 2 2 2 2 2 2 2 2 2 2 2 2 2 2 2 2 2 2 2 2 2 2 2 50" xfId="21904" xr:uid="{00000000-0005-0000-0000-0000FB330000}"/>
    <cellStyle name="Normal 2 2 2 2 2 2 2 2 2 2 2 2 2 2 2 2 2 2 2 2 2 2 2 2 2 2 2 2 2 2 2 2 51" xfId="32596" xr:uid="{00000000-0005-0000-0000-0000FC330000}"/>
    <cellStyle name="Normal 2 2 2 2 2 2 2 2 2 2 2 2 2 2 2 2 2 2 2 2 2 2 2 2 2 2 2 2 2 2 2 2 52" xfId="34000" xr:uid="{00000000-0005-0000-0000-0000FD330000}"/>
    <cellStyle name="Normal 2 2 2 2 2 2 2 2 2 2 2 2 2 2 2 2 2 2 2 2 2 2 2 2 2 2 2 2 2 2 2 2 53" xfId="35832" xr:uid="{00000000-0005-0000-0000-0000FE330000}"/>
    <cellStyle name="Normal 2 2 2 2 2 2 2 2 2 2 2 2 2 2 2 2 2 2 2 2 2 2 2 2 2 2 2 2 2 2 2 2 6" xfId="4482" xr:uid="{00000000-0005-0000-0000-0000FF330000}"/>
    <cellStyle name="Normal 2 2 2 2 2 2 2 2 2 2 2 2 2 2 2 2 2 2 2 2 2 2 2 2 2 2 2 2 2 2 2 2 6 10" xfId="27518" xr:uid="{00000000-0005-0000-0000-000000340000}"/>
    <cellStyle name="Normal 2 2 2 2 2 2 2 2 2 2 2 2 2 2 2 2 2 2 2 2 2 2 2 2 2 2 2 2 2 2 2 2 6 2" xfId="9093" xr:uid="{00000000-0005-0000-0000-000001340000}"/>
    <cellStyle name="Normal 2 2 2 2 2 2 2 2 2 2 2 2 2 2 2 2 2 2 2 2 2 2 2 2 2 2 2 2 2 2 2 2 6 3" xfId="12232" xr:uid="{00000000-0005-0000-0000-000002340000}"/>
    <cellStyle name="Normal 2 2 2 2 2 2 2 2 2 2 2 2 2 2 2 2 2 2 2 2 2 2 2 2 2 2 2 2 2 2 2 2 6 4" xfId="15366" xr:uid="{00000000-0005-0000-0000-000003340000}"/>
    <cellStyle name="Normal 2 2 2 2 2 2 2 2 2 2 2 2 2 2 2 2 2 2 2 2 2 2 2 2 2 2 2 2 2 2 2 2 6 5" xfId="18453" xr:uid="{00000000-0005-0000-0000-000004340000}"/>
    <cellStyle name="Normal 2 2 2 2 2 2 2 2 2 2 2 2 2 2 2 2 2 2 2 2 2 2 2 2 2 2 2 2 2 2 2 2 6 6" xfId="21486" xr:uid="{00000000-0005-0000-0000-000005340000}"/>
    <cellStyle name="Normal 2 2 2 2 2 2 2 2 2 2 2 2 2 2 2 2 2 2 2 2 2 2 2 2 2 2 2 2 2 2 2 2 6 7" xfId="24470" xr:uid="{00000000-0005-0000-0000-000006340000}"/>
    <cellStyle name="Normal 2 2 2 2 2 2 2 2 2 2 2 2 2 2 2 2 2 2 2 2 2 2 2 2 2 2 2 2 2 2 2 2 6 8" xfId="31537" xr:uid="{00000000-0005-0000-0000-000007340000}"/>
    <cellStyle name="Normal 2 2 2 2 2 2 2 2 2 2 2 2 2 2 2 2 2 2 2 2 2 2 2 2 2 2 2 2 2 2 2 2 6 9" xfId="33145" xr:uid="{00000000-0005-0000-0000-000008340000}"/>
    <cellStyle name="Normal 2 2 2 2 2 2 2 2 2 2 2 2 2 2 2 2 2 2 2 2 2 2 2 2 2 2 2 2 2 2 2 2 6_Tabla M" xfId="36918" xr:uid="{00000000-0005-0000-0000-000009340000}"/>
    <cellStyle name="Normal 2 2 2 2 2 2 2 2 2 2 2 2 2 2 2 2 2 2 2 2 2 2 2 2 2 2 2 2 2 2 2 2 7" xfId="4483" xr:uid="{00000000-0005-0000-0000-00000A340000}"/>
    <cellStyle name="Normal 2 2 2 2 2 2 2 2 2 2 2 2 2 2 2 2 2 2 2 2 2 2 2 2 2 2 2 2 2 2 2 2 7 10" xfId="29163" xr:uid="{00000000-0005-0000-0000-00000B340000}"/>
    <cellStyle name="Normal 2 2 2 2 2 2 2 2 2 2 2 2 2 2 2 2 2 2 2 2 2 2 2 2 2 2 2 2 2 2 2 2 7 2" xfId="9094" xr:uid="{00000000-0005-0000-0000-00000C340000}"/>
    <cellStyle name="Normal 2 2 2 2 2 2 2 2 2 2 2 2 2 2 2 2 2 2 2 2 2 2 2 2 2 2 2 2 2 2 2 2 7 3" xfId="12233" xr:uid="{00000000-0005-0000-0000-00000D340000}"/>
    <cellStyle name="Normal 2 2 2 2 2 2 2 2 2 2 2 2 2 2 2 2 2 2 2 2 2 2 2 2 2 2 2 2 2 2 2 2 7 4" xfId="15367" xr:uid="{00000000-0005-0000-0000-00000E340000}"/>
    <cellStyle name="Normal 2 2 2 2 2 2 2 2 2 2 2 2 2 2 2 2 2 2 2 2 2 2 2 2 2 2 2 2 2 2 2 2 7 5" xfId="18454" xr:uid="{00000000-0005-0000-0000-00000F340000}"/>
    <cellStyle name="Normal 2 2 2 2 2 2 2 2 2 2 2 2 2 2 2 2 2 2 2 2 2 2 2 2 2 2 2 2 2 2 2 2 7 6" xfId="21487" xr:uid="{00000000-0005-0000-0000-000010340000}"/>
    <cellStyle name="Normal 2 2 2 2 2 2 2 2 2 2 2 2 2 2 2 2 2 2 2 2 2 2 2 2 2 2 2 2 2 2 2 2 7 7" xfId="24471" xr:uid="{00000000-0005-0000-0000-000011340000}"/>
    <cellStyle name="Normal 2 2 2 2 2 2 2 2 2 2 2 2 2 2 2 2 2 2 2 2 2 2 2 2 2 2 2 2 2 2 2 2 7 8" xfId="30427" xr:uid="{00000000-0005-0000-0000-000012340000}"/>
    <cellStyle name="Normal 2 2 2 2 2 2 2 2 2 2 2 2 2 2 2 2 2 2 2 2 2 2 2 2 2 2 2 2 2 2 2 2 7 9" xfId="29694" xr:uid="{00000000-0005-0000-0000-000013340000}"/>
    <cellStyle name="Normal 2 2 2 2 2 2 2 2 2 2 2 2 2 2 2 2 2 2 2 2 2 2 2 2 2 2 2 2 2 2 2 2 7_Tabla M" xfId="36919" xr:uid="{00000000-0005-0000-0000-000014340000}"/>
    <cellStyle name="Normal 2 2 2 2 2 2 2 2 2 2 2 2 2 2 2 2 2 2 2 2 2 2 2 2 2 2 2 2 2 2 2 2 8" xfId="4484" xr:uid="{00000000-0005-0000-0000-000015340000}"/>
    <cellStyle name="Normal 2 2 2 2 2 2 2 2 2 2 2 2 2 2 2 2 2 2 2 2 2 2 2 2 2 2 2 2 2 2 2 2 8 10" xfId="35755" xr:uid="{00000000-0005-0000-0000-000016340000}"/>
    <cellStyle name="Normal 2 2 2 2 2 2 2 2 2 2 2 2 2 2 2 2 2 2 2 2 2 2 2 2 2 2 2 2 2 2 2 2 8 2" xfId="9095" xr:uid="{00000000-0005-0000-0000-000017340000}"/>
    <cellStyle name="Normal 2 2 2 2 2 2 2 2 2 2 2 2 2 2 2 2 2 2 2 2 2 2 2 2 2 2 2 2 2 2 2 2 8 3" xfId="12234" xr:uid="{00000000-0005-0000-0000-000018340000}"/>
    <cellStyle name="Normal 2 2 2 2 2 2 2 2 2 2 2 2 2 2 2 2 2 2 2 2 2 2 2 2 2 2 2 2 2 2 2 2 8 4" xfId="15368" xr:uid="{00000000-0005-0000-0000-000019340000}"/>
    <cellStyle name="Normal 2 2 2 2 2 2 2 2 2 2 2 2 2 2 2 2 2 2 2 2 2 2 2 2 2 2 2 2 2 2 2 2 8 5" xfId="18455" xr:uid="{00000000-0005-0000-0000-00001A340000}"/>
    <cellStyle name="Normal 2 2 2 2 2 2 2 2 2 2 2 2 2 2 2 2 2 2 2 2 2 2 2 2 2 2 2 2 2 2 2 2 8 6" xfId="21488" xr:uid="{00000000-0005-0000-0000-00001B340000}"/>
    <cellStyle name="Normal 2 2 2 2 2 2 2 2 2 2 2 2 2 2 2 2 2 2 2 2 2 2 2 2 2 2 2 2 2 2 2 2 8 7" xfId="24472" xr:uid="{00000000-0005-0000-0000-00001C340000}"/>
    <cellStyle name="Normal 2 2 2 2 2 2 2 2 2 2 2 2 2 2 2 2 2 2 2 2 2 2 2 2 2 2 2 2 2 2 2 2 8 8" xfId="29259" xr:uid="{00000000-0005-0000-0000-00001D340000}"/>
    <cellStyle name="Normal 2 2 2 2 2 2 2 2 2 2 2 2 2 2 2 2 2 2 2 2 2 2 2 2 2 2 2 2 2 2 2 2 8 9" xfId="24437" xr:uid="{00000000-0005-0000-0000-00001E340000}"/>
    <cellStyle name="Normal 2 2 2 2 2 2 2 2 2 2 2 2 2 2 2 2 2 2 2 2 2 2 2 2 2 2 2 2 2 2 2 2 8_Tabla M" xfId="36920" xr:uid="{00000000-0005-0000-0000-00001F340000}"/>
    <cellStyle name="Normal 2 2 2 2 2 2 2 2 2 2 2 2 2 2 2 2 2 2 2 2 2 2 2 2 2 2 2 2 2 2 2 2 9" xfId="4485" xr:uid="{00000000-0005-0000-0000-000020340000}"/>
    <cellStyle name="Normal 2 2 2 2 2 2 2 2 2 2 2 2 2 2 2 2 2 2 2 2 2 2 2 2 2 2 2 2 2 2 2 2 9 10" xfId="35314" xr:uid="{00000000-0005-0000-0000-000021340000}"/>
    <cellStyle name="Normal 2 2 2 2 2 2 2 2 2 2 2 2 2 2 2 2 2 2 2 2 2 2 2 2 2 2 2 2 2 2 2 2 9 2" xfId="9096" xr:uid="{00000000-0005-0000-0000-000022340000}"/>
    <cellStyle name="Normal 2 2 2 2 2 2 2 2 2 2 2 2 2 2 2 2 2 2 2 2 2 2 2 2 2 2 2 2 2 2 2 2 9 3" xfId="12235" xr:uid="{00000000-0005-0000-0000-000023340000}"/>
    <cellStyle name="Normal 2 2 2 2 2 2 2 2 2 2 2 2 2 2 2 2 2 2 2 2 2 2 2 2 2 2 2 2 2 2 2 2 9 4" xfId="15369" xr:uid="{00000000-0005-0000-0000-000024340000}"/>
    <cellStyle name="Normal 2 2 2 2 2 2 2 2 2 2 2 2 2 2 2 2 2 2 2 2 2 2 2 2 2 2 2 2 2 2 2 2 9 5" xfId="18456" xr:uid="{00000000-0005-0000-0000-000025340000}"/>
    <cellStyle name="Normal 2 2 2 2 2 2 2 2 2 2 2 2 2 2 2 2 2 2 2 2 2 2 2 2 2 2 2 2 2 2 2 2 9 6" xfId="21489" xr:uid="{00000000-0005-0000-0000-000026340000}"/>
    <cellStyle name="Normal 2 2 2 2 2 2 2 2 2 2 2 2 2 2 2 2 2 2 2 2 2 2 2 2 2 2 2 2 2 2 2 2 9 7" xfId="24473" xr:uid="{00000000-0005-0000-0000-000027340000}"/>
    <cellStyle name="Normal 2 2 2 2 2 2 2 2 2 2 2 2 2 2 2 2 2 2 2 2 2 2 2 2 2 2 2 2 2 2 2 2 9 8" xfId="28131" xr:uid="{00000000-0005-0000-0000-000028340000}"/>
    <cellStyle name="Normal 2 2 2 2 2 2 2 2 2 2 2 2 2 2 2 2 2 2 2 2 2 2 2 2 2 2 2 2 2 2 2 2 9 9" xfId="29787" xr:uid="{00000000-0005-0000-0000-000029340000}"/>
    <cellStyle name="Normal 2 2 2 2 2 2 2 2 2 2 2 2 2 2 2 2 2 2 2 2 2 2 2 2 2 2 2 2 2 2 2 2 9_Tabla M" xfId="36921" xr:uid="{00000000-0005-0000-0000-00002A340000}"/>
    <cellStyle name="Normal 2 2 2 2 2 2 2 2 2 2 2 2 2 2 2 2 2 2 2 2 2 2 2 2 2 2 2 2 2 2 2 2_Tabla M" xfId="36428" xr:uid="{00000000-0005-0000-0000-00002B340000}"/>
    <cellStyle name="Normal 2 2 2 2 2 2 2 2 2 2 2 2 2 2 2 2 2 2 2 2 2 2 2 2 2 2 2 2 2 2 2 20" xfId="4486" xr:uid="{00000000-0005-0000-0000-00002C340000}"/>
    <cellStyle name="Normal 2 2 2 2 2 2 2 2 2 2 2 2 2 2 2 2 2 2 2 2 2 2 2 2 2 2 2 2 2 2 2 21" xfId="4487" xr:uid="{00000000-0005-0000-0000-00002D340000}"/>
    <cellStyle name="Normal 2 2 2 2 2 2 2 2 2 2 2 2 2 2 2 2 2 2 2 2 2 2 2 2 2 2 2 2 2 2 2 22" xfId="4488" xr:uid="{00000000-0005-0000-0000-00002E340000}"/>
    <cellStyle name="Normal 2 2 2 2 2 2 2 2 2 2 2 2 2 2 2 2 2 2 2 2 2 2 2 2 2 2 2 2 2 2 2 23" xfId="4489" xr:uid="{00000000-0005-0000-0000-00002F340000}"/>
    <cellStyle name="Normal 2 2 2 2 2 2 2 2 2 2 2 2 2 2 2 2 2 2 2 2 2 2 2 2 2 2 2 2 2 2 2 24" xfId="4490" xr:uid="{00000000-0005-0000-0000-000030340000}"/>
    <cellStyle name="Normal 2 2 2 2 2 2 2 2 2 2 2 2 2 2 2 2 2 2 2 2 2 2 2 2 2 2 2 2 2 2 2 25" xfId="4491" xr:uid="{00000000-0005-0000-0000-000031340000}"/>
    <cellStyle name="Normal 2 2 2 2 2 2 2 2 2 2 2 2 2 2 2 2 2 2 2 2 2 2 2 2 2 2 2 2 2 2 2 26" xfId="4492" xr:uid="{00000000-0005-0000-0000-000032340000}"/>
    <cellStyle name="Normal 2 2 2 2 2 2 2 2 2 2 2 2 2 2 2 2 2 2 2 2 2 2 2 2 2 2 2 2 2 2 2 27" xfId="4493" xr:uid="{00000000-0005-0000-0000-000033340000}"/>
    <cellStyle name="Normal 2 2 2 2 2 2 2 2 2 2 2 2 2 2 2 2 2 2 2 2 2 2 2 2 2 2 2 2 2 2 2 28" xfId="4494" xr:uid="{00000000-0005-0000-0000-000034340000}"/>
    <cellStyle name="Normal 2 2 2 2 2 2 2 2 2 2 2 2 2 2 2 2 2 2 2 2 2 2 2 2 2 2 2 2 2 2 2 29" xfId="4495" xr:uid="{00000000-0005-0000-0000-000035340000}"/>
    <cellStyle name="Normal 2 2 2 2 2 2 2 2 2 2 2 2 2 2 2 2 2 2 2 2 2 2 2 2 2 2 2 2 2 2 2 3" xfId="4496" xr:uid="{00000000-0005-0000-0000-000036340000}"/>
    <cellStyle name="Normal 2 2 2 2 2 2 2 2 2 2 2 2 2 2 2 2 2 2 2 2 2 2 2 2 2 2 2 2 2 2 2 30" xfId="4497" xr:uid="{00000000-0005-0000-0000-000037340000}"/>
    <cellStyle name="Normal 2 2 2 2 2 2 2 2 2 2 2 2 2 2 2 2 2 2 2 2 2 2 2 2 2 2 2 2 2 2 2 31" xfId="4498" xr:uid="{00000000-0005-0000-0000-000038340000}"/>
    <cellStyle name="Normal 2 2 2 2 2 2 2 2 2 2 2 2 2 2 2 2 2 2 2 2 2 2 2 2 2 2 2 2 2 2 2 32" xfId="4499" xr:uid="{00000000-0005-0000-0000-000039340000}"/>
    <cellStyle name="Normal 2 2 2 2 2 2 2 2 2 2 2 2 2 2 2 2 2 2 2 2 2 2 2 2 2 2 2 2 2 2 2 33" xfId="4500" xr:uid="{00000000-0005-0000-0000-00003A340000}"/>
    <cellStyle name="Normal 2 2 2 2 2 2 2 2 2 2 2 2 2 2 2 2 2 2 2 2 2 2 2 2 2 2 2 2 2 2 2 34" xfId="4501" xr:uid="{00000000-0005-0000-0000-00003B340000}"/>
    <cellStyle name="Normal 2 2 2 2 2 2 2 2 2 2 2 2 2 2 2 2 2 2 2 2 2 2 2 2 2 2 2 2 2 2 2 35" xfId="4502" xr:uid="{00000000-0005-0000-0000-00003C340000}"/>
    <cellStyle name="Normal 2 2 2 2 2 2 2 2 2 2 2 2 2 2 2 2 2 2 2 2 2 2 2 2 2 2 2 2 2 2 2 36" xfId="4503" xr:uid="{00000000-0005-0000-0000-00003D340000}"/>
    <cellStyle name="Normal 2 2 2 2 2 2 2 2 2 2 2 2 2 2 2 2 2 2 2 2 2 2 2 2 2 2 2 2 2 2 2 37" xfId="4504" xr:uid="{00000000-0005-0000-0000-00003E340000}"/>
    <cellStyle name="Normal 2 2 2 2 2 2 2 2 2 2 2 2 2 2 2 2 2 2 2 2 2 2 2 2 2 2 2 2 2 2 2 38" xfId="4505" xr:uid="{00000000-0005-0000-0000-00003F340000}"/>
    <cellStyle name="Normal 2 2 2 2 2 2 2 2 2 2 2 2 2 2 2 2 2 2 2 2 2 2 2 2 2 2 2 2 2 2 2 39" xfId="4506" xr:uid="{00000000-0005-0000-0000-000040340000}"/>
    <cellStyle name="Normal 2 2 2 2 2 2 2 2 2 2 2 2 2 2 2 2 2 2 2 2 2 2 2 2 2 2 2 2 2 2 2 4" xfId="4507" xr:uid="{00000000-0005-0000-0000-000041340000}"/>
    <cellStyle name="Normal 2 2 2 2 2 2 2 2 2 2 2 2 2 2 2 2 2 2 2 2 2 2 2 2 2 2 2 2 2 2 2 40" xfId="4508" xr:uid="{00000000-0005-0000-0000-000042340000}"/>
    <cellStyle name="Normal 2 2 2 2 2 2 2 2 2 2 2 2 2 2 2 2 2 2 2 2 2 2 2 2 2 2 2 2 2 2 2 41" xfId="4509" xr:uid="{00000000-0005-0000-0000-000043340000}"/>
    <cellStyle name="Normal 2 2 2 2 2 2 2 2 2 2 2 2 2 2 2 2 2 2 2 2 2 2 2 2 2 2 2 2 2 2 2 42" xfId="4510" xr:uid="{00000000-0005-0000-0000-000044340000}"/>
    <cellStyle name="Normal 2 2 2 2 2 2 2 2 2 2 2 2 2 2 2 2 2 2 2 2 2 2 2 2 2 2 2 2 2 2 2 43" xfId="4511" xr:uid="{00000000-0005-0000-0000-000045340000}"/>
    <cellStyle name="Normal 2 2 2 2 2 2 2 2 2 2 2 2 2 2 2 2 2 2 2 2 2 2 2 2 2 2 2 2 2 2 2 44" xfId="4512" xr:uid="{00000000-0005-0000-0000-000046340000}"/>
    <cellStyle name="Normal 2 2 2 2 2 2 2 2 2 2 2 2 2 2 2 2 2 2 2 2 2 2 2 2 2 2 2 2 2 2 2 45" xfId="8187" xr:uid="{00000000-0005-0000-0000-000047340000}"/>
    <cellStyle name="Normal 2 2 2 2 2 2 2 2 2 2 2 2 2 2 2 2 2 2 2 2 2 2 2 2 2 2 2 2 2 2 2 46" xfId="9585" xr:uid="{00000000-0005-0000-0000-000048340000}"/>
    <cellStyle name="Normal 2 2 2 2 2 2 2 2 2 2 2 2 2 2 2 2 2 2 2 2 2 2 2 2 2 2 2 2 2 2 2 47" xfId="12723" xr:uid="{00000000-0005-0000-0000-000049340000}"/>
    <cellStyle name="Normal 2 2 2 2 2 2 2 2 2 2 2 2 2 2 2 2 2 2 2 2 2 2 2 2 2 2 2 2 2 2 2 48" xfId="15837" xr:uid="{00000000-0005-0000-0000-00004A340000}"/>
    <cellStyle name="Normal 2 2 2 2 2 2 2 2 2 2 2 2 2 2 2 2 2 2 2 2 2 2 2 2 2 2 2 2 2 2 2 49" xfId="18904" xr:uid="{00000000-0005-0000-0000-00004B340000}"/>
    <cellStyle name="Normal 2 2 2 2 2 2 2 2 2 2 2 2 2 2 2 2 2 2 2 2 2 2 2 2 2 2 2 2 2 2 2 5" xfId="4513" xr:uid="{00000000-0005-0000-0000-00004C340000}"/>
    <cellStyle name="Normal 2 2 2 2 2 2 2 2 2 2 2 2 2 2 2 2 2 2 2 2 2 2 2 2 2 2 2 2 2 2 2 50" xfId="21915" xr:uid="{00000000-0005-0000-0000-00004D340000}"/>
    <cellStyle name="Normal 2 2 2 2 2 2 2 2 2 2 2 2 2 2 2 2 2 2 2 2 2 2 2 2 2 2 2 2 2 2 2 51" xfId="28234" xr:uid="{00000000-0005-0000-0000-00004E340000}"/>
    <cellStyle name="Normal 2 2 2 2 2 2 2 2 2 2 2 2 2 2 2 2 2 2 2 2 2 2 2 2 2 2 2 2 2 2 2 52" xfId="31894" xr:uid="{00000000-0005-0000-0000-00004F340000}"/>
    <cellStyle name="Normal 2 2 2 2 2 2 2 2 2 2 2 2 2 2 2 2 2 2 2 2 2 2 2 2 2 2 2 2 2 2 2 53" xfId="34479" xr:uid="{00000000-0005-0000-0000-000050340000}"/>
    <cellStyle name="Normal 2 2 2 2 2 2 2 2 2 2 2 2 2 2 2 2 2 2 2 2 2 2 2 2 2 2 2 2 2 2 2 6" xfId="4514" xr:uid="{00000000-0005-0000-0000-000051340000}"/>
    <cellStyle name="Normal 2 2 2 2 2 2 2 2 2 2 2 2 2 2 2 2 2 2 2 2 2 2 2 2 2 2 2 2 2 2 2 7" xfId="4515" xr:uid="{00000000-0005-0000-0000-000052340000}"/>
    <cellStyle name="Normal 2 2 2 2 2 2 2 2 2 2 2 2 2 2 2 2 2 2 2 2 2 2 2 2 2 2 2 2 2 2 2 8" xfId="4516" xr:uid="{00000000-0005-0000-0000-000053340000}"/>
    <cellStyle name="Normal 2 2 2 2 2 2 2 2 2 2 2 2 2 2 2 2 2 2 2 2 2 2 2 2 2 2 2 2 2 2 2 9" xfId="4517" xr:uid="{00000000-0005-0000-0000-000054340000}"/>
    <cellStyle name="Normal 2 2 2 2 2 2 2 2 2 2 2 2 2 2 2 2 2 2 2 2 2 2 2 2 2 2 2 2 2 2 2_Tabla M" xfId="36427" xr:uid="{00000000-0005-0000-0000-000055340000}"/>
    <cellStyle name="Normal 2 2 2 2 2 2 2 2 2 2 2 2 2 2 2 2 2 2 2 2 2 2 2 2 2 2 2 2 2 2 20" xfId="4518" xr:uid="{00000000-0005-0000-0000-000056340000}"/>
    <cellStyle name="Normal 2 2 2 2 2 2 2 2 2 2 2 2 2 2 2 2 2 2 2 2 2 2 2 2 2 2 2 2 2 2 20 10" xfId="29162" xr:uid="{00000000-0005-0000-0000-000057340000}"/>
    <cellStyle name="Normal 2 2 2 2 2 2 2 2 2 2 2 2 2 2 2 2 2 2 2 2 2 2 2 2 2 2 2 2 2 2 20 2" xfId="9129" xr:uid="{00000000-0005-0000-0000-000058340000}"/>
    <cellStyle name="Normal 2 2 2 2 2 2 2 2 2 2 2 2 2 2 2 2 2 2 2 2 2 2 2 2 2 2 2 2 2 2 20 3" xfId="12268" xr:uid="{00000000-0005-0000-0000-000059340000}"/>
    <cellStyle name="Normal 2 2 2 2 2 2 2 2 2 2 2 2 2 2 2 2 2 2 2 2 2 2 2 2 2 2 2 2 2 2 20 4" xfId="15402" xr:uid="{00000000-0005-0000-0000-00005A340000}"/>
    <cellStyle name="Normal 2 2 2 2 2 2 2 2 2 2 2 2 2 2 2 2 2 2 2 2 2 2 2 2 2 2 2 2 2 2 20 5" xfId="18489" xr:uid="{00000000-0005-0000-0000-00005B340000}"/>
    <cellStyle name="Normal 2 2 2 2 2 2 2 2 2 2 2 2 2 2 2 2 2 2 2 2 2 2 2 2 2 2 2 2 2 2 20 6" xfId="21509" xr:uid="{00000000-0005-0000-0000-00005C340000}"/>
    <cellStyle name="Normal 2 2 2 2 2 2 2 2 2 2 2 2 2 2 2 2 2 2 2 2 2 2 2 2 2 2 2 2 2 2 20 7" xfId="24488" xr:uid="{00000000-0005-0000-0000-00005D340000}"/>
    <cellStyle name="Normal 2 2 2 2 2 2 2 2 2 2 2 2 2 2 2 2 2 2 2 2 2 2 2 2 2 2 2 2 2 2 20 8" xfId="30420" xr:uid="{00000000-0005-0000-0000-00005E340000}"/>
    <cellStyle name="Normal 2 2 2 2 2 2 2 2 2 2 2 2 2 2 2 2 2 2 2 2 2 2 2 2 2 2 2 2 2 2 20 9" xfId="26998" xr:uid="{00000000-0005-0000-0000-00005F340000}"/>
    <cellStyle name="Normal 2 2 2 2 2 2 2 2 2 2 2 2 2 2 2 2 2 2 2 2 2 2 2 2 2 2 2 2 2 2 20_Tabla M" xfId="36922" xr:uid="{00000000-0005-0000-0000-000060340000}"/>
    <cellStyle name="Normal 2 2 2 2 2 2 2 2 2 2 2 2 2 2 2 2 2 2 2 2 2 2 2 2 2 2 2 2 2 2 21" xfId="4519" xr:uid="{00000000-0005-0000-0000-000061340000}"/>
    <cellStyle name="Normal 2 2 2 2 2 2 2 2 2 2 2 2 2 2 2 2 2 2 2 2 2 2 2 2 2 2 2 2 2 2 21 10" xfId="35756" xr:uid="{00000000-0005-0000-0000-000062340000}"/>
    <cellStyle name="Normal 2 2 2 2 2 2 2 2 2 2 2 2 2 2 2 2 2 2 2 2 2 2 2 2 2 2 2 2 2 2 21 2" xfId="9130" xr:uid="{00000000-0005-0000-0000-000063340000}"/>
    <cellStyle name="Normal 2 2 2 2 2 2 2 2 2 2 2 2 2 2 2 2 2 2 2 2 2 2 2 2 2 2 2 2 2 2 21 3" xfId="12269" xr:uid="{00000000-0005-0000-0000-000064340000}"/>
    <cellStyle name="Normal 2 2 2 2 2 2 2 2 2 2 2 2 2 2 2 2 2 2 2 2 2 2 2 2 2 2 2 2 2 2 21 4" xfId="15403" xr:uid="{00000000-0005-0000-0000-000065340000}"/>
    <cellStyle name="Normal 2 2 2 2 2 2 2 2 2 2 2 2 2 2 2 2 2 2 2 2 2 2 2 2 2 2 2 2 2 2 21 5" xfId="18490" xr:uid="{00000000-0005-0000-0000-000066340000}"/>
    <cellStyle name="Normal 2 2 2 2 2 2 2 2 2 2 2 2 2 2 2 2 2 2 2 2 2 2 2 2 2 2 2 2 2 2 21 6" xfId="21510" xr:uid="{00000000-0005-0000-0000-000067340000}"/>
    <cellStyle name="Normal 2 2 2 2 2 2 2 2 2 2 2 2 2 2 2 2 2 2 2 2 2 2 2 2 2 2 2 2 2 2 21 7" xfId="24489" xr:uid="{00000000-0005-0000-0000-000068340000}"/>
    <cellStyle name="Normal 2 2 2 2 2 2 2 2 2 2 2 2 2 2 2 2 2 2 2 2 2 2 2 2 2 2 2 2 2 2 21 8" xfId="29252" xr:uid="{00000000-0005-0000-0000-000069340000}"/>
    <cellStyle name="Normal 2 2 2 2 2 2 2 2 2 2 2 2 2 2 2 2 2 2 2 2 2 2 2 2 2 2 2 2 2 2 21 9" xfId="24438" xr:uid="{00000000-0005-0000-0000-00006A340000}"/>
    <cellStyle name="Normal 2 2 2 2 2 2 2 2 2 2 2 2 2 2 2 2 2 2 2 2 2 2 2 2 2 2 2 2 2 2 21_Tabla M" xfId="36923" xr:uid="{00000000-0005-0000-0000-00006B340000}"/>
    <cellStyle name="Normal 2 2 2 2 2 2 2 2 2 2 2 2 2 2 2 2 2 2 2 2 2 2 2 2 2 2 2 2 2 2 22" xfId="4520" xr:uid="{00000000-0005-0000-0000-00006C340000}"/>
    <cellStyle name="Normal 2 2 2 2 2 2 2 2 2 2 2 2 2 2 2 2 2 2 2 2 2 2 2 2 2 2 2 2 2 2 22 10" xfId="35313" xr:uid="{00000000-0005-0000-0000-00006D340000}"/>
    <cellStyle name="Normal 2 2 2 2 2 2 2 2 2 2 2 2 2 2 2 2 2 2 2 2 2 2 2 2 2 2 2 2 2 2 22 2" xfId="9131" xr:uid="{00000000-0005-0000-0000-00006E340000}"/>
    <cellStyle name="Normal 2 2 2 2 2 2 2 2 2 2 2 2 2 2 2 2 2 2 2 2 2 2 2 2 2 2 2 2 2 2 22 3" xfId="12270" xr:uid="{00000000-0005-0000-0000-00006F340000}"/>
    <cellStyle name="Normal 2 2 2 2 2 2 2 2 2 2 2 2 2 2 2 2 2 2 2 2 2 2 2 2 2 2 2 2 2 2 22 4" xfId="15404" xr:uid="{00000000-0005-0000-0000-000070340000}"/>
    <cellStyle name="Normal 2 2 2 2 2 2 2 2 2 2 2 2 2 2 2 2 2 2 2 2 2 2 2 2 2 2 2 2 2 2 22 5" xfId="18491" xr:uid="{00000000-0005-0000-0000-000071340000}"/>
    <cellStyle name="Normal 2 2 2 2 2 2 2 2 2 2 2 2 2 2 2 2 2 2 2 2 2 2 2 2 2 2 2 2 2 2 22 6" xfId="21511" xr:uid="{00000000-0005-0000-0000-000072340000}"/>
    <cellStyle name="Normal 2 2 2 2 2 2 2 2 2 2 2 2 2 2 2 2 2 2 2 2 2 2 2 2 2 2 2 2 2 2 22 7" xfId="24490" xr:uid="{00000000-0005-0000-0000-000073340000}"/>
    <cellStyle name="Normal 2 2 2 2 2 2 2 2 2 2 2 2 2 2 2 2 2 2 2 2 2 2 2 2 2 2 2 2 2 2 22 8" xfId="28124" xr:uid="{00000000-0005-0000-0000-000074340000}"/>
    <cellStyle name="Normal 2 2 2 2 2 2 2 2 2 2 2 2 2 2 2 2 2 2 2 2 2 2 2 2 2 2 2 2 2 2 22 9" xfId="31907" xr:uid="{00000000-0005-0000-0000-000075340000}"/>
    <cellStyle name="Normal 2 2 2 2 2 2 2 2 2 2 2 2 2 2 2 2 2 2 2 2 2 2 2 2 2 2 2 2 2 2 22_Tabla M" xfId="36924" xr:uid="{00000000-0005-0000-0000-000076340000}"/>
    <cellStyle name="Normal 2 2 2 2 2 2 2 2 2 2 2 2 2 2 2 2 2 2 2 2 2 2 2 2 2 2 2 2 2 2 23" xfId="4521" xr:uid="{00000000-0005-0000-0000-000077340000}"/>
    <cellStyle name="Normal 2 2 2 2 2 2 2 2 2 2 2 2 2 2 2 2 2 2 2 2 2 2 2 2 2 2 2 2 2 2 23 10" xfId="34858" xr:uid="{00000000-0005-0000-0000-000078340000}"/>
    <cellStyle name="Normal 2 2 2 2 2 2 2 2 2 2 2 2 2 2 2 2 2 2 2 2 2 2 2 2 2 2 2 2 2 2 23 2" xfId="9132" xr:uid="{00000000-0005-0000-0000-000079340000}"/>
    <cellStyle name="Normal 2 2 2 2 2 2 2 2 2 2 2 2 2 2 2 2 2 2 2 2 2 2 2 2 2 2 2 2 2 2 23 3" xfId="12271" xr:uid="{00000000-0005-0000-0000-00007A340000}"/>
    <cellStyle name="Normal 2 2 2 2 2 2 2 2 2 2 2 2 2 2 2 2 2 2 2 2 2 2 2 2 2 2 2 2 2 2 23 4" xfId="15405" xr:uid="{00000000-0005-0000-0000-00007B340000}"/>
    <cellStyle name="Normal 2 2 2 2 2 2 2 2 2 2 2 2 2 2 2 2 2 2 2 2 2 2 2 2 2 2 2 2 2 2 23 5" xfId="18492" xr:uid="{00000000-0005-0000-0000-00007C340000}"/>
    <cellStyle name="Normal 2 2 2 2 2 2 2 2 2 2 2 2 2 2 2 2 2 2 2 2 2 2 2 2 2 2 2 2 2 2 23 6" xfId="21512" xr:uid="{00000000-0005-0000-0000-00007D340000}"/>
    <cellStyle name="Normal 2 2 2 2 2 2 2 2 2 2 2 2 2 2 2 2 2 2 2 2 2 2 2 2 2 2 2 2 2 2 23 7" xfId="24491" xr:uid="{00000000-0005-0000-0000-00007E340000}"/>
    <cellStyle name="Normal 2 2 2 2 2 2 2 2 2 2 2 2 2 2 2 2 2 2 2 2 2 2 2 2 2 2 2 2 2 2 23 8" xfId="32482" xr:uid="{00000000-0005-0000-0000-00007F340000}"/>
    <cellStyle name="Normal 2 2 2 2 2 2 2 2 2 2 2 2 2 2 2 2 2 2 2 2 2 2 2 2 2 2 2 2 2 2 23 9" xfId="33903" xr:uid="{00000000-0005-0000-0000-000080340000}"/>
    <cellStyle name="Normal 2 2 2 2 2 2 2 2 2 2 2 2 2 2 2 2 2 2 2 2 2 2 2 2 2 2 2 2 2 2 23_Tabla M" xfId="36925" xr:uid="{00000000-0005-0000-0000-000081340000}"/>
    <cellStyle name="Normal 2 2 2 2 2 2 2 2 2 2 2 2 2 2 2 2 2 2 2 2 2 2 2 2 2 2 2 2 2 2 24" xfId="4522" xr:uid="{00000000-0005-0000-0000-000082340000}"/>
    <cellStyle name="Normal 2 2 2 2 2 2 2 2 2 2 2 2 2 2 2 2 2 2 2 2 2 2 2 2 2 2 2 2 2 2 24 10" xfId="34406" xr:uid="{00000000-0005-0000-0000-000083340000}"/>
    <cellStyle name="Normal 2 2 2 2 2 2 2 2 2 2 2 2 2 2 2 2 2 2 2 2 2 2 2 2 2 2 2 2 2 2 24 2" xfId="9133" xr:uid="{00000000-0005-0000-0000-000084340000}"/>
    <cellStyle name="Normal 2 2 2 2 2 2 2 2 2 2 2 2 2 2 2 2 2 2 2 2 2 2 2 2 2 2 2 2 2 2 24 3" xfId="12272" xr:uid="{00000000-0005-0000-0000-000085340000}"/>
    <cellStyle name="Normal 2 2 2 2 2 2 2 2 2 2 2 2 2 2 2 2 2 2 2 2 2 2 2 2 2 2 2 2 2 2 24 4" xfId="15406" xr:uid="{00000000-0005-0000-0000-000086340000}"/>
    <cellStyle name="Normal 2 2 2 2 2 2 2 2 2 2 2 2 2 2 2 2 2 2 2 2 2 2 2 2 2 2 2 2 2 2 24 5" xfId="18493" xr:uid="{00000000-0005-0000-0000-000087340000}"/>
    <cellStyle name="Normal 2 2 2 2 2 2 2 2 2 2 2 2 2 2 2 2 2 2 2 2 2 2 2 2 2 2 2 2 2 2 24 6" xfId="21513" xr:uid="{00000000-0005-0000-0000-000088340000}"/>
    <cellStyle name="Normal 2 2 2 2 2 2 2 2 2 2 2 2 2 2 2 2 2 2 2 2 2 2 2 2 2 2 2 2 2 2 24 7" xfId="24492" xr:uid="{00000000-0005-0000-0000-000089340000}"/>
    <cellStyle name="Normal 2 2 2 2 2 2 2 2 2 2 2 2 2 2 2 2 2 2 2 2 2 2 2 2 2 2 2 2 2 2 24 8" xfId="31529" xr:uid="{00000000-0005-0000-0000-00008A340000}"/>
    <cellStyle name="Normal 2 2 2 2 2 2 2 2 2 2 2 2 2 2 2 2 2 2 2 2 2 2 2 2 2 2 2 2 2 2 24 9" xfId="33144" xr:uid="{00000000-0005-0000-0000-00008B340000}"/>
    <cellStyle name="Normal 2 2 2 2 2 2 2 2 2 2 2 2 2 2 2 2 2 2 2 2 2 2 2 2 2 2 2 2 2 2 24_Tabla M" xfId="36926" xr:uid="{00000000-0005-0000-0000-00008C340000}"/>
    <cellStyle name="Normal 2 2 2 2 2 2 2 2 2 2 2 2 2 2 2 2 2 2 2 2 2 2 2 2 2 2 2 2 2 2 25" xfId="4523" xr:uid="{00000000-0005-0000-0000-00008D340000}"/>
    <cellStyle name="Normal 2 2 2 2 2 2 2 2 2 2 2 2 2 2 2 2 2 2 2 2 2 2 2 2 2 2 2 2 2 2 25 10" xfId="30810" xr:uid="{00000000-0005-0000-0000-00008E340000}"/>
    <cellStyle name="Normal 2 2 2 2 2 2 2 2 2 2 2 2 2 2 2 2 2 2 2 2 2 2 2 2 2 2 2 2 2 2 25 2" xfId="9134" xr:uid="{00000000-0005-0000-0000-00008F340000}"/>
    <cellStyle name="Normal 2 2 2 2 2 2 2 2 2 2 2 2 2 2 2 2 2 2 2 2 2 2 2 2 2 2 2 2 2 2 25 3" xfId="12273" xr:uid="{00000000-0005-0000-0000-000090340000}"/>
    <cellStyle name="Normal 2 2 2 2 2 2 2 2 2 2 2 2 2 2 2 2 2 2 2 2 2 2 2 2 2 2 2 2 2 2 25 4" xfId="15407" xr:uid="{00000000-0005-0000-0000-000091340000}"/>
    <cellStyle name="Normal 2 2 2 2 2 2 2 2 2 2 2 2 2 2 2 2 2 2 2 2 2 2 2 2 2 2 2 2 2 2 25 5" xfId="18494" xr:uid="{00000000-0005-0000-0000-000092340000}"/>
    <cellStyle name="Normal 2 2 2 2 2 2 2 2 2 2 2 2 2 2 2 2 2 2 2 2 2 2 2 2 2 2 2 2 2 2 25 6" xfId="21514" xr:uid="{00000000-0005-0000-0000-000093340000}"/>
    <cellStyle name="Normal 2 2 2 2 2 2 2 2 2 2 2 2 2 2 2 2 2 2 2 2 2 2 2 2 2 2 2 2 2 2 25 7" xfId="24493" xr:uid="{00000000-0005-0000-0000-000094340000}"/>
    <cellStyle name="Normal 2 2 2 2 2 2 2 2 2 2 2 2 2 2 2 2 2 2 2 2 2 2 2 2 2 2 2 2 2 2 25 8" xfId="30419" xr:uid="{00000000-0005-0000-0000-000095340000}"/>
    <cellStyle name="Normal 2 2 2 2 2 2 2 2 2 2 2 2 2 2 2 2 2 2 2 2 2 2 2 2 2 2 2 2 2 2 25 9" xfId="27401" xr:uid="{00000000-0005-0000-0000-000096340000}"/>
    <cellStyle name="Normal 2 2 2 2 2 2 2 2 2 2 2 2 2 2 2 2 2 2 2 2 2 2 2 2 2 2 2 2 2 2 25_Tabla M" xfId="36927" xr:uid="{00000000-0005-0000-0000-000097340000}"/>
    <cellStyle name="Normal 2 2 2 2 2 2 2 2 2 2 2 2 2 2 2 2 2 2 2 2 2 2 2 2 2 2 2 2 2 2 26" xfId="4524" xr:uid="{00000000-0005-0000-0000-000098340000}"/>
    <cellStyle name="Normal 2 2 2 2 2 2 2 2 2 2 2 2 2 2 2 2 2 2 2 2 2 2 2 2 2 2 2 2 2 2 26 10" xfId="26952" xr:uid="{00000000-0005-0000-0000-000099340000}"/>
    <cellStyle name="Normal 2 2 2 2 2 2 2 2 2 2 2 2 2 2 2 2 2 2 2 2 2 2 2 2 2 2 2 2 2 2 26 2" xfId="9135" xr:uid="{00000000-0005-0000-0000-00009A340000}"/>
    <cellStyle name="Normal 2 2 2 2 2 2 2 2 2 2 2 2 2 2 2 2 2 2 2 2 2 2 2 2 2 2 2 2 2 2 26 3" xfId="12274" xr:uid="{00000000-0005-0000-0000-00009B340000}"/>
    <cellStyle name="Normal 2 2 2 2 2 2 2 2 2 2 2 2 2 2 2 2 2 2 2 2 2 2 2 2 2 2 2 2 2 2 26 4" xfId="15408" xr:uid="{00000000-0005-0000-0000-00009C340000}"/>
    <cellStyle name="Normal 2 2 2 2 2 2 2 2 2 2 2 2 2 2 2 2 2 2 2 2 2 2 2 2 2 2 2 2 2 2 26 5" xfId="18495" xr:uid="{00000000-0005-0000-0000-00009D340000}"/>
    <cellStyle name="Normal 2 2 2 2 2 2 2 2 2 2 2 2 2 2 2 2 2 2 2 2 2 2 2 2 2 2 2 2 2 2 26 6" xfId="21515" xr:uid="{00000000-0005-0000-0000-00009E340000}"/>
    <cellStyle name="Normal 2 2 2 2 2 2 2 2 2 2 2 2 2 2 2 2 2 2 2 2 2 2 2 2 2 2 2 2 2 2 26 7" xfId="24494" xr:uid="{00000000-0005-0000-0000-00009F340000}"/>
    <cellStyle name="Normal 2 2 2 2 2 2 2 2 2 2 2 2 2 2 2 2 2 2 2 2 2 2 2 2 2 2 2 2 2 2 26 8" xfId="29251" xr:uid="{00000000-0005-0000-0000-0000A0340000}"/>
    <cellStyle name="Normal 2 2 2 2 2 2 2 2 2 2 2 2 2 2 2 2 2 2 2 2 2 2 2 2 2 2 2 2 2 2 26 9" xfId="24439" xr:uid="{00000000-0005-0000-0000-0000A1340000}"/>
    <cellStyle name="Normal 2 2 2 2 2 2 2 2 2 2 2 2 2 2 2 2 2 2 2 2 2 2 2 2 2 2 2 2 2 2 26_Tabla M" xfId="36928" xr:uid="{00000000-0005-0000-0000-0000A2340000}"/>
    <cellStyle name="Normal 2 2 2 2 2 2 2 2 2 2 2 2 2 2 2 2 2 2 2 2 2 2 2 2 2 2 2 2 2 2 27" xfId="4525" xr:uid="{00000000-0005-0000-0000-0000A3340000}"/>
    <cellStyle name="Normal 2 2 2 2 2 2 2 2 2 2 2 2 2 2 2 2 2 2 2 2 2 2 2 2 2 2 2 2 2 2 27 10" xfId="28033" xr:uid="{00000000-0005-0000-0000-0000A4340000}"/>
    <cellStyle name="Normal 2 2 2 2 2 2 2 2 2 2 2 2 2 2 2 2 2 2 2 2 2 2 2 2 2 2 2 2 2 2 27 2" xfId="9136" xr:uid="{00000000-0005-0000-0000-0000A5340000}"/>
    <cellStyle name="Normal 2 2 2 2 2 2 2 2 2 2 2 2 2 2 2 2 2 2 2 2 2 2 2 2 2 2 2 2 2 2 27 3" xfId="12275" xr:uid="{00000000-0005-0000-0000-0000A6340000}"/>
    <cellStyle name="Normal 2 2 2 2 2 2 2 2 2 2 2 2 2 2 2 2 2 2 2 2 2 2 2 2 2 2 2 2 2 2 27 4" xfId="15409" xr:uid="{00000000-0005-0000-0000-0000A7340000}"/>
    <cellStyle name="Normal 2 2 2 2 2 2 2 2 2 2 2 2 2 2 2 2 2 2 2 2 2 2 2 2 2 2 2 2 2 2 27 5" xfId="18496" xr:uid="{00000000-0005-0000-0000-0000A8340000}"/>
    <cellStyle name="Normal 2 2 2 2 2 2 2 2 2 2 2 2 2 2 2 2 2 2 2 2 2 2 2 2 2 2 2 2 2 2 27 6" xfId="21516" xr:uid="{00000000-0005-0000-0000-0000A9340000}"/>
    <cellStyle name="Normal 2 2 2 2 2 2 2 2 2 2 2 2 2 2 2 2 2 2 2 2 2 2 2 2 2 2 2 2 2 2 27 7" xfId="24495" xr:uid="{00000000-0005-0000-0000-0000AA340000}"/>
    <cellStyle name="Normal 2 2 2 2 2 2 2 2 2 2 2 2 2 2 2 2 2 2 2 2 2 2 2 2 2 2 2 2 2 2 27 8" xfId="28123" xr:uid="{00000000-0005-0000-0000-0000AB340000}"/>
    <cellStyle name="Normal 2 2 2 2 2 2 2 2 2 2 2 2 2 2 2 2 2 2 2 2 2 2 2 2 2 2 2 2 2 2 27 9" xfId="27493" xr:uid="{00000000-0005-0000-0000-0000AC340000}"/>
    <cellStyle name="Normal 2 2 2 2 2 2 2 2 2 2 2 2 2 2 2 2 2 2 2 2 2 2 2 2 2 2 2 2 2 2 27_Tabla M" xfId="36929" xr:uid="{00000000-0005-0000-0000-0000AD340000}"/>
    <cellStyle name="Normal 2 2 2 2 2 2 2 2 2 2 2 2 2 2 2 2 2 2 2 2 2 2 2 2 2 2 2 2 2 2 28" xfId="4526" xr:uid="{00000000-0005-0000-0000-0000AE340000}"/>
    <cellStyle name="Normal 2 2 2 2 2 2 2 2 2 2 2 2 2 2 2 2 2 2 2 2 2 2 2 2 2 2 2 2 2 2 28 10" xfId="35847" xr:uid="{00000000-0005-0000-0000-0000AF340000}"/>
    <cellStyle name="Normal 2 2 2 2 2 2 2 2 2 2 2 2 2 2 2 2 2 2 2 2 2 2 2 2 2 2 2 2 2 2 28 2" xfId="9137" xr:uid="{00000000-0005-0000-0000-0000B0340000}"/>
    <cellStyle name="Normal 2 2 2 2 2 2 2 2 2 2 2 2 2 2 2 2 2 2 2 2 2 2 2 2 2 2 2 2 2 2 28 3" xfId="12276" xr:uid="{00000000-0005-0000-0000-0000B1340000}"/>
    <cellStyle name="Normal 2 2 2 2 2 2 2 2 2 2 2 2 2 2 2 2 2 2 2 2 2 2 2 2 2 2 2 2 2 2 28 4" xfId="15410" xr:uid="{00000000-0005-0000-0000-0000B2340000}"/>
    <cellStyle name="Normal 2 2 2 2 2 2 2 2 2 2 2 2 2 2 2 2 2 2 2 2 2 2 2 2 2 2 2 2 2 2 28 5" xfId="18497" xr:uid="{00000000-0005-0000-0000-0000B3340000}"/>
    <cellStyle name="Normal 2 2 2 2 2 2 2 2 2 2 2 2 2 2 2 2 2 2 2 2 2 2 2 2 2 2 2 2 2 2 28 6" xfId="21517" xr:uid="{00000000-0005-0000-0000-0000B4340000}"/>
    <cellStyle name="Normal 2 2 2 2 2 2 2 2 2 2 2 2 2 2 2 2 2 2 2 2 2 2 2 2 2 2 2 2 2 2 28 7" xfId="24496" xr:uid="{00000000-0005-0000-0000-0000B5340000}"/>
    <cellStyle name="Normal 2 2 2 2 2 2 2 2 2 2 2 2 2 2 2 2 2 2 2 2 2 2 2 2 2 2 2 2 2 2 28 8" xfId="32481" xr:uid="{00000000-0005-0000-0000-0000B6340000}"/>
    <cellStyle name="Normal 2 2 2 2 2 2 2 2 2 2 2 2 2 2 2 2 2 2 2 2 2 2 2 2 2 2 2 2 2 2 28 9" xfId="33902" xr:uid="{00000000-0005-0000-0000-0000B7340000}"/>
    <cellStyle name="Normal 2 2 2 2 2 2 2 2 2 2 2 2 2 2 2 2 2 2 2 2 2 2 2 2 2 2 2 2 2 2 28_Tabla M" xfId="36930" xr:uid="{00000000-0005-0000-0000-0000B8340000}"/>
    <cellStyle name="Normal 2 2 2 2 2 2 2 2 2 2 2 2 2 2 2 2 2 2 2 2 2 2 2 2 2 2 2 2 2 2 29" xfId="4527" xr:uid="{00000000-0005-0000-0000-0000B9340000}"/>
    <cellStyle name="Normal 2 2 2 2 2 2 2 2 2 2 2 2 2 2 2 2 2 2 2 2 2 2 2 2 2 2 2 2 2 2 29 10" xfId="35312" xr:uid="{00000000-0005-0000-0000-0000BA340000}"/>
    <cellStyle name="Normal 2 2 2 2 2 2 2 2 2 2 2 2 2 2 2 2 2 2 2 2 2 2 2 2 2 2 2 2 2 2 29 2" xfId="9138" xr:uid="{00000000-0005-0000-0000-0000BB340000}"/>
    <cellStyle name="Normal 2 2 2 2 2 2 2 2 2 2 2 2 2 2 2 2 2 2 2 2 2 2 2 2 2 2 2 2 2 2 29 3" xfId="12277" xr:uid="{00000000-0005-0000-0000-0000BC340000}"/>
    <cellStyle name="Normal 2 2 2 2 2 2 2 2 2 2 2 2 2 2 2 2 2 2 2 2 2 2 2 2 2 2 2 2 2 2 29 4" xfId="15411" xr:uid="{00000000-0005-0000-0000-0000BD340000}"/>
    <cellStyle name="Normal 2 2 2 2 2 2 2 2 2 2 2 2 2 2 2 2 2 2 2 2 2 2 2 2 2 2 2 2 2 2 29 5" xfId="18498" xr:uid="{00000000-0005-0000-0000-0000BE340000}"/>
    <cellStyle name="Normal 2 2 2 2 2 2 2 2 2 2 2 2 2 2 2 2 2 2 2 2 2 2 2 2 2 2 2 2 2 2 29 6" xfId="21518" xr:uid="{00000000-0005-0000-0000-0000BF340000}"/>
    <cellStyle name="Normal 2 2 2 2 2 2 2 2 2 2 2 2 2 2 2 2 2 2 2 2 2 2 2 2 2 2 2 2 2 2 29 7" xfId="24497" xr:uid="{00000000-0005-0000-0000-0000C0340000}"/>
    <cellStyle name="Normal 2 2 2 2 2 2 2 2 2 2 2 2 2 2 2 2 2 2 2 2 2 2 2 2 2 2 2 2 2 2 29 8" xfId="31528" xr:uid="{00000000-0005-0000-0000-0000C1340000}"/>
    <cellStyle name="Normal 2 2 2 2 2 2 2 2 2 2 2 2 2 2 2 2 2 2 2 2 2 2 2 2 2 2 2 2 2 2 29 9" xfId="33143" xr:uid="{00000000-0005-0000-0000-0000C2340000}"/>
    <cellStyle name="Normal 2 2 2 2 2 2 2 2 2 2 2 2 2 2 2 2 2 2 2 2 2 2 2 2 2 2 2 2 2 2 29_Tabla M" xfId="36931" xr:uid="{00000000-0005-0000-0000-0000C3340000}"/>
    <cellStyle name="Normal 2 2 2 2 2 2 2 2 2 2 2 2 2 2 2 2 2 2 2 2 2 2 2 2 2 2 2 2 2 2 3" xfId="4528" xr:uid="{00000000-0005-0000-0000-0000C4340000}"/>
    <cellStyle name="Normal 2 2 2 2 2 2 2 2 2 2 2 2 2 2 2 2 2 2 2 2 2 2 2 2 2 2 2 2 2 2 3 10" xfId="34857" xr:uid="{00000000-0005-0000-0000-0000C5340000}"/>
    <cellStyle name="Normal 2 2 2 2 2 2 2 2 2 2 2 2 2 2 2 2 2 2 2 2 2 2 2 2 2 2 2 2 2 2 3 2" xfId="9139" xr:uid="{00000000-0005-0000-0000-0000C6340000}"/>
    <cellStyle name="Normal 2 2 2 2 2 2 2 2 2 2 2 2 2 2 2 2 2 2 2 2 2 2 2 2 2 2 2 2 2 2 3 3" xfId="12278" xr:uid="{00000000-0005-0000-0000-0000C7340000}"/>
    <cellStyle name="Normal 2 2 2 2 2 2 2 2 2 2 2 2 2 2 2 2 2 2 2 2 2 2 2 2 2 2 2 2 2 2 3 4" xfId="15412" xr:uid="{00000000-0005-0000-0000-0000C8340000}"/>
    <cellStyle name="Normal 2 2 2 2 2 2 2 2 2 2 2 2 2 2 2 2 2 2 2 2 2 2 2 2 2 2 2 2 2 2 3 5" xfId="18499" xr:uid="{00000000-0005-0000-0000-0000C9340000}"/>
    <cellStyle name="Normal 2 2 2 2 2 2 2 2 2 2 2 2 2 2 2 2 2 2 2 2 2 2 2 2 2 2 2 2 2 2 3 6" xfId="21519" xr:uid="{00000000-0005-0000-0000-0000CA340000}"/>
    <cellStyle name="Normal 2 2 2 2 2 2 2 2 2 2 2 2 2 2 2 2 2 2 2 2 2 2 2 2 2 2 2 2 2 2 3 7" xfId="24498" xr:uid="{00000000-0005-0000-0000-0000CB340000}"/>
    <cellStyle name="Normal 2 2 2 2 2 2 2 2 2 2 2 2 2 2 2 2 2 2 2 2 2 2 2 2 2 2 2 2 2 2 3 8" xfId="30418" xr:uid="{00000000-0005-0000-0000-0000CC340000}"/>
    <cellStyle name="Normal 2 2 2 2 2 2 2 2 2 2 2 2 2 2 2 2 2 2 2 2 2 2 2 2 2 2 2 2 2 2 3 9" xfId="28545" xr:uid="{00000000-0005-0000-0000-0000CD340000}"/>
    <cellStyle name="Normal 2 2 2 2 2 2 2 2 2 2 2 2 2 2 2 2 2 2 2 2 2 2 2 2 2 2 2 2 2 2 3_Tabla M" xfId="36932" xr:uid="{00000000-0005-0000-0000-0000CE340000}"/>
    <cellStyle name="Normal 2 2 2 2 2 2 2 2 2 2 2 2 2 2 2 2 2 2 2 2 2 2 2 2 2 2 2 2 2 2 30" xfId="4529" xr:uid="{00000000-0005-0000-0000-0000CF340000}"/>
    <cellStyle name="Normal 2 2 2 2 2 2 2 2 2 2 2 2 2 2 2 2 2 2 2 2 2 2 2 2 2 2 2 2 2 2 30 10" xfId="34405" xr:uid="{00000000-0005-0000-0000-0000D0340000}"/>
    <cellStyle name="Normal 2 2 2 2 2 2 2 2 2 2 2 2 2 2 2 2 2 2 2 2 2 2 2 2 2 2 2 2 2 2 30 2" xfId="9140" xr:uid="{00000000-0005-0000-0000-0000D1340000}"/>
    <cellStyle name="Normal 2 2 2 2 2 2 2 2 2 2 2 2 2 2 2 2 2 2 2 2 2 2 2 2 2 2 2 2 2 2 30 3" xfId="12279" xr:uid="{00000000-0005-0000-0000-0000D2340000}"/>
    <cellStyle name="Normal 2 2 2 2 2 2 2 2 2 2 2 2 2 2 2 2 2 2 2 2 2 2 2 2 2 2 2 2 2 2 30 4" xfId="15413" xr:uid="{00000000-0005-0000-0000-0000D3340000}"/>
    <cellStyle name="Normal 2 2 2 2 2 2 2 2 2 2 2 2 2 2 2 2 2 2 2 2 2 2 2 2 2 2 2 2 2 2 30 5" xfId="18500" xr:uid="{00000000-0005-0000-0000-0000D4340000}"/>
    <cellStyle name="Normal 2 2 2 2 2 2 2 2 2 2 2 2 2 2 2 2 2 2 2 2 2 2 2 2 2 2 2 2 2 2 30 6" xfId="21520" xr:uid="{00000000-0005-0000-0000-0000D5340000}"/>
    <cellStyle name="Normal 2 2 2 2 2 2 2 2 2 2 2 2 2 2 2 2 2 2 2 2 2 2 2 2 2 2 2 2 2 2 30 7" xfId="24499" xr:uid="{00000000-0005-0000-0000-0000D6340000}"/>
    <cellStyle name="Normal 2 2 2 2 2 2 2 2 2 2 2 2 2 2 2 2 2 2 2 2 2 2 2 2 2 2 2 2 2 2 30 8" xfId="29250" xr:uid="{00000000-0005-0000-0000-0000D7340000}"/>
    <cellStyle name="Normal 2 2 2 2 2 2 2 2 2 2 2 2 2 2 2 2 2 2 2 2 2 2 2 2 2 2 2 2 2 2 30 9" xfId="24440" xr:uid="{00000000-0005-0000-0000-0000D8340000}"/>
    <cellStyle name="Normal 2 2 2 2 2 2 2 2 2 2 2 2 2 2 2 2 2 2 2 2 2 2 2 2 2 2 2 2 2 2 30_Tabla M" xfId="36933" xr:uid="{00000000-0005-0000-0000-0000D9340000}"/>
    <cellStyle name="Normal 2 2 2 2 2 2 2 2 2 2 2 2 2 2 2 2 2 2 2 2 2 2 2 2 2 2 2 2 2 2 31" xfId="4530" xr:uid="{00000000-0005-0000-0000-0000DA340000}"/>
    <cellStyle name="Normal 2 2 2 2 2 2 2 2 2 2 2 2 2 2 2 2 2 2 2 2 2 2 2 2 2 2 2 2 2 2 31 10" xfId="27107" xr:uid="{00000000-0005-0000-0000-0000DB340000}"/>
    <cellStyle name="Normal 2 2 2 2 2 2 2 2 2 2 2 2 2 2 2 2 2 2 2 2 2 2 2 2 2 2 2 2 2 2 31 2" xfId="9141" xr:uid="{00000000-0005-0000-0000-0000DC340000}"/>
    <cellStyle name="Normal 2 2 2 2 2 2 2 2 2 2 2 2 2 2 2 2 2 2 2 2 2 2 2 2 2 2 2 2 2 2 31 3" xfId="12280" xr:uid="{00000000-0005-0000-0000-0000DD340000}"/>
    <cellStyle name="Normal 2 2 2 2 2 2 2 2 2 2 2 2 2 2 2 2 2 2 2 2 2 2 2 2 2 2 2 2 2 2 31 4" xfId="15414" xr:uid="{00000000-0005-0000-0000-0000DE340000}"/>
    <cellStyle name="Normal 2 2 2 2 2 2 2 2 2 2 2 2 2 2 2 2 2 2 2 2 2 2 2 2 2 2 2 2 2 2 31 5" xfId="18501" xr:uid="{00000000-0005-0000-0000-0000DF340000}"/>
    <cellStyle name="Normal 2 2 2 2 2 2 2 2 2 2 2 2 2 2 2 2 2 2 2 2 2 2 2 2 2 2 2 2 2 2 31 6" xfId="21521" xr:uid="{00000000-0005-0000-0000-0000E0340000}"/>
    <cellStyle name="Normal 2 2 2 2 2 2 2 2 2 2 2 2 2 2 2 2 2 2 2 2 2 2 2 2 2 2 2 2 2 2 31 7" xfId="24500" xr:uid="{00000000-0005-0000-0000-0000E1340000}"/>
    <cellStyle name="Normal 2 2 2 2 2 2 2 2 2 2 2 2 2 2 2 2 2 2 2 2 2 2 2 2 2 2 2 2 2 2 31 8" xfId="28122" xr:uid="{00000000-0005-0000-0000-0000E2340000}"/>
    <cellStyle name="Normal 2 2 2 2 2 2 2 2 2 2 2 2 2 2 2 2 2 2 2 2 2 2 2 2 2 2 2 2 2 2 31 9" xfId="28628" xr:uid="{00000000-0005-0000-0000-0000E3340000}"/>
    <cellStyle name="Normal 2 2 2 2 2 2 2 2 2 2 2 2 2 2 2 2 2 2 2 2 2 2 2 2 2 2 2 2 2 2 31_Tabla M" xfId="36934" xr:uid="{00000000-0005-0000-0000-0000E4340000}"/>
    <cellStyle name="Normal 2 2 2 2 2 2 2 2 2 2 2 2 2 2 2 2 2 2 2 2 2 2 2 2 2 2 2 2 2 2 32" xfId="4531" xr:uid="{00000000-0005-0000-0000-0000E5340000}"/>
    <cellStyle name="Normal 2 2 2 2 2 2 2 2 2 2 2 2 2 2 2 2 2 2 2 2 2 2 2 2 2 2 2 2 2 2 32 10" xfId="33350" xr:uid="{00000000-0005-0000-0000-0000E6340000}"/>
    <cellStyle name="Normal 2 2 2 2 2 2 2 2 2 2 2 2 2 2 2 2 2 2 2 2 2 2 2 2 2 2 2 2 2 2 32 2" xfId="9142" xr:uid="{00000000-0005-0000-0000-0000E7340000}"/>
    <cellStyle name="Normal 2 2 2 2 2 2 2 2 2 2 2 2 2 2 2 2 2 2 2 2 2 2 2 2 2 2 2 2 2 2 32 3" xfId="12281" xr:uid="{00000000-0005-0000-0000-0000E8340000}"/>
    <cellStyle name="Normal 2 2 2 2 2 2 2 2 2 2 2 2 2 2 2 2 2 2 2 2 2 2 2 2 2 2 2 2 2 2 32 4" xfId="15415" xr:uid="{00000000-0005-0000-0000-0000E9340000}"/>
    <cellStyle name="Normal 2 2 2 2 2 2 2 2 2 2 2 2 2 2 2 2 2 2 2 2 2 2 2 2 2 2 2 2 2 2 32 5" xfId="18502" xr:uid="{00000000-0005-0000-0000-0000EA340000}"/>
    <cellStyle name="Normal 2 2 2 2 2 2 2 2 2 2 2 2 2 2 2 2 2 2 2 2 2 2 2 2 2 2 2 2 2 2 32 6" xfId="21522" xr:uid="{00000000-0005-0000-0000-0000EB340000}"/>
    <cellStyle name="Normal 2 2 2 2 2 2 2 2 2 2 2 2 2 2 2 2 2 2 2 2 2 2 2 2 2 2 2 2 2 2 32 7" xfId="24501" xr:uid="{00000000-0005-0000-0000-0000EC340000}"/>
    <cellStyle name="Normal 2 2 2 2 2 2 2 2 2 2 2 2 2 2 2 2 2 2 2 2 2 2 2 2 2 2 2 2 2 2 32 8" xfId="32480" xr:uid="{00000000-0005-0000-0000-0000ED340000}"/>
    <cellStyle name="Normal 2 2 2 2 2 2 2 2 2 2 2 2 2 2 2 2 2 2 2 2 2 2 2 2 2 2 2 2 2 2 32 9" xfId="33901" xr:uid="{00000000-0005-0000-0000-0000EE340000}"/>
    <cellStyle name="Normal 2 2 2 2 2 2 2 2 2 2 2 2 2 2 2 2 2 2 2 2 2 2 2 2 2 2 2 2 2 2 32_Tabla M" xfId="36935" xr:uid="{00000000-0005-0000-0000-0000EF340000}"/>
    <cellStyle name="Normal 2 2 2 2 2 2 2 2 2 2 2 2 2 2 2 2 2 2 2 2 2 2 2 2 2 2 2 2 2 2 33" xfId="4532" xr:uid="{00000000-0005-0000-0000-0000F0340000}"/>
    <cellStyle name="Normal 2 2 2 2 2 2 2 2 2 2 2 2 2 2 2 2 2 2 2 2 2 2 2 2 2 2 2 2 2 2 33 10" xfId="32390" xr:uid="{00000000-0005-0000-0000-0000F1340000}"/>
    <cellStyle name="Normal 2 2 2 2 2 2 2 2 2 2 2 2 2 2 2 2 2 2 2 2 2 2 2 2 2 2 2 2 2 2 33 2" xfId="9143" xr:uid="{00000000-0005-0000-0000-0000F2340000}"/>
    <cellStyle name="Normal 2 2 2 2 2 2 2 2 2 2 2 2 2 2 2 2 2 2 2 2 2 2 2 2 2 2 2 2 2 2 33 3" xfId="12282" xr:uid="{00000000-0005-0000-0000-0000F3340000}"/>
    <cellStyle name="Normal 2 2 2 2 2 2 2 2 2 2 2 2 2 2 2 2 2 2 2 2 2 2 2 2 2 2 2 2 2 2 33 4" xfId="15416" xr:uid="{00000000-0005-0000-0000-0000F4340000}"/>
    <cellStyle name="Normal 2 2 2 2 2 2 2 2 2 2 2 2 2 2 2 2 2 2 2 2 2 2 2 2 2 2 2 2 2 2 33 5" xfId="18503" xr:uid="{00000000-0005-0000-0000-0000F5340000}"/>
    <cellStyle name="Normal 2 2 2 2 2 2 2 2 2 2 2 2 2 2 2 2 2 2 2 2 2 2 2 2 2 2 2 2 2 2 33 6" xfId="21523" xr:uid="{00000000-0005-0000-0000-0000F6340000}"/>
    <cellStyle name="Normal 2 2 2 2 2 2 2 2 2 2 2 2 2 2 2 2 2 2 2 2 2 2 2 2 2 2 2 2 2 2 33 7" xfId="24502" xr:uid="{00000000-0005-0000-0000-0000F7340000}"/>
    <cellStyle name="Normal 2 2 2 2 2 2 2 2 2 2 2 2 2 2 2 2 2 2 2 2 2 2 2 2 2 2 2 2 2 2 33 8" xfId="31527" xr:uid="{00000000-0005-0000-0000-0000F8340000}"/>
    <cellStyle name="Normal 2 2 2 2 2 2 2 2 2 2 2 2 2 2 2 2 2 2 2 2 2 2 2 2 2 2 2 2 2 2 33 9" xfId="33142" xr:uid="{00000000-0005-0000-0000-0000F9340000}"/>
    <cellStyle name="Normal 2 2 2 2 2 2 2 2 2 2 2 2 2 2 2 2 2 2 2 2 2 2 2 2 2 2 2 2 2 2 33_Tabla M" xfId="36936" xr:uid="{00000000-0005-0000-0000-0000FA340000}"/>
    <cellStyle name="Normal 2 2 2 2 2 2 2 2 2 2 2 2 2 2 2 2 2 2 2 2 2 2 2 2 2 2 2 2 2 2 34" xfId="4533" xr:uid="{00000000-0005-0000-0000-0000FB340000}"/>
    <cellStyle name="Normal 2 2 2 2 2 2 2 2 2 2 2 2 2 2 2 2 2 2 2 2 2 2 2 2 2 2 2 2 2 2 34 10" xfId="35486" xr:uid="{00000000-0005-0000-0000-0000FC340000}"/>
    <cellStyle name="Normal 2 2 2 2 2 2 2 2 2 2 2 2 2 2 2 2 2 2 2 2 2 2 2 2 2 2 2 2 2 2 34 2" xfId="9144" xr:uid="{00000000-0005-0000-0000-0000FD340000}"/>
    <cellStyle name="Normal 2 2 2 2 2 2 2 2 2 2 2 2 2 2 2 2 2 2 2 2 2 2 2 2 2 2 2 2 2 2 34 3" xfId="12283" xr:uid="{00000000-0005-0000-0000-0000FE340000}"/>
    <cellStyle name="Normal 2 2 2 2 2 2 2 2 2 2 2 2 2 2 2 2 2 2 2 2 2 2 2 2 2 2 2 2 2 2 34 4" xfId="15417" xr:uid="{00000000-0005-0000-0000-0000FF340000}"/>
    <cellStyle name="Normal 2 2 2 2 2 2 2 2 2 2 2 2 2 2 2 2 2 2 2 2 2 2 2 2 2 2 2 2 2 2 34 5" xfId="18504" xr:uid="{00000000-0005-0000-0000-000000350000}"/>
    <cellStyle name="Normal 2 2 2 2 2 2 2 2 2 2 2 2 2 2 2 2 2 2 2 2 2 2 2 2 2 2 2 2 2 2 34 6" xfId="21524" xr:uid="{00000000-0005-0000-0000-000001350000}"/>
    <cellStyle name="Normal 2 2 2 2 2 2 2 2 2 2 2 2 2 2 2 2 2 2 2 2 2 2 2 2 2 2 2 2 2 2 34 7" xfId="24503" xr:uid="{00000000-0005-0000-0000-000002350000}"/>
    <cellStyle name="Normal 2 2 2 2 2 2 2 2 2 2 2 2 2 2 2 2 2 2 2 2 2 2 2 2 2 2 2 2 2 2 34 8" xfId="30417" xr:uid="{00000000-0005-0000-0000-000003350000}"/>
    <cellStyle name="Normal 2 2 2 2 2 2 2 2 2 2 2 2 2 2 2 2 2 2 2 2 2 2 2 2 2 2 2 2 2 2 34 9" xfId="29693" xr:uid="{00000000-0005-0000-0000-000004350000}"/>
    <cellStyle name="Normal 2 2 2 2 2 2 2 2 2 2 2 2 2 2 2 2 2 2 2 2 2 2 2 2 2 2 2 2 2 2 34_Tabla M" xfId="36937" xr:uid="{00000000-0005-0000-0000-000005350000}"/>
    <cellStyle name="Normal 2 2 2 2 2 2 2 2 2 2 2 2 2 2 2 2 2 2 2 2 2 2 2 2 2 2 2 2 2 2 35" xfId="4534" xr:uid="{00000000-0005-0000-0000-000006350000}"/>
    <cellStyle name="Normal 2 2 2 2 2 2 2 2 2 2 2 2 2 2 2 2 2 2 2 2 2 2 2 2 2 2 2 2 2 2 35 10" xfId="35311" xr:uid="{00000000-0005-0000-0000-000007350000}"/>
    <cellStyle name="Normal 2 2 2 2 2 2 2 2 2 2 2 2 2 2 2 2 2 2 2 2 2 2 2 2 2 2 2 2 2 2 35 2" xfId="9145" xr:uid="{00000000-0005-0000-0000-000008350000}"/>
    <cellStyle name="Normal 2 2 2 2 2 2 2 2 2 2 2 2 2 2 2 2 2 2 2 2 2 2 2 2 2 2 2 2 2 2 35 3" xfId="12284" xr:uid="{00000000-0005-0000-0000-000009350000}"/>
    <cellStyle name="Normal 2 2 2 2 2 2 2 2 2 2 2 2 2 2 2 2 2 2 2 2 2 2 2 2 2 2 2 2 2 2 35 4" xfId="15418" xr:uid="{00000000-0005-0000-0000-00000A350000}"/>
    <cellStyle name="Normal 2 2 2 2 2 2 2 2 2 2 2 2 2 2 2 2 2 2 2 2 2 2 2 2 2 2 2 2 2 2 35 5" xfId="18505" xr:uid="{00000000-0005-0000-0000-00000B350000}"/>
    <cellStyle name="Normal 2 2 2 2 2 2 2 2 2 2 2 2 2 2 2 2 2 2 2 2 2 2 2 2 2 2 2 2 2 2 35 6" xfId="21525" xr:uid="{00000000-0005-0000-0000-00000C350000}"/>
    <cellStyle name="Normal 2 2 2 2 2 2 2 2 2 2 2 2 2 2 2 2 2 2 2 2 2 2 2 2 2 2 2 2 2 2 35 7" xfId="24504" xr:uid="{00000000-0005-0000-0000-00000D350000}"/>
    <cellStyle name="Normal 2 2 2 2 2 2 2 2 2 2 2 2 2 2 2 2 2 2 2 2 2 2 2 2 2 2 2 2 2 2 35 8" xfId="29249" xr:uid="{00000000-0005-0000-0000-00000E350000}"/>
    <cellStyle name="Normal 2 2 2 2 2 2 2 2 2 2 2 2 2 2 2 2 2 2 2 2 2 2 2 2 2 2 2 2 2 2 35 9" xfId="24441" xr:uid="{00000000-0005-0000-0000-00000F350000}"/>
    <cellStyle name="Normal 2 2 2 2 2 2 2 2 2 2 2 2 2 2 2 2 2 2 2 2 2 2 2 2 2 2 2 2 2 2 35_Tabla M" xfId="36938" xr:uid="{00000000-0005-0000-0000-000010350000}"/>
    <cellStyle name="Normal 2 2 2 2 2 2 2 2 2 2 2 2 2 2 2 2 2 2 2 2 2 2 2 2 2 2 2 2 2 2 36" xfId="4535" xr:uid="{00000000-0005-0000-0000-000011350000}"/>
    <cellStyle name="Normal 2 2 2 2 2 2 2 2 2 2 2 2 2 2 2 2 2 2 2 2 2 2 2 2 2 2 2 2 2 2 36 10" xfId="34856" xr:uid="{00000000-0005-0000-0000-000012350000}"/>
    <cellStyle name="Normal 2 2 2 2 2 2 2 2 2 2 2 2 2 2 2 2 2 2 2 2 2 2 2 2 2 2 2 2 2 2 36 2" xfId="9146" xr:uid="{00000000-0005-0000-0000-000013350000}"/>
    <cellStyle name="Normal 2 2 2 2 2 2 2 2 2 2 2 2 2 2 2 2 2 2 2 2 2 2 2 2 2 2 2 2 2 2 36 3" xfId="12285" xr:uid="{00000000-0005-0000-0000-000014350000}"/>
    <cellStyle name="Normal 2 2 2 2 2 2 2 2 2 2 2 2 2 2 2 2 2 2 2 2 2 2 2 2 2 2 2 2 2 2 36 4" xfId="15419" xr:uid="{00000000-0005-0000-0000-000015350000}"/>
    <cellStyle name="Normal 2 2 2 2 2 2 2 2 2 2 2 2 2 2 2 2 2 2 2 2 2 2 2 2 2 2 2 2 2 2 36 5" xfId="18506" xr:uid="{00000000-0005-0000-0000-000016350000}"/>
    <cellStyle name="Normal 2 2 2 2 2 2 2 2 2 2 2 2 2 2 2 2 2 2 2 2 2 2 2 2 2 2 2 2 2 2 36 6" xfId="21526" xr:uid="{00000000-0005-0000-0000-000017350000}"/>
    <cellStyle name="Normal 2 2 2 2 2 2 2 2 2 2 2 2 2 2 2 2 2 2 2 2 2 2 2 2 2 2 2 2 2 2 36 7" xfId="24505" xr:uid="{00000000-0005-0000-0000-000018350000}"/>
    <cellStyle name="Normal 2 2 2 2 2 2 2 2 2 2 2 2 2 2 2 2 2 2 2 2 2 2 2 2 2 2 2 2 2 2 36 8" xfId="28121" xr:uid="{00000000-0005-0000-0000-000019350000}"/>
    <cellStyle name="Normal 2 2 2 2 2 2 2 2 2 2 2 2 2 2 2 2 2 2 2 2 2 2 2 2 2 2 2 2 2 2 36 9" xfId="29788" xr:uid="{00000000-0005-0000-0000-00001A350000}"/>
    <cellStyle name="Normal 2 2 2 2 2 2 2 2 2 2 2 2 2 2 2 2 2 2 2 2 2 2 2 2 2 2 2 2 2 2 36_Tabla M" xfId="36939" xr:uid="{00000000-0005-0000-0000-00001B350000}"/>
    <cellStyle name="Normal 2 2 2 2 2 2 2 2 2 2 2 2 2 2 2 2 2 2 2 2 2 2 2 2 2 2 2 2 2 2 37" xfId="4536" xr:uid="{00000000-0005-0000-0000-00001C350000}"/>
    <cellStyle name="Normal 2 2 2 2 2 2 2 2 2 2 2 2 2 2 2 2 2 2 2 2 2 2 2 2 2 2 2 2 2 2 37 10" xfId="34404" xr:uid="{00000000-0005-0000-0000-00001D350000}"/>
    <cellStyle name="Normal 2 2 2 2 2 2 2 2 2 2 2 2 2 2 2 2 2 2 2 2 2 2 2 2 2 2 2 2 2 2 37 2" xfId="9147" xr:uid="{00000000-0005-0000-0000-00001E350000}"/>
    <cellStyle name="Normal 2 2 2 2 2 2 2 2 2 2 2 2 2 2 2 2 2 2 2 2 2 2 2 2 2 2 2 2 2 2 37 3" xfId="12286" xr:uid="{00000000-0005-0000-0000-00001F350000}"/>
    <cellStyle name="Normal 2 2 2 2 2 2 2 2 2 2 2 2 2 2 2 2 2 2 2 2 2 2 2 2 2 2 2 2 2 2 37 4" xfId="15420" xr:uid="{00000000-0005-0000-0000-000020350000}"/>
    <cellStyle name="Normal 2 2 2 2 2 2 2 2 2 2 2 2 2 2 2 2 2 2 2 2 2 2 2 2 2 2 2 2 2 2 37 5" xfId="18507" xr:uid="{00000000-0005-0000-0000-000021350000}"/>
    <cellStyle name="Normal 2 2 2 2 2 2 2 2 2 2 2 2 2 2 2 2 2 2 2 2 2 2 2 2 2 2 2 2 2 2 37 6" xfId="21527" xr:uid="{00000000-0005-0000-0000-000022350000}"/>
    <cellStyle name="Normal 2 2 2 2 2 2 2 2 2 2 2 2 2 2 2 2 2 2 2 2 2 2 2 2 2 2 2 2 2 2 37 7" xfId="24506" xr:uid="{00000000-0005-0000-0000-000023350000}"/>
    <cellStyle name="Normal 2 2 2 2 2 2 2 2 2 2 2 2 2 2 2 2 2 2 2 2 2 2 2 2 2 2 2 2 2 2 37 8" xfId="32479" xr:uid="{00000000-0005-0000-0000-000024350000}"/>
    <cellStyle name="Normal 2 2 2 2 2 2 2 2 2 2 2 2 2 2 2 2 2 2 2 2 2 2 2 2 2 2 2 2 2 2 37 9" xfId="33900" xr:uid="{00000000-0005-0000-0000-000025350000}"/>
    <cellStyle name="Normal 2 2 2 2 2 2 2 2 2 2 2 2 2 2 2 2 2 2 2 2 2 2 2 2 2 2 2 2 2 2 37_Tabla M" xfId="36940" xr:uid="{00000000-0005-0000-0000-000026350000}"/>
    <cellStyle name="Normal 2 2 2 2 2 2 2 2 2 2 2 2 2 2 2 2 2 2 2 2 2 2 2 2 2 2 2 2 2 2 38" xfId="4537" xr:uid="{00000000-0005-0000-0000-000027350000}"/>
    <cellStyle name="Normal 2 2 2 2 2 2 2 2 2 2 2 2 2 2 2 2 2 2 2 2 2 2 2 2 2 2 2 2 2 2 38 10" xfId="28744" xr:uid="{00000000-0005-0000-0000-000028350000}"/>
    <cellStyle name="Normal 2 2 2 2 2 2 2 2 2 2 2 2 2 2 2 2 2 2 2 2 2 2 2 2 2 2 2 2 2 2 38 2" xfId="9148" xr:uid="{00000000-0005-0000-0000-000029350000}"/>
    <cellStyle name="Normal 2 2 2 2 2 2 2 2 2 2 2 2 2 2 2 2 2 2 2 2 2 2 2 2 2 2 2 2 2 2 38 3" xfId="12287" xr:uid="{00000000-0005-0000-0000-00002A350000}"/>
    <cellStyle name="Normal 2 2 2 2 2 2 2 2 2 2 2 2 2 2 2 2 2 2 2 2 2 2 2 2 2 2 2 2 2 2 38 4" xfId="15421" xr:uid="{00000000-0005-0000-0000-00002B350000}"/>
    <cellStyle name="Normal 2 2 2 2 2 2 2 2 2 2 2 2 2 2 2 2 2 2 2 2 2 2 2 2 2 2 2 2 2 2 38 5" xfId="18508" xr:uid="{00000000-0005-0000-0000-00002C350000}"/>
    <cellStyle name="Normal 2 2 2 2 2 2 2 2 2 2 2 2 2 2 2 2 2 2 2 2 2 2 2 2 2 2 2 2 2 2 38 6" xfId="21528" xr:uid="{00000000-0005-0000-0000-00002D350000}"/>
    <cellStyle name="Normal 2 2 2 2 2 2 2 2 2 2 2 2 2 2 2 2 2 2 2 2 2 2 2 2 2 2 2 2 2 2 38 7" xfId="24507" xr:uid="{00000000-0005-0000-0000-00002E350000}"/>
    <cellStyle name="Normal 2 2 2 2 2 2 2 2 2 2 2 2 2 2 2 2 2 2 2 2 2 2 2 2 2 2 2 2 2 2 38 8" xfId="31526" xr:uid="{00000000-0005-0000-0000-00002F350000}"/>
    <cellStyle name="Normal 2 2 2 2 2 2 2 2 2 2 2 2 2 2 2 2 2 2 2 2 2 2 2 2 2 2 2 2 2 2 38 9" xfId="33141" xr:uid="{00000000-0005-0000-0000-000030350000}"/>
    <cellStyle name="Normal 2 2 2 2 2 2 2 2 2 2 2 2 2 2 2 2 2 2 2 2 2 2 2 2 2 2 2 2 2 2 38_Tabla M" xfId="36941" xr:uid="{00000000-0005-0000-0000-000031350000}"/>
    <cellStyle name="Normal 2 2 2 2 2 2 2 2 2 2 2 2 2 2 2 2 2 2 2 2 2 2 2 2 2 2 2 2 2 2 39" xfId="4538" xr:uid="{00000000-0005-0000-0000-000032350000}"/>
    <cellStyle name="Normal 2 2 2 2 2 2 2 2 2 2 2 2 2 2 2 2 2 2 2 2 2 2 2 2 2 2 2 2 2 2 39 10" xfId="28787" xr:uid="{00000000-0005-0000-0000-000033350000}"/>
    <cellStyle name="Normal 2 2 2 2 2 2 2 2 2 2 2 2 2 2 2 2 2 2 2 2 2 2 2 2 2 2 2 2 2 2 39 2" xfId="9149" xr:uid="{00000000-0005-0000-0000-000034350000}"/>
    <cellStyle name="Normal 2 2 2 2 2 2 2 2 2 2 2 2 2 2 2 2 2 2 2 2 2 2 2 2 2 2 2 2 2 2 39 3" xfId="12288" xr:uid="{00000000-0005-0000-0000-000035350000}"/>
    <cellStyle name="Normal 2 2 2 2 2 2 2 2 2 2 2 2 2 2 2 2 2 2 2 2 2 2 2 2 2 2 2 2 2 2 39 4" xfId="15422" xr:uid="{00000000-0005-0000-0000-000036350000}"/>
    <cellStyle name="Normal 2 2 2 2 2 2 2 2 2 2 2 2 2 2 2 2 2 2 2 2 2 2 2 2 2 2 2 2 2 2 39 5" xfId="18509" xr:uid="{00000000-0005-0000-0000-000037350000}"/>
    <cellStyle name="Normal 2 2 2 2 2 2 2 2 2 2 2 2 2 2 2 2 2 2 2 2 2 2 2 2 2 2 2 2 2 2 39 6" xfId="21529" xr:uid="{00000000-0005-0000-0000-000038350000}"/>
    <cellStyle name="Normal 2 2 2 2 2 2 2 2 2 2 2 2 2 2 2 2 2 2 2 2 2 2 2 2 2 2 2 2 2 2 39 7" xfId="24508" xr:uid="{00000000-0005-0000-0000-000039350000}"/>
    <cellStyle name="Normal 2 2 2 2 2 2 2 2 2 2 2 2 2 2 2 2 2 2 2 2 2 2 2 2 2 2 2 2 2 2 39 8" xfId="30416" xr:uid="{00000000-0005-0000-0000-00003A350000}"/>
    <cellStyle name="Normal 2 2 2 2 2 2 2 2 2 2 2 2 2 2 2 2 2 2 2 2 2 2 2 2 2 2 2 2 2 2 39 9" xfId="30839" xr:uid="{00000000-0005-0000-0000-00003B350000}"/>
    <cellStyle name="Normal 2 2 2 2 2 2 2 2 2 2 2 2 2 2 2 2 2 2 2 2 2 2 2 2 2 2 2 2 2 2 39_Tabla M" xfId="36942" xr:uid="{00000000-0005-0000-0000-00003C350000}"/>
    <cellStyle name="Normal 2 2 2 2 2 2 2 2 2 2 2 2 2 2 2 2 2 2 2 2 2 2 2 2 2 2 2 2 2 2 4" xfId="4539" xr:uid="{00000000-0005-0000-0000-00003D350000}"/>
    <cellStyle name="Normal 2 2 2 2 2 2 2 2 2 2 2 2 2 2 2 2 2 2 2 2 2 2 2 2 2 2 2 2 2 2 4 10" xfId="31436" xr:uid="{00000000-0005-0000-0000-00003E350000}"/>
    <cellStyle name="Normal 2 2 2 2 2 2 2 2 2 2 2 2 2 2 2 2 2 2 2 2 2 2 2 2 2 2 2 2 2 2 4 2" xfId="9150" xr:uid="{00000000-0005-0000-0000-00003F350000}"/>
    <cellStyle name="Normal 2 2 2 2 2 2 2 2 2 2 2 2 2 2 2 2 2 2 2 2 2 2 2 2 2 2 2 2 2 2 4 3" xfId="12289" xr:uid="{00000000-0005-0000-0000-000040350000}"/>
    <cellStyle name="Normal 2 2 2 2 2 2 2 2 2 2 2 2 2 2 2 2 2 2 2 2 2 2 2 2 2 2 2 2 2 2 4 4" xfId="15423" xr:uid="{00000000-0005-0000-0000-000041350000}"/>
    <cellStyle name="Normal 2 2 2 2 2 2 2 2 2 2 2 2 2 2 2 2 2 2 2 2 2 2 2 2 2 2 2 2 2 2 4 5" xfId="18510" xr:uid="{00000000-0005-0000-0000-000042350000}"/>
    <cellStyle name="Normal 2 2 2 2 2 2 2 2 2 2 2 2 2 2 2 2 2 2 2 2 2 2 2 2 2 2 2 2 2 2 4 6" xfId="21530" xr:uid="{00000000-0005-0000-0000-000043350000}"/>
    <cellStyle name="Normal 2 2 2 2 2 2 2 2 2 2 2 2 2 2 2 2 2 2 2 2 2 2 2 2 2 2 2 2 2 2 4 7" xfId="24509" xr:uid="{00000000-0005-0000-0000-000044350000}"/>
    <cellStyle name="Normal 2 2 2 2 2 2 2 2 2 2 2 2 2 2 2 2 2 2 2 2 2 2 2 2 2 2 2 2 2 2 4 8" xfId="29248" xr:uid="{00000000-0005-0000-0000-000045350000}"/>
    <cellStyle name="Normal 2 2 2 2 2 2 2 2 2 2 2 2 2 2 2 2 2 2 2 2 2 2 2 2 2 2 2 2 2 2 4 9" xfId="27214" xr:uid="{00000000-0005-0000-0000-000046350000}"/>
    <cellStyle name="Normal 2 2 2 2 2 2 2 2 2 2 2 2 2 2 2 2 2 2 2 2 2 2 2 2 2 2 2 2 2 2 4_Tabla M" xfId="36943" xr:uid="{00000000-0005-0000-0000-000047350000}"/>
    <cellStyle name="Normal 2 2 2 2 2 2 2 2 2 2 2 2 2 2 2 2 2 2 2 2 2 2 2 2 2 2 2 2 2 2 40" xfId="4540" xr:uid="{00000000-0005-0000-0000-000048350000}"/>
    <cellStyle name="Normal 2 2 2 2 2 2 2 2 2 2 2 2 2 2 2 2 2 2 2 2 2 2 2 2 2 2 2 2 2 2 40 10" xfId="35574" xr:uid="{00000000-0005-0000-0000-000049350000}"/>
    <cellStyle name="Normal 2 2 2 2 2 2 2 2 2 2 2 2 2 2 2 2 2 2 2 2 2 2 2 2 2 2 2 2 2 2 40 2" xfId="9151" xr:uid="{00000000-0005-0000-0000-00004A350000}"/>
    <cellStyle name="Normal 2 2 2 2 2 2 2 2 2 2 2 2 2 2 2 2 2 2 2 2 2 2 2 2 2 2 2 2 2 2 40 3" xfId="12290" xr:uid="{00000000-0005-0000-0000-00004B350000}"/>
    <cellStyle name="Normal 2 2 2 2 2 2 2 2 2 2 2 2 2 2 2 2 2 2 2 2 2 2 2 2 2 2 2 2 2 2 40 4" xfId="15424" xr:uid="{00000000-0005-0000-0000-00004C350000}"/>
    <cellStyle name="Normal 2 2 2 2 2 2 2 2 2 2 2 2 2 2 2 2 2 2 2 2 2 2 2 2 2 2 2 2 2 2 40 5" xfId="18511" xr:uid="{00000000-0005-0000-0000-00004D350000}"/>
    <cellStyle name="Normal 2 2 2 2 2 2 2 2 2 2 2 2 2 2 2 2 2 2 2 2 2 2 2 2 2 2 2 2 2 2 40 6" xfId="21531" xr:uid="{00000000-0005-0000-0000-00004E350000}"/>
    <cellStyle name="Normal 2 2 2 2 2 2 2 2 2 2 2 2 2 2 2 2 2 2 2 2 2 2 2 2 2 2 2 2 2 2 40 7" xfId="24510" xr:uid="{00000000-0005-0000-0000-00004F350000}"/>
    <cellStyle name="Normal 2 2 2 2 2 2 2 2 2 2 2 2 2 2 2 2 2 2 2 2 2 2 2 2 2 2 2 2 2 2 40 8" xfId="28120" xr:uid="{00000000-0005-0000-0000-000050350000}"/>
    <cellStyle name="Normal 2 2 2 2 2 2 2 2 2 2 2 2 2 2 2 2 2 2 2 2 2 2 2 2 2 2 2 2 2 2 40 9" xfId="30915" xr:uid="{00000000-0005-0000-0000-000051350000}"/>
    <cellStyle name="Normal 2 2 2 2 2 2 2 2 2 2 2 2 2 2 2 2 2 2 2 2 2 2 2 2 2 2 2 2 2 2 40_Tabla M" xfId="36944" xr:uid="{00000000-0005-0000-0000-000052350000}"/>
    <cellStyle name="Normal 2 2 2 2 2 2 2 2 2 2 2 2 2 2 2 2 2 2 2 2 2 2 2 2 2 2 2 2 2 2 41" xfId="4541" xr:uid="{00000000-0005-0000-0000-000053350000}"/>
    <cellStyle name="Normal 2 2 2 2 2 2 2 2 2 2 2 2 2 2 2 2 2 2 2 2 2 2 2 2 2 2 2 2 2 2 41 10" xfId="35310" xr:uid="{00000000-0005-0000-0000-000054350000}"/>
    <cellStyle name="Normal 2 2 2 2 2 2 2 2 2 2 2 2 2 2 2 2 2 2 2 2 2 2 2 2 2 2 2 2 2 2 41 2" xfId="9152" xr:uid="{00000000-0005-0000-0000-000055350000}"/>
    <cellStyle name="Normal 2 2 2 2 2 2 2 2 2 2 2 2 2 2 2 2 2 2 2 2 2 2 2 2 2 2 2 2 2 2 41 3" xfId="12291" xr:uid="{00000000-0005-0000-0000-000056350000}"/>
    <cellStyle name="Normal 2 2 2 2 2 2 2 2 2 2 2 2 2 2 2 2 2 2 2 2 2 2 2 2 2 2 2 2 2 2 41 4" xfId="15425" xr:uid="{00000000-0005-0000-0000-000057350000}"/>
    <cellStyle name="Normal 2 2 2 2 2 2 2 2 2 2 2 2 2 2 2 2 2 2 2 2 2 2 2 2 2 2 2 2 2 2 41 5" xfId="18512" xr:uid="{00000000-0005-0000-0000-000058350000}"/>
    <cellStyle name="Normal 2 2 2 2 2 2 2 2 2 2 2 2 2 2 2 2 2 2 2 2 2 2 2 2 2 2 2 2 2 2 41 6" xfId="21532" xr:uid="{00000000-0005-0000-0000-000059350000}"/>
    <cellStyle name="Normal 2 2 2 2 2 2 2 2 2 2 2 2 2 2 2 2 2 2 2 2 2 2 2 2 2 2 2 2 2 2 41 7" xfId="24511" xr:uid="{00000000-0005-0000-0000-00005A350000}"/>
    <cellStyle name="Normal 2 2 2 2 2 2 2 2 2 2 2 2 2 2 2 2 2 2 2 2 2 2 2 2 2 2 2 2 2 2 41 8" xfId="32478" xr:uid="{00000000-0005-0000-0000-00005B350000}"/>
    <cellStyle name="Normal 2 2 2 2 2 2 2 2 2 2 2 2 2 2 2 2 2 2 2 2 2 2 2 2 2 2 2 2 2 2 41 9" xfId="33899" xr:uid="{00000000-0005-0000-0000-00005C350000}"/>
    <cellStyle name="Normal 2 2 2 2 2 2 2 2 2 2 2 2 2 2 2 2 2 2 2 2 2 2 2 2 2 2 2 2 2 2 41_Tabla M" xfId="36945" xr:uid="{00000000-0005-0000-0000-00005D350000}"/>
    <cellStyle name="Normal 2 2 2 2 2 2 2 2 2 2 2 2 2 2 2 2 2 2 2 2 2 2 2 2 2 2 2 2 2 2 42" xfId="4542" xr:uid="{00000000-0005-0000-0000-00005E350000}"/>
    <cellStyle name="Normal 2 2 2 2 2 2 2 2 2 2 2 2 2 2 2 2 2 2 2 2 2 2 2 2 2 2 2 2 2 2 42 10" xfId="34855" xr:uid="{00000000-0005-0000-0000-00005F350000}"/>
    <cellStyle name="Normal 2 2 2 2 2 2 2 2 2 2 2 2 2 2 2 2 2 2 2 2 2 2 2 2 2 2 2 2 2 2 42 2" xfId="9153" xr:uid="{00000000-0005-0000-0000-000060350000}"/>
    <cellStyle name="Normal 2 2 2 2 2 2 2 2 2 2 2 2 2 2 2 2 2 2 2 2 2 2 2 2 2 2 2 2 2 2 42 3" xfId="12292" xr:uid="{00000000-0005-0000-0000-000061350000}"/>
    <cellStyle name="Normal 2 2 2 2 2 2 2 2 2 2 2 2 2 2 2 2 2 2 2 2 2 2 2 2 2 2 2 2 2 2 42 4" xfId="15426" xr:uid="{00000000-0005-0000-0000-000062350000}"/>
    <cellStyle name="Normal 2 2 2 2 2 2 2 2 2 2 2 2 2 2 2 2 2 2 2 2 2 2 2 2 2 2 2 2 2 2 42 5" xfId="18513" xr:uid="{00000000-0005-0000-0000-000063350000}"/>
    <cellStyle name="Normal 2 2 2 2 2 2 2 2 2 2 2 2 2 2 2 2 2 2 2 2 2 2 2 2 2 2 2 2 2 2 42 6" xfId="21533" xr:uid="{00000000-0005-0000-0000-000064350000}"/>
    <cellStyle name="Normal 2 2 2 2 2 2 2 2 2 2 2 2 2 2 2 2 2 2 2 2 2 2 2 2 2 2 2 2 2 2 42 7" xfId="24512" xr:uid="{00000000-0005-0000-0000-000065350000}"/>
    <cellStyle name="Normal 2 2 2 2 2 2 2 2 2 2 2 2 2 2 2 2 2 2 2 2 2 2 2 2 2 2 2 2 2 2 42 8" xfId="31525" xr:uid="{00000000-0005-0000-0000-000066350000}"/>
    <cellStyle name="Normal 2 2 2 2 2 2 2 2 2 2 2 2 2 2 2 2 2 2 2 2 2 2 2 2 2 2 2 2 2 2 42 9" xfId="33140" xr:uid="{00000000-0005-0000-0000-000067350000}"/>
    <cellStyle name="Normal 2 2 2 2 2 2 2 2 2 2 2 2 2 2 2 2 2 2 2 2 2 2 2 2 2 2 2 2 2 2 42_Tabla M" xfId="36946" xr:uid="{00000000-0005-0000-0000-000068350000}"/>
    <cellStyle name="Normal 2 2 2 2 2 2 2 2 2 2 2 2 2 2 2 2 2 2 2 2 2 2 2 2 2 2 2 2 2 2 43" xfId="4543" xr:uid="{00000000-0005-0000-0000-000069350000}"/>
    <cellStyle name="Normal 2 2 2 2 2 2 2 2 2 2 2 2 2 2 2 2 2 2 2 2 2 2 2 2 2 2 2 2 2 2 43 10" xfId="34403" xr:uid="{00000000-0005-0000-0000-00006A350000}"/>
    <cellStyle name="Normal 2 2 2 2 2 2 2 2 2 2 2 2 2 2 2 2 2 2 2 2 2 2 2 2 2 2 2 2 2 2 43 2" xfId="9154" xr:uid="{00000000-0005-0000-0000-00006B350000}"/>
    <cellStyle name="Normal 2 2 2 2 2 2 2 2 2 2 2 2 2 2 2 2 2 2 2 2 2 2 2 2 2 2 2 2 2 2 43 3" xfId="12293" xr:uid="{00000000-0005-0000-0000-00006C350000}"/>
    <cellStyle name="Normal 2 2 2 2 2 2 2 2 2 2 2 2 2 2 2 2 2 2 2 2 2 2 2 2 2 2 2 2 2 2 43 4" xfId="15427" xr:uid="{00000000-0005-0000-0000-00006D350000}"/>
    <cellStyle name="Normal 2 2 2 2 2 2 2 2 2 2 2 2 2 2 2 2 2 2 2 2 2 2 2 2 2 2 2 2 2 2 43 5" xfId="18514" xr:uid="{00000000-0005-0000-0000-00006E350000}"/>
    <cellStyle name="Normal 2 2 2 2 2 2 2 2 2 2 2 2 2 2 2 2 2 2 2 2 2 2 2 2 2 2 2 2 2 2 43 6" xfId="21534" xr:uid="{00000000-0005-0000-0000-00006F350000}"/>
    <cellStyle name="Normal 2 2 2 2 2 2 2 2 2 2 2 2 2 2 2 2 2 2 2 2 2 2 2 2 2 2 2 2 2 2 43 7" xfId="24513" xr:uid="{00000000-0005-0000-0000-000070350000}"/>
    <cellStyle name="Normal 2 2 2 2 2 2 2 2 2 2 2 2 2 2 2 2 2 2 2 2 2 2 2 2 2 2 2 2 2 2 43 8" xfId="30415" xr:uid="{00000000-0005-0000-0000-000071350000}"/>
    <cellStyle name="Normal 2 2 2 2 2 2 2 2 2 2 2 2 2 2 2 2 2 2 2 2 2 2 2 2 2 2 2 2 2 2 43 9" xfId="26999" xr:uid="{00000000-0005-0000-0000-000072350000}"/>
    <cellStyle name="Normal 2 2 2 2 2 2 2 2 2 2 2 2 2 2 2 2 2 2 2 2 2 2 2 2 2 2 2 2 2 2 43_Tabla M" xfId="36947" xr:uid="{00000000-0005-0000-0000-000073350000}"/>
    <cellStyle name="Normal 2 2 2 2 2 2 2 2 2 2 2 2 2 2 2 2 2 2 2 2 2 2 2 2 2 2 2 2 2 2 44" xfId="4544" xr:uid="{00000000-0005-0000-0000-000074350000}"/>
    <cellStyle name="Normal 2 2 2 2 2 2 2 2 2 2 2 2 2 2 2 2 2 2 2 2 2 2 2 2 2 2 2 2 2 2 44 10" xfId="31070" xr:uid="{00000000-0005-0000-0000-000075350000}"/>
    <cellStyle name="Normal 2 2 2 2 2 2 2 2 2 2 2 2 2 2 2 2 2 2 2 2 2 2 2 2 2 2 2 2 2 2 44 2" xfId="9155" xr:uid="{00000000-0005-0000-0000-000076350000}"/>
    <cellStyle name="Normal 2 2 2 2 2 2 2 2 2 2 2 2 2 2 2 2 2 2 2 2 2 2 2 2 2 2 2 2 2 2 44 3" xfId="12294" xr:uid="{00000000-0005-0000-0000-000077350000}"/>
    <cellStyle name="Normal 2 2 2 2 2 2 2 2 2 2 2 2 2 2 2 2 2 2 2 2 2 2 2 2 2 2 2 2 2 2 44 4" xfId="15428" xr:uid="{00000000-0005-0000-0000-000078350000}"/>
    <cellStyle name="Normal 2 2 2 2 2 2 2 2 2 2 2 2 2 2 2 2 2 2 2 2 2 2 2 2 2 2 2 2 2 2 44 5" xfId="18515" xr:uid="{00000000-0005-0000-0000-000079350000}"/>
    <cellStyle name="Normal 2 2 2 2 2 2 2 2 2 2 2 2 2 2 2 2 2 2 2 2 2 2 2 2 2 2 2 2 2 2 44 6" xfId="21535" xr:uid="{00000000-0005-0000-0000-00007A350000}"/>
    <cellStyle name="Normal 2 2 2 2 2 2 2 2 2 2 2 2 2 2 2 2 2 2 2 2 2 2 2 2 2 2 2 2 2 2 44 7" xfId="24514" xr:uid="{00000000-0005-0000-0000-00007B350000}"/>
    <cellStyle name="Normal 2 2 2 2 2 2 2 2 2 2 2 2 2 2 2 2 2 2 2 2 2 2 2 2 2 2 2 2 2 2 44 8" xfId="29247" xr:uid="{00000000-0005-0000-0000-00007C350000}"/>
    <cellStyle name="Normal 2 2 2 2 2 2 2 2 2 2 2 2 2 2 2 2 2 2 2 2 2 2 2 2 2 2 2 2 2 2 44 9" xfId="28371" xr:uid="{00000000-0005-0000-0000-00007D350000}"/>
    <cellStyle name="Normal 2 2 2 2 2 2 2 2 2 2 2 2 2 2 2 2 2 2 2 2 2 2 2 2 2 2 2 2 2 2 44_Tabla M" xfId="36948" xr:uid="{00000000-0005-0000-0000-00007E350000}"/>
    <cellStyle name="Normal 2 2 2 2 2 2 2 2 2 2 2 2 2 2 2 2 2 2 2 2 2 2 2 2 2 2 2 2 2 2 45" xfId="4545" xr:uid="{00000000-0005-0000-0000-00007F350000}"/>
    <cellStyle name="Normal 2 2 2 2 2 2 2 2 2 2 2 2 2 2 2 2 2 2 2 2 2 2 2 2 2 2 2 2 2 2 45 10" xfId="30863" xr:uid="{00000000-0005-0000-0000-000080350000}"/>
    <cellStyle name="Normal 2 2 2 2 2 2 2 2 2 2 2 2 2 2 2 2 2 2 2 2 2 2 2 2 2 2 2 2 2 2 45 2" xfId="9156" xr:uid="{00000000-0005-0000-0000-000081350000}"/>
    <cellStyle name="Normal 2 2 2 2 2 2 2 2 2 2 2 2 2 2 2 2 2 2 2 2 2 2 2 2 2 2 2 2 2 2 45 3" xfId="12295" xr:uid="{00000000-0005-0000-0000-000082350000}"/>
    <cellStyle name="Normal 2 2 2 2 2 2 2 2 2 2 2 2 2 2 2 2 2 2 2 2 2 2 2 2 2 2 2 2 2 2 45 4" xfId="15429" xr:uid="{00000000-0005-0000-0000-000083350000}"/>
    <cellStyle name="Normal 2 2 2 2 2 2 2 2 2 2 2 2 2 2 2 2 2 2 2 2 2 2 2 2 2 2 2 2 2 2 45 5" xfId="18516" xr:uid="{00000000-0005-0000-0000-000084350000}"/>
    <cellStyle name="Normal 2 2 2 2 2 2 2 2 2 2 2 2 2 2 2 2 2 2 2 2 2 2 2 2 2 2 2 2 2 2 45 6" xfId="21536" xr:uid="{00000000-0005-0000-0000-000085350000}"/>
    <cellStyle name="Normal 2 2 2 2 2 2 2 2 2 2 2 2 2 2 2 2 2 2 2 2 2 2 2 2 2 2 2 2 2 2 45 7" xfId="24515" xr:uid="{00000000-0005-0000-0000-000086350000}"/>
    <cellStyle name="Normal 2 2 2 2 2 2 2 2 2 2 2 2 2 2 2 2 2 2 2 2 2 2 2 2 2 2 2 2 2 2 45 8" xfId="28119" xr:uid="{00000000-0005-0000-0000-000087350000}"/>
    <cellStyle name="Normal 2 2 2 2 2 2 2 2 2 2 2 2 2 2 2 2 2 2 2 2 2 2 2 2 2 2 2 2 2 2 45 9" xfId="31908" xr:uid="{00000000-0005-0000-0000-000088350000}"/>
    <cellStyle name="Normal 2 2 2 2 2 2 2 2 2 2 2 2 2 2 2 2 2 2 2 2 2 2 2 2 2 2 2 2 2 2 45_Tabla M" xfId="36949" xr:uid="{00000000-0005-0000-0000-000089350000}"/>
    <cellStyle name="Normal 2 2 2 2 2 2 2 2 2 2 2 2 2 2 2 2 2 2 2 2 2 2 2 2 2 2 2 2 2 2 46" xfId="4546" xr:uid="{00000000-0005-0000-0000-00008A350000}"/>
    <cellStyle name="Normal 2 2 2 2 2 2 2 2 2 2 2 2 2 2 2 2 2 2 2 2 2 2 2 2 2 2 2 2 2 2 46 10" xfId="30328" xr:uid="{00000000-0005-0000-0000-00008B350000}"/>
    <cellStyle name="Normal 2 2 2 2 2 2 2 2 2 2 2 2 2 2 2 2 2 2 2 2 2 2 2 2 2 2 2 2 2 2 46 2" xfId="9157" xr:uid="{00000000-0005-0000-0000-00008C350000}"/>
    <cellStyle name="Normal 2 2 2 2 2 2 2 2 2 2 2 2 2 2 2 2 2 2 2 2 2 2 2 2 2 2 2 2 2 2 46 3" xfId="12296" xr:uid="{00000000-0005-0000-0000-00008D350000}"/>
    <cellStyle name="Normal 2 2 2 2 2 2 2 2 2 2 2 2 2 2 2 2 2 2 2 2 2 2 2 2 2 2 2 2 2 2 46 4" xfId="15430" xr:uid="{00000000-0005-0000-0000-00008E350000}"/>
    <cellStyle name="Normal 2 2 2 2 2 2 2 2 2 2 2 2 2 2 2 2 2 2 2 2 2 2 2 2 2 2 2 2 2 2 46 5" xfId="18517" xr:uid="{00000000-0005-0000-0000-00008F350000}"/>
    <cellStyle name="Normal 2 2 2 2 2 2 2 2 2 2 2 2 2 2 2 2 2 2 2 2 2 2 2 2 2 2 2 2 2 2 46 6" xfId="21537" xr:uid="{00000000-0005-0000-0000-000090350000}"/>
    <cellStyle name="Normal 2 2 2 2 2 2 2 2 2 2 2 2 2 2 2 2 2 2 2 2 2 2 2 2 2 2 2 2 2 2 46 7" xfId="24516" xr:uid="{00000000-0005-0000-0000-000091350000}"/>
    <cellStyle name="Normal 2 2 2 2 2 2 2 2 2 2 2 2 2 2 2 2 2 2 2 2 2 2 2 2 2 2 2 2 2 2 46 8" xfId="32477" xr:uid="{00000000-0005-0000-0000-000092350000}"/>
    <cellStyle name="Normal 2 2 2 2 2 2 2 2 2 2 2 2 2 2 2 2 2 2 2 2 2 2 2 2 2 2 2 2 2 2 46 9" xfId="33898" xr:uid="{00000000-0005-0000-0000-000093350000}"/>
    <cellStyle name="Normal 2 2 2 2 2 2 2 2 2 2 2 2 2 2 2 2 2 2 2 2 2 2 2 2 2 2 2 2 2 2 46_Tabla M" xfId="36950" xr:uid="{00000000-0005-0000-0000-000094350000}"/>
    <cellStyle name="Normal 2 2 2 2 2 2 2 2 2 2 2 2 2 2 2 2 2 2 2 2 2 2 2 2 2 2 2 2 2 2 47" xfId="4547" xr:uid="{00000000-0005-0000-0000-000095350000}"/>
    <cellStyle name="Normal 2 2 2 2 2 2 2 2 2 2 2 2 2 2 2 2 2 2 2 2 2 2 2 2 2 2 2 2 2 2 47 10" xfId="35662" xr:uid="{00000000-0005-0000-0000-000096350000}"/>
    <cellStyle name="Normal 2 2 2 2 2 2 2 2 2 2 2 2 2 2 2 2 2 2 2 2 2 2 2 2 2 2 2 2 2 2 47 2" xfId="9158" xr:uid="{00000000-0005-0000-0000-000097350000}"/>
    <cellStyle name="Normal 2 2 2 2 2 2 2 2 2 2 2 2 2 2 2 2 2 2 2 2 2 2 2 2 2 2 2 2 2 2 47 3" xfId="12297" xr:uid="{00000000-0005-0000-0000-000098350000}"/>
    <cellStyle name="Normal 2 2 2 2 2 2 2 2 2 2 2 2 2 2 2 2 2 2 2 2 2 2 2 2 2 2 2 2 2 2 47 4" xfId="15431" xr:uid="{00000000-0005-0000-0000-000099350000}"/>
    <cellStyle name="Normal 2 2 2 2 2 2 2 2 2 2 2 2 2 2 2 2 2 2 2 2 2 2 2 2 2 2 2 2 2 2 47 5" xfId="18518" xr:uid="{00000000-0005-0000-0000-00009A350000}"/>
    <cellStyle name="Normal 2 2 2 2 2 2 2 2 2 2 2 2 2 2 2 2 2 2 2 2 2 2 2 2 2 2 2 2 2 2 47 6" xfId="21538" xr:uid="{00000000-0005-0000-0000-00009B350000}"/>
    <cellStyle name="Normal 2 2 2 2 2 2 2 2 2 2 2 2 2 2 2 2 2 2 2 2 2 2 2 2 2 2 2 2 2 2 47 7" xfId="24517" xr:uid="{00000000-0005-0000-0000-00009C350000}"/>
    <cellStyle name="Normal 2 2 2 2 2 2 2 2 2 2 2 2 2 2 2 2 2 2 2 2 2 2 2 2 2 2 2 2 2 2 47 8" xfId="31524" xr:uid="{00000000-0005-0000-0000-00009D350000}"/>
    <cellStyle name="Normal 2 2 2 2 2 2 2 2 2 2 2 2 2 2 2 2 2 2 2 2 2 2 2 2 2 2 2 2 2 2 47 9" xfId="33139" xr:uid="{00000000-0005-0000-0000-00009E350000}"/>
    <cellStyle name="Normal 2 2 2 2 2 2 2 2 2 2 2 2 2 2 2 2 2 2 2 2 2 2 2 2 2 2 2 2 2 2 47_Tabla M" xfId="36951" xr:uid="{00000000-0005-0000-0000-00009F350000}"/>
    <cellStyle name="Normal 2 2 2 2 2 2 2 2 2 2 2 2 2 2 2 2 2 2 2 2 2 2 2 2 2 2 2 2 2 2 48" xfId="8177" xr:uid="{00000000-0005-0000-0000-0000A0350000}"/>
    <cellStyle name="Normal 2 2 2 2 2 2 2 2 2 2 2 2 2 2 2 2 2 2 2 2 2 2 2 2 2 2 2 2 2 2 49" xfId="9594" xr:uid="{00000000-0005-0000-0000-0000A1350000}"/>
    <cellStyle name="Normal 2 2 2 2 2 2 2 2 2 2 2 2 2 2 2 2 2 2 2 2 2 2 2 2 2 2 2 2 2 2 5" xfId="4548" xr:uid="{00000000-0005-0000-0000-0000A2350000}"/>
    <cellStyle name="Normal 2 2 2 2 2 2 2 2 2 2 2 2 2 2 2 2 2 2 2 2 2 2 2 2 2 2 2 2 2 2 5 10" xfId="35309" xr:uid="{00000000-0005-0000-0000-0000A3350000}"/>
    <cellStyle name="Normal 2 2 2 2 2 2 2 2 2 2 2 2 2 2 2 2 2 2 2 2 2 2 2 2 2 2 2 2 2 2 5 2" xfId="9159" xr:uid="{00000000-0005-0000-0000-0000A4350000}"/>
    <cellStyle name="Normal 2 2 2 2 2 2 2 2 2 2 2 2 2 2 2 2 2 2 2 2 2 2 2 2 2 2 2 2 2 2 5 3" xfId="12298" xr:uid="{00000000-0005-0000-0000-0000A5350000}"/>
    <cellStyle name="Normal 2 2 2 2 2 2 2 2 2 2 2 2 2 2 2 2 2 2 2 2 2 2 2 2 2 2 2 2 2 2 5 4" xfId="15432" xr:uid="{00000000-0005-0000-0000-0000A6350000}"/>
    <cellStyle name="Normal 2 2 2 2 2 2 2 2 2 2 2 2 2 2 2 2 2 2 2 2 2 2 2 2 2 2 2 2 2 2 5 5" xfId="18519" xr:uid="{00000000-0005-0000-0000-0000A7350000}"/>
    <cellStyle name="Normal 2 2 2 2 2 2 2 2 2 2 2 2 2 2 2 2 2 2 2 2 2 2 2 2 2 2 2 2 2 2 5 6" xfId="21539" xr:uid="{00000000-0005-0000-0000-0000A8350000}"/>
    <cellStyle name="Normal 2 2 2 2 2 2 2 2 2 2 2 2 2 2 2 2 2 2 2 2 2 2 2 2 2 2 2 2 2 2 5 7" xfId="24518" xr:uid="{00000000-0005-0000-0000-0000A9350000}"/>
    <cellStyle name="Normal 2 2 2 2 2 2 2 2 2 2 2 2 2 2 2 2 2 2 2 2 2 2 2 2 2 2 2 2 2 2 5 8" xfId="30414" xr:uid="{00000000-0005-0000-0000-0000AA350000}"/>
    <cellStyle name="Normal 2 2 2 2 2 2 2 2 2 2 2 2 2 2 2 2 2 2 2 2 2 2 2 2 2 2 2 2 2 2 5 9" xfId="27400" xr:uid="{00000000-0005-0000-0000-0000AB350000}"/>
    <cellStyle name="Normal 2 2 2 2 2 2 2 2 2 2 2 2 2 2 2 2 2 2 2 2 2 2 2 2 2 2 2 2 2 2 5_Tabla M" xfId="36952" xr:uid="{00000000-0005-0000-0000-0000AC350000}"/>
    <cellStyle name="Normal 2 2 2 2 2 2 2 2 2 2 2 2 2 2 2 2 2 2 2 2 2 2 2 2 2 2 2 2 2 2 50" xfId="12733" xr:uid="{00000000-0005-0000-0000-0000AD350000}"/>
    <cellStyle name="Normal 2 2 2 2 2 2 2 2 2 2 2 2 2 2 2 2 2 2 2 2 2 2 2 2 2 2 2 2 2 2 51" xfId="15846" xr:uid="{00000000-0005-0000-0000-0000AE350000}"/>
    <cellStyle name="Normal 2 2 2 2 2 2 2 2 2 2 2 2 2 2 2 2 2 2 2 2 2 2 2 2 2 2 2 2 2 2 52" xfId="18911" xr:uid="{00000000-0005-0000-0000-0000AF350000}"/>
    <cellStyle name="Normal 2 2 2 2 2 2 2 2 2 2 2 2 2 2 2 2 2 2 2 2 2 2 2 2 2 2 2 2 2 2 53" xfId="21926" xr:uid="{00000000-0005-0000-0000-0000B0350000}"/>
    <cellStyle name="Normal 2 2 2 2 2 2 2 2 2 2 2 2 2 2 2 2 2 2 2 2 2 2 2 2 2 2 2 2 2 2 54" xfId="29366" xr:uid="{00000000-0005-0000-0000-0000B1350000}"/>
    <cellStyle name="Normal 2 2 2 2 2 2 2 2 2 2 2 2 2 2 2 2 2 2 2 2 2 2 2 2 2 2 2 2 2 2 55" xfId="30778" xr:uid="{00000000-0005-0000-0000-0000B2350000}"/>
    <cellStyle name="Normal 2 2 2 2 2 2 2 2 2 2 2 2 2 2 2 2 2 2 2 2 2 2 2 2 2 2 2 2 2 2 56" xfId="30814" xr:uid="{00000000-0005-0000-0000-0000B3350000}"/>
    <cellStyle name="Normal 2 2 2 2 2 2 2 2 2 2 2 2 2 2 2 2 2 2 2 2 2 2 2 2 2 2 2 2 2 2 6" xfId="4549" xr:uid="{00000000-0005-0000-0000-0000B4350000}"/>
    <cellStyle name="Normal 2 2 2 2 2 2 2 2 2 2 2 2 2 2 2 2 2 2 2 2 2 2 2 2 2 2 2 2 2 2 6 10" xfId="34854" xr:uid="{00000000-0005-0000-0000-0000B5350000}"/>
    <cellStyle name="Normal 2 2 2 2 2 2 2 2 2 2 2 2 2 2 2 2 2 2 2 2 2 2 2 2 2 2 2 2 2 2 6 2" xfId="9160" xr:uid="{00000000-0005-0000-0000-0000B6350000}"/>
    <cellStyle name="Normal 2 2 2 2 2 2 2 2 2 2 2 2 2 2 2 2 2 2 2 2 2 2 2 2 2 2 2 2 2 2 6 3" xfId="12299" xr:uid="{00000000-0005-0000-0000-0000B7350000}"/>
    <cellStyle name="Normal 2 2 2 2 2 2 2 2 2 2 2 2 2 2 2 2 2 2 2 2 2 2 2 2 2 2 2 2 2 2 6 4" xfId="15433" xr:uid="{00000000-0005-0000-0000-0000B8350000}"/>
    <cellStyle name="Normal 2 2 2 2 2 2 2 2 2 2 2 2 2 2 2 2 2 2 2 2 2 2 2 2 2 2 2 2 2 2 6 5" xfId="18520" xr:uid="{00000000-0005-0000-0000-0000B9350000}"/>
    <cellStyle name="Normal 2 2 2 2 2 2 2 2 2 2 2 2 2 2 2 2 2 2 2 2 2 2 2 2 2 2 2 2 2 2 6 6" xfId="21540" xr:uid="{00000000-0005-0000-0000-0000BA350000}"/>
    <cellStyle name="Normal 2 2 2 2 2 2 2 2 2 2 2 2 2 2 2 2 2 2 2 2 2 2 2 2 2 2 2 2 2 2 6 7" xfId="24519" xr:uid="{00000000-0005-0000-0000-0000BB350000}"/>
    <cellStyle name="Normal 2 2 2 2 2 2 2 2 2 2 2 2 2 2 2 2 2 2 2 2 2 2 2 2 2 2 2 2 2 2 6 8" xfId="29246" xr:uid="{00000000-0005-0000-0000-0000BC350000}"/>
    <cellStyle name="Normal 2 2 2 2 2 2 2 2 2 2 2 2 2 2 2 2 2 2 2 2 2 2 2 2 2 2 2 2 2 2 6 9" xfId="29503" xr:uid="{00000000-0005-0000-0000-0000BD350000}"/>
    <cellStyle name="Normal 2 2 2 2 2 2 2 2 2 2 2 2 2 2 2 2 2 2 2 2 2 2 2 2 2 2 2 2 2 2 6_Tabla M" xfId="36953" xr:uid="{00000000-0005-0000-0000-0000BE350000}"/>
    <cellStyle name="Normal 2 2 2 2 2 2 2 2 2 2 2 2 2 2 2 2 2 2 2 2 2 2 2 2 2 2 2 2 2 2 7" xfId="4550" xr:uid="{00000000-0005-0000-0000-0000BF350000}"/>
    <cellStyle name="Normal 2 2 2 2 2 2 2 2 2 2 2 2 2 2 2 2 2 2 2 2 2 2 2 2 2 2 2 2 2 2 7 10" xfId="34402" xr:uid="{00000000-0005-0000-0000-0000C0350000}"/>
    <cellStyle name="Normal 2 2 2 2 2 2 2 2 2 2 2 2 2 2 2 2 2 2 2 2 2 2 2 2 2 2 2 2 2 2 7 2" xfId="9161" xr:uid="{00000000-0005-0000-0000-0000C1350000}"/>
    <cellStyle name="Normal 2 2 2 2 2 2 2 2 2 2 2 2 2 2 2 2 2 2 2 2 2 2 2 2 2 2 2 2 2 2 7 3" xfId="12300" xr:uid="{00000000-0005-0000-0000-0000C2350000}"/>
    <cellStyle name="Normal 2 2 2 2 2 2 2 2 2 2 2 2 2 2 2 2 2 2 2 2 2 2 2 2 2 2 2 2 2 2 7 4" xfId="15434" xr:uid="{00000000-0005-0000-0000-0000C3350000}"/>
    <cellStyle name="Normal 2 2 2 2 2 2 2 2 2 2 2 2 2 2 2 2 2 2 2 2 2 2 2 2 2 2 2 2 2 2 7 5" xfId="18521" xr:uid="{00000000-0005-0000-0000-0000C4350000}"/>
    <cellStyle name="Normal 2 2 2 2 2 2 2 2 2 2 2 2 2 2 2 2 2 2 2 2 2 2 2 2 2 2 2 2 2 2 7 6" xfId="21541" xr:uid="{00000000-0005-0000-0000-0000C5350000}"/>
    <cellStyle name="Normal 2 2 2 2 2 2 2 2 2 2 2 2 2 2 2 2 2 2 2 2 2 2 2 2 2 2 2 2 2 2 7 7" xfId="24520" xr:uid="{00000000-0005-0000-0000-0000C6350000}"/>
    <cellStyle name="Normal 2 2 2 2 2 2 2 2 2 2 2 2 2 2 2 2 2 2 2 2 2 2 2 2 2 2 2 2 2 2 7 8" xfId="28118" xr:uid="{00000000-0005-0000-0000-0000C7350000}"/>
    <cellStyle name="Normal 2 2 2 2 2 2 2 2 2 2 2 2 2 2 2 2 2 2 2 2 2 2 2 2 2 2 2 2 2 2 7 9" xfId="27494" xr:uid="{00000000-0005-0000-0000-0000C8350000}"/>
    <cellStyle name="Normal 2 2 2 2 2 2 2 2 2 2 2 2 2 2 2 2 2 2 2 2 2 2 2 2 2 2 2 2 2 2 7_Tabla M" xfId="36954" xr:uid="{00000000-0005-0000-0000-0000C9350000}"/>
    <cellStyle name="Normal 2 2 2 2 2 2 2 2 2 2 2 2 2 2 2 2 2 2 2 2 2 2 2 2 2 2 2 2 2 2 8" xfId="4551" xr:uid="{00000000-0005-0000-0000-0000CA350000}"/>
    <cellStyle name="Normal 2 2 2 2 2 2 2 2 2 2 2 2 2 2 2 2 2 2 2 2 2 2 2 2 2 2 2 2 2 2 8 10" xfId="25468" xr:uid="{00000000-0005-0000-0000-0000CB350000}"/>
    <cellStyle name="Normal 2 2 2 2 2 2 2 2 2 2 2 2 2 2 2 2 2 2 2 2 2 2 2 2 2 2 2 2 2 2 8 2" xfId="9162" xr:uid="{00000000-0005-0000-0000-0000CC350000}"/>
    <cellStyle name="Normal 2 2 2 2 2 2 2 2 2 2 2 2 2 2 2 2 2 2 2 2 2 2 2 2 2 2 2 2 2 2 8 3" xfId="12301" xr:uid="{00000000-0005-0000-0000-0000CD350000}"/>
    <cellStyle name="Normal 2 2 2 2 2 2 2 2 2 2 2 2 2 2 2 2 2 2 2 2 2 2 2 2 2 2 2 2 2 2 8 4" xfId="15435" xr:uid="{00000000-0005-0000-0000-0000CE350000}"/>
    <cellStyle name="Normal 2 2 2 2 2 2 2 2 2 2 2 2 2 2 2 2 2 2 2 2 2 2 2 2 2 2 2 2 2 2 8 5" xfId="18522" xr:uid="{00000000-0005-0000-0000-0000CF350000}"/>
    <cellStyle name="Normal 2 2 2 2 2 2 2 2 2 2 2 2 2 2 2 2 2 2 2 2 2 2 2 2 2 2 2 2 2 2 8 6" xfId="21542" xr:uid="{00000000-0005-0000-0000-0000D0350000}"/>
    <cellStyle name="Normal 2 2 2 2 2 2 2 2 2 2 2 2 2 2 2 2 2 2 2 2 2 2 2 2 2 2 2 2 2 2 8 7" xfId="24521" xr:uid="{00000000-0005-0000-0000-0000D1350000}"/>
    <cellStyle name="Normal 2 2 2 2 2 2 2 2 2 2 2 2 2 2 2 2 2 2 2 2 2 2 2 2 2 2 2 2 2 2 8 8" xfId="32476" xr:uid="{00000000-0005-0000-0000-0000D2350000}"/>
    <cellStyle name="Normal 2 2 2 2 2 2 2 2 2 2 2 2 2 2 2 2 2 2 2 2 2 2 2 2 2 2 2 2 2 2 8 9" xfId="33897" xr:uid="{00000000-0005-0000-0000-0000D3350000}"/>
    <cellStyle name="Normal 2 2 2 2 2 2 2 2 2 2 2 2 2 2 2 2 2 2 2 2 2 2 2 2 2 2 2 2 2 2 8_Tabla M" xfId="36955" xr:uid="{00000000-0005-0000-0000-0000D4350000}"/>
    <cellStyle name="Normal 2 2 2 2 2 2 2 2 2 2 2 2 2 2 2 2 2 2 2 2 2 2 2 2 2 2 2 2 2 2 9" xfId="4552" xr:uid="{00000000-0005-0000-0000-0000D5350000}"/>
    <cellStyle name="Normal 2 2 2 2 2 2 2 2 2 2 2 2 2 2 2 2 2 2 2 2 2 2 2 2 2 2 2 2 2 2 9 10" xfId="27176" xr:uid="{00000000-0005-0000-0000-0000D6350000}"/>
    <cellStyle name="Normal 2 2 2 2 2 2 2 2 2 2 2 2 2 2 2 2 2 2 2 2 2 2 2 2 2 2 2 2 2 2 9 2" xfId="9163" xr:uid="{00000000-0005-0000-0000-0000D7350000}"/>
    <cellStyle name="Normal 2 2 2 2 2 2 2 2 2 2 2 2 2 2 2 2 2 2 2 2 2 2 2 2 2 2 2 2 2 2 9 3" xfId="12302" xr:uid="{00000000-0005-0000-0000-0000D8350000}"/>
    <cellStyle name="Normal 2 2 2 2 2 2 2 2 2 2 2 2 2 2 2 2 2 2 2 2 2 2 2 2 2 2 2 2 2 2 9 4" xfId="15436" xr:uid="{00000000-0005-0000-0000-0000D9350000}"/>
    <cellStyle name="Normal 2 2 2 2 2 2 2 2 2 2 2 2 2 2 2 2 2 2 2 2 2 2 2 2 2 2 2 2 2 2 9 5" xfId="18523" xr:uid="{00000000-0005-0000-0000-0000DA350000}"/>
    <cellStyle name="Normal 2 2 2 2 2 2 2 2 2 2 2 2 2 2 2 2 2 2 2 2 2 2 2 2 2 2 2 2 2 2 9 6" xfId="21543" xr:uid="{00000000-0005-0000-0000-0000DB350000}"/>
    <cellStyle name="Normal 2 2 2 2 2 2 2 2 2 2 2 2 2 2 2 2 2 2 2 2 2 2 2 2 2 2 2 2 2 2 9 7" xfId="24522" xr:uid="{00000000-0005-0000-0000-0000DC350000}"/>
    <cellStyle name="Normal 2 2 2 2 2 2 2 2 2 2 2 2 2 2 2 2 2 2 2 2 2 2 2 2 2 2 2 2 2 2 9 8" xfId="31523" xr:uid="{00000000-0005-0000-0000-0000DD350000}"/>
    <cellStyle name="Normal 2 2 2 2 2 2 2 2 2 2 2 2 2 2 2 2 2 2 2 2 2 2 2 2 2 2 2 2 2 2 9 9" xfId="33138" xr:uid="{00000000-0005-0000-0000-0000DE350000}"/>
    <cellStyle name="Normal 2 2 2 2 2 2 2 2 2 2 2 2 2 2 2 2 2 2 2 2 2 2 2 2 2 2 2 2 2 2 9_Tabla M" xfId="36956" xr:uid="{00000000-0005-0000-0000-0000DF350000}"/>
    <cellStyle name="Normal 2 2 2 2 2 2 2 2 2 2 2 2 2 2 2 2 2 2 2 2 2 2 2 2 2 2 2 2 2 2_Tabla M" xfId="36416" xr:uid="{00000000-0005-0000-0000-0000E0350000}"/>
    <cellStyle name="Normal 2 2 2 2 2 2 2 2 2 2 2 2 2 2 2 2 2 2 2 2 2 2 2 2 2 2 2 2 2 20" xfId="4553" xr:uid="{00000000-0005-0000-0000-0000E1350000}"/>
    <cellStyle name="Normal 2 2 2 2 2 2 2 2 2 2 2 2 2 2 2 2 2 2 2 2 2 2 2 2 2 2 2 2 2 21" xfId="4554" xr:uid="{00000000-0005-0000-0000-0000E2350000}"/>
    <cellStyle name="Normal 2 2 2 2 2 2 2 2 2 2 2 2 2 2 2 2 2 2 2 2 2 2 2 2 2 2 2 2 2 22" xfId="4555" xr:uid="{00000000-0005-0000-0000-0000E3350000}"/>
    <cellStyle name="Normal 2 2 2 2 2 2 2 2 2 2 2 2 2 2 2 2 2 2 2 2 2 2 2 2 2 2 2 2 2 23" xfId="4556" xr:uid="{00000000-0005-0000-0000-0000E4350000}"/>
    <cellStyle name="Normal 2 2 2 2 2 2 2 2 2 2 2 2 2 2 2 2 2 2 2 2 2 2 2 2 2 2 2 2 2 24" xfId="4557" xr:uid="{00000000-0005-0000-0000-0000E5350000}"/>
    <cellStyle name="Normal 2 2 2 2 2 2 2 2 2 2 2 2 2 2 2 2 2 2 2 2 2 2 2 2 2 2 2 2 2 25" xfId="4558" xr:uid="{00000000-0005-0000-0000-0000E6350000}"/>
    <cellStyle name="Normal 2 2 2 2 2 2 2 2 2 2 2 2 2 2 2 2 2 2 2 2 2 2 2 2 2 2 2 2 2 26" xfId="4559" xr:uid="{00000000-0005-0000-0000-0000E7350000}"/>
    <cellStyle name="Normal 2 2 2 2 2 2 2 2 2 2 2 2 2 2 2 2 2 2 2 2 2 2 2 2 2 2 2 2 2 27" xfId="4560" xr:uid="{00000000-0005-0000-0000-0000E8350000}"/>
    <cellStyle name="Normal 2 2 2 2 2 2 2 2 2 2 2 2 2 2 2 2 2 2 2 2 2 2 2 2 2 2 2 2 2 28" xfId="4561" xr:uid="{00000000-0005-0000-0000-0000E9350000}"/>
    <cellStyle name="Normal 2 2 2 2 2 2 2 2 2 2 2 2 2 2 2 2 2 2 2 2 2 2 2 2 2 2 2 2 2 29" xfId="4562" xr:uid="{00000000-0005-0000-0000-0000EA350000}"/>
    <cellStyle name="Normal 2 2 2 2 2 2 2 2 2 2 2 2 2 2 2 2 2 2 2 2 2 2 2 2 2 2 2 2 2 3" xfId="4563" xr:uid="{00000000-0005-0000-0000-0000EB350000}"/>
    <cellStyle name="Normal 2 2 2 2 2 2 2 2 2 2 2 2 2 2 2 2 2 2 2 2 2 2 2 2 2 2 2 2 2 30" xfId="4564" xr:uid="{00000000-0005-0000-0000-0000EC350000}"/>
    <cellStyle name="Normal 2 2 2 2 2 2 2 2 2 2 2 2 2 2 2 2 2 2 2 2 2 2 2 2 2 2 2 2 2 31" xfId="4565" xr:uid="{00000000-0005-0000-0000-0000ED350000}"/>
    <cellStyle name="Normal 2 2 2 2 2 2 2 2 2 2 2 2 2 2 2 2 2 2 2 2 2 2 2 2 2 2 2 2 2 32" xfId="4566" xr:uid="{00000000-0005-0000-0000-0000EE350000}"/>
    <cellStyle name="Normal 2 2 2 2 2 2 2 2 2 2 2 2 2 2 2 2 2 2 2 2 2 2 2 2 2 2 2 2 2 33" xfId="4567" xr:uid="{00000000-0005-0000-0000-0000EF350000}"/>
    <cellStyle name="Normal 2 2 2 2 2 2 2 2 2 2 2 2 2 2 2 2 2 2 2 2 2 2 2 2 2 2 2 2 2 34" xfId="4568" xr:uid="{00000000-0005-0000-0000-0000F0350000}"/>
    <cellStyle name="Normal 2 2 2 2 2 2 2 2 2 2 2 2 2 2 2 2 2 2 2 2 2 2 2 2 2 2 2 2 2 35" xfId="4569" xr:uid="{00000000-0005-0000-0000-0000F1350000}"/>
    <cellStyle name="Normal 2 2 2 2 2 2 2 2 2 2 2 2 2 2 2 2 2 2 2 2 2 2 2 2 2 2 2 2 2 36" xfId="4570" xr:uid="{00000000-0005-0000-0000-0000F2350000}"/>
    <cellStyle name="Normal 2 2 2 2 2 2 2 2 2 2 2 2 2 2 2 2 2 2 2 2 2 2 2 2 2 2 2 2 2 37" xfId="4571" xr:uid="{00000000-0005-0000-0000-0000F3350000}"/>
    <cellStyle name="Normal 2 2 2 2 2 2 2 2 2 2 2 2 2 2 2 2 2 2 2 2 2 2 2 2 2 2 2 2 2 38" xfId="4572" xr:uid="{00000000-0005-0000-0000-0000F4350000}"/>
    <cellStyle name="Normal 2 2 2 2 2 2 2 2 2 2 2 2 2 2 2 2 2 2 2 2 2 2 2 2 2 2 2 2 2 39" xfId="4573" xr:uid="{00000000-0005-0000-0000-0000F5350000}"/>
    <cellStyle name="Normal 2 2 2 2 2 2 2 2 2 2 2 2 2 2 2 2 2 2 2 2 2 2 2 2 2 2 2 2 2 4" xfId="4574" xr:uid="{00000000-0005-0000-0000-0000F6350000}"/>
    <cellStyle name="Normal 2 2 2 2 2 2 2 2 2 2 2 2 2 2 2 2 2 2 2 2 2 2 2 2 2 2 2 2 2 40" xfId="4575" xr:uid="{00000000-0005-0000-0000-0000F7350000}"/>
    <cellStyle name="Normal 2 2 2 2 2 2 2 2 2 2 2 2 2 2 2 2 2 2 2 2 2 2 2 2 2 2 2 2 2 41" xfId="4576" xr:uid="{00000000-0005-0000-0000-0000F8350000}"/>
    <cellStyle name="Normal 2 2 2 2 2 2 2 2 2 2 2 2 2 2 2 2 2 2 2 2 2 2 2 2 2 2 2 2 2 42" xfId="4577" xr:uid="{00000000-0005-0000-0000-0000F9350000}"/>
    <cellStyle name="Normal 2 2 2 2 2 2 2 2 2 2 2 2 2 2 2 2 2 2 2 2 2 2 2 2 2 2 2 2 2 43" xfId="4578" xr:uid="{00000000-0005-0000-0000-0000FA350000}"/>
    <cellStyle name="Normal 2 2 2 2 2 2 2 2 2 2 2 2 2 2 2 2 2 2 2 2 2 2 2 2 2 2 2 2 2 44" xfId="4579" xr:uid="{00000000-0005-0000-0000-0000FB350000}"/>
    <cellStyle name="Normal 2 2 2 2 2 2 2 2 2 2 2 2 2 2 2 2 2 2 2 2 2 2 2 2 2 2 2 2 2 45" xfId="4580" xr:uid="{00000000-0005-0000-0000-0000FC350000}"/>
    <cellStyle name="Normal 2 2 2 2 2 2 2 2 2 2 2 2 2 2 2 2 2 2 2 2 2 2 2 2 2 2 2 2 2 46" xfId="4581" xr:uid="{00000000-0005-0000-0000-0000FD350000}"/>
    <cellStyle name="Normal 2 2 2 2 2 2 2 2 2 2 2 2 2 2 2 2 2 2 2 2 2 2 2 2 2 2 2 2 2 47" xfId="4582" xr:uid="{00000000-0005-0000-0000-0000FE350000}"/>
    <cellStyle name="Normal 2 2 2 2 2 2 2 2 2 2 2 2 2 2 2 2 2 2 2 2 2 2 2 2 2 2 2 2 2 48" xfId="8166" xr:uid="{00000000-0005-0000-0000-0000FF350000}"/>
    <cellStyle name="Normal 2 2 2 2 2 2 2 2 2 2 2 2 2 2 2 2 2 2 2 2 2 2 2 2 2 2 2 2 2 49" xfId="9605" xr:uid="{00000000-0005-0000-0000-000000360000}"/>
    <cellStyle name="Normal 2 2 2 2 2 2 2 2 2 2 2 2 2 2 2 2 2 2 2 2 2 2 2 2 2 2 2 2 2 5" xfId="4583" xr:uid="{00000000-0005-0000-0000-000001360000}"/>
    <cellStyle name="Normal 2 2 2 2 2 2 2 2 2 2 2 2 2 2 2 2 2 2 2 2 2 2 2 2 2 2 2 2 2 50" xfId="12744" xr:uid="{00000000-0005-0000-0000-000002360000}"/>
    <cellStyle name="Normal 2 2 2 2 2 2 2 2 2 2 2 2 2 2 2 2 2 2 2 2 2 2 2 2 2 2 2 2 2 51" xfId="15857" xr:uid="{00000000-0005-0000-0000-000003360000}"/>
    <cellStyle name="Normal 2 2 2 2 2 2 2 2 2 2 2 2 2 2 2 2 2 2 2 2 2 2 2 2 2 2 2 2 2 52" xfId="18922" xr:uid="{00000000-0005-0000-0000-000004360000}"/>
    <cellStyle name="Normal 2 2 2 2 2 2 2 2 2 2 2 2 2 2 2 2 2 2 2 2 2 2 2 2 2 2 2 2 2 53" xfId="21937" xr:uid="{00000000-0005-0000-0000-000005360000}"/>
    <cellStyle name="Normal 2 2 2 2 2 2 2 2 2 2 2 2 2 2 2 2 2 2 2 2 2 2 2 2 2 2 2 2 2 54" xfId="30537" xr:uid="{00000000-0005-0000-0000-000006360000}"/>
    <cellStyle name="Normal 2 2 2 2 2 2 2 2 2 2 2 2 2 2 2 2 2 2 2 2 2 2 2 2 2 2 2 2 2 55" xfId="27432" xr:uid="{00000000-0005-0000-0000-000007360000}"/>
    <cellStyle name="Normal 2 2 2 2 2 2 2 2 2 2 2 2 2 2 2 2 2 2 2 2 2 2 2 2 2 2 2 2 2 56" xfId="34934" xr:uid="{00000000-0005-0000-0000-000008360000}"/>
    <cellStyle name="Normal 2 2 2 2 2 2 2 2 2 2 2 2 2 2 2 2 2 2 2 2 2 2 2 2 2 2 2 2 2 6" xfId="4584" xr:uid="{00000000-0005-0000-0000-000009360000}"/>
    <cellStyle name="Normal 2 2 2 2 2 2 2 2 2 2 2 2 2 2 2 2 2 2 2 2 2 2 2 2 2 2 2 2 2 7" xfId="4585" xr:uid="{00000000-0005-0000-0000-00000A360000}"/>
    <cellStyle name="Normal 2 2 2 2 2 2 2 2 2 2 2 2 2 2 2 2 2 2 2 2 2 2 2 2 2 2 2 2 2 8" xfId="4586" xr:uid="{00000000-0005-0000-0000-00000B360000}"/>
    <cellStyle name="Normal 2 2 2 2 2 2 2 2 2 2 2 2 2 2 2 2 2 2 2 2 2 2 2 2 2 2 2 2 2 9" xfId="4587" xr:uid="{00000000-0005-0000-0000-00000C360000}"/>
    <cellStyle name="Normal 2 2 2 2 2 2 2 2 2 2 2 2 2 2 2 2 2 2 2 2 2 2 2 2 2 2 2 2 2_Tabla M" xfId="36415" xr:uid="{00000000-0005-0000-0000-00000D360000}"/>
    <cellStyle name="Normal 2 2 2 2 2 2 2 2 2 2 2 2 2 2 2 2 2 2 2 2 2 2 2 2 2 2 2 2 20" xfId="4588" xr:uid="{00000000-0005-0000-0000-00000E360000}"/>
    <cellStyle name="Normal 2 2 2 2 2 2 2 2 2 2 2 2 2 2 2 2 2 2 2 2 2 2 2 2 2 2 2 2 20 10" xfId="29161" xr:uid="{00000000-0005-0000-0000-00000F360000}"/>
    <cellStyle name="Normal 2 2 2 2 2 2 2 2 2 2 2 2 2 2 2 2 2 2 2 2 2 2 2 2 2 2 2 2 20 2" xfId="9194" xr:uid="{00000000-0005-0000-0000-000010360000}"/>
    <cellStyle name="Normal 2 2 2 2 2 2 2 2 2 2 2 2 2 2 2 2 2 2 2 2 2 2 2 2 2 2 2 2 20 3" xfId="12334" xr:uid="{00000000-0005-0000-0000-000011360000}"/>
    <cellStyle name="Normal 2 2 2 2 2 2 2 2 2 2 2 2 2 2 2 2 2 2 2 2 2 2 2 2 2 2 2 2 20 4" xfId="15465" xr:uid="{00000000-0005-0000-0000-000012360000}"/>
    <cellStyle name="Normal 2 2 2 2 2 2 2 2 2 2 2 2 2 2 2 2 2 2 2 2 2 2 2 2 2 2 2 2 20 5" xfId="18547" xr:uid="{00000000-0005-0000-0000-000013360000}"/>
    <cellStyle name="Normal 2 2 2 2 2 2 2 2 2 2 2 2 2 2 2 2 2 2 2 2 2 2 2 2 2 2 2 2 20 6" xfId="21563" xr:uid="{00000000-0005-0000-0000-000014360000}"/>
    <cellStyle name="Normal 2 2 2 2 2 2 2 2 2 2 2 2 2 2 2 2 2 2 2 2 2 2 2 2 2 2 2 2 20 7" xfId="24558" xr:uid="{00000000-0005-0000-0000-000015360000}"/>
    <cellStyle name="Normal 2 2 2 2 2 2 2 2 2 2 2 2 2 2 2 2 2 2 2 2 2 2 2 2 2 2 2 2 20 8" xfId="30413" xr:uid="{00000000-0005-0000-0000-000016360000}"/>
    <cellStyle name="Normal 2 2 2 2 2 2 2 2 2 2 2 2 2 2 2 2 2 2 2 2 2 2 2 2 2 2 2 2 20 9" xfId="30838" xr:uid="{00000000-0005-0000-0000-000017360000}"/>
    <cellStyle name="Normal 2 2 2 2 2 2 2 2 2 2 2 2 2 2 2 2 2 2 2 2 2 2 2 2 2 2 2 2 20_Tabla M" xfId="36957" xr:uid="{00000000-0005-0000-0000-000018360000}"/>
    <cellStyle name="Normal 2 2 2 2 2 2 2 2 2 2 2 2 2 2 2 2 2 2 2 2 2 2 2 2 2 2 2 2 21" xfId="4589" xr:uid="{00000000-0005-0000-0000-000019360000}"/>
    <cellStyle name="Normal 2 2 2 2 2 2 2 2 2 2 2 2 2 2 2 2 2 2 2 2 2 2 2 2 2 2 2 2 21 10" xfId="35757" xr:uid="{00000000-0005-0000-0000-00001A360000}"/>
    <cellStyle name="Normal 2 2 2 2 2 2 2 2 2 2 2 2 2 2 2 2 2 2 2 2 2 2 2 2 2 2 2 2 21 2" xfId="9195" xr:uid="{00000000-0005-0000-0000-00001B360000}"/>
    <cellStyle name="Normal 2 2 2 2 2 2 2 2 2 2 2 2 2 2 2 2 2 2 2 2 2 2 2 2 2 2 2 2 21 3" xfId="12335" xr:uid="{00000000-0005-0000-0000-00001C360000}"/>
    <cellStyle name="Normal 2 2 2 2 2 2 2 2 2 2 2 2 2 2 2 2 2 2 2 2 2 2 2 2 2 2 2 2 21 4" xfId="15466" xr:uid="{00000000-0005-0000-0000-00001D360000}"/>
    <cellStyle name="Normal 2 2 2 2 2 2 2 2 2 2 2 2 2 2 2 2 2 2 2 2 2 2 2 2 2 2 2 2 21 5" xfId="18548" xr:uid="{00000000-0005-0000-0000-00001E360000}"/>
    <cellStyle name="Normal 2 2 2 2 2 2 2 2 2 2 2 2 2 2 2 2 2 2 2 2 2 2 2 2 2 2 2 2 21 6" xfId="21564" xr:uid="{00000000-0005-0000-0000-00001F360000}"/>
    <cellStyle name="Normal 2 2 2 2 2 2 2 2 2 2 2 2 2 2 2 2 2 2 2 2 2 2 2 2 2 2 2 2 21 7" xfId="24559" xr:uid="{00000000-0005-0000-0000-000020360000}"/>
    <cellStyle name="Normal 2 2 2 2 2 2 2 2 2 2 2 2 2 2 2 2 2 2 2 2 2 2 2 2 2 2 2 2 21 8" xfId="29245" xr:uid="{00000000-0005-0000-0000-000021360000}"/>
    <cellStyle name="Normal 2 2 2 2 2 2 2 2 2 2 2 2 2 2 2 2 2 2 2 2 2 2 2 2 2 2 2 2 21 9" xfId="27215" xr:uid="{00000000-0005-0000-0000-000022360000}"/>
    <cellStyle name="Normal 2 2 2 2 2 2 2 2 2 2 2 2 2 2 2 2 2 2 2 2 2 2 2 2 2 2 2 2 21_Tabla M" xfId="36958" xr:uid="{00000000-0005-0000-0000-000023360000}"/>
    <cellStyle name="Normal 2 2 2 2 2 2 2 2 2 2 2 2 2 2 2 2 2 2 2 2 2 2 2 2 2 2 2 2 22" xfId="4590" xr:uid="{00000000-0005-0000-0000-000024360000}"/>
    <cellStyle name="Normal 2 2 2 2 2 2 2 2 2 2 2 2 2 2 2 2 2 2 2 2 2 2 2 2 2 2 2 2 22 10" xfId="35308" xr:uid="{00000000-0005-0000-0000-000025360000}"/>
    <cellStyle name="Normal 2 2 2 2 2 2 2 2 2 2 2 2 2 2 2 2 2 2 2 2 2 2 2 2 2 2 2 2 22 2" xfId="9196" xr:uid="{00000000-0005-0000-0000-000026360000}"/>
    <cellStyle name="Normal 2 2 2 2 2 2 2 2 2 2 2 2 2 2 2 2 2 2 2 2 2 2 2 2 2 2 2 2 22 3" xfId="12336" xr:uid="{00000000-0005-0000-0000-000027360000}"/>
    <cellStyle name="Normal 2 2 2 2 2 2 2 2 2 2 2 2 2 2 2 2 2 2 2 2 2 2 2 2 2 2 2 2 22 4" xfId="15467" xr:uid="{00000000-0005-0000-0000-000028360000}"/>
    <cellStyle name="Normal 2 2 2 2 2 2 2 2 2 2 2 2 2 2 2 2 2 2 2 2 2 2 2 2 2 2 2 2 22 5" xfId="18549" xr:uid="{00000000-0005-0000-0000-000029360000}"/>
    <cellStyle name="Normal 2 2 2 2 2 2 2 2 2 2 2 2 2 2 2 2 2 2 2 2 2 2 2 2 2 2 2 2 22 6" xfId="21565" xr:uid="{00000000-0005-0000-0000-00002A360000}"/>
    <cellStyle name="Normal 2 2 2 2 2 2 2 2 2 2 2 2 2 2 2 2 2 2 2 2 2 2 2 2 2 2 2 2 22 7" xfId="24560" xr:uid="{00000000-0005-0000-0000-00002B360000}"/>
    <cellStyle name="Normal 2 2 2 2 2 2 2 2 2 2 2 2 2 2 2 2 2 2 2 2 2 2 2 2 2 2 2 2 22 8" xfId="28117" xr:uid="{00000000-0005-0000-0000-00002C360000}"/>
    <cellStyle name="Normal 2 2 2 2 2 2 2 2 2 2 2 2 2 2 2 2 2 2 2 2 2 2 2 2 2 2 2 2 22 9" xfId="30916" xr:uid="{00000000-0005-0000-0000-00002D360000}"/>
    <cellStyle name="Normal 2 2 2 2 2 2 2 2 2 2 2 2 2 2 2 2 2 2 2 2 2 2 2 2 2 2 2 2 22_Tabla M" xfId="36959" xr:uid="{00000000-0005-0000-0000-00002E360000}"/>
    <cellStyle name="Normal 2 2 2 2 2 2 2 2 2 2 2 2 2 2 2 2 2 2 2 2 2 2 2 2 2 2 2 2 23" xfId="4591" xr:uid="{00000000-0005-0000-0000-00002F360000}"/>
    <cellStyle name="Normal 2 2 2 2 2 2 2 2 2 2 2 2 2 2 2 2 2 2 2 2 2 2 2 2 2 2 2 2 23 10" xfId="34853" xr:uid="{00000000-0005-0000-0000-000030360000}"/>
    <cellStyle name="Normal 2 2 2 2 2 2 2 2 2 2 2 2 2 2 2 2 2 2 2 2 2 2 2 2 2 2 2 2 23 2" xfId="9197" xr:uid="{00000000-0005-0000-0000-000031360000}"/>
    <cellStyle name="Normal 2 2 2 2 2 2 2 2 2 2 2 2 2 2 2 2 2 2 2 2 2 2 2 2 2 2 2 2 23 3" xfId="12337" xr:uid="{00000000-0005-0000-0000-000032360000}"/>
    <cellStyle name="Normal 2 2 2 2 2 2 2 2 2 2 2 2 2 2 2 2 2 2 2 2 2 2 2 2 2 2 2 2 23 4" xfId="15468" xr:uid="{00000000-0005-0000-0000-000033360000}"/>
    <cellStyle name="Normal 2 2 2 2 2 2 2 2 2 2 2 2 2 2 2 2 2 2 2 2 2 2 2 2 2 2 2 2 23 5" xfId="18550" xr:uid="{00000000-0005-0000-0000-000034360000}"/>
    <cellStyle name="Normal 2 2 2 2 2 2 2 2 2 2 2 2 2 2 2 2 2 2 2 2 2 2 2 2 2 2 2 2 23 6" xfId="21566" xr:uid="{00000000-0005-0000-0000-000035360000}"/>
    <cellStyle name="Normal 2 2 2 2 2 2 2 2 2 2 2 2 2 2 2 2 2 2 2 2 2 2 2 2 2 2 2 2 23 7" xfId="24561" xr:uid="{00000000-0005-0000-0000-000036360000}"/>
    <cellStyle name="Normal 2 2 2 2 2 2 2 2 2 2 2 2 2 2 2 2 2 2 2 2 2 2 2 2 2 2 2 2 23 8" xfId="32475" xr:uid="{00000000-0005-0000-0000-000037360000}"/>
    <cellStyle name="Normal 2 2 2 2 2 2 2 2 2 2 2 2 2 2 2 2 2 2 2 2 2 2 2 2 2 2 2 2 23 9" xfId="33896" xr:uid="{00000000-0005-0000-0000-000038360000}"/>
    <cellStyle name="Normal 2 2 2 2 2 2 2 2 2 2 2 2 2 2 2 2 2 2 2 2 2 2 2 2 2 2 2 2 23_Tabla M" xfId="36960" xr:uid="{00000000-0005-0000-0000-000039360000}"/>
    <cellStyle name="Normal 2 2 2 2 2 2 2 2 2 2 2 2 2 2 2 2 2 2 2 2 2 2 2 2 2 2 2 2 24" xfId="4592" xr:uid="{00000000-0005-0000-0000-00003A360000}"/>
    <cellStyle name="Normal 2 2 2 2 2 2 2 2 2 2 2 2 2 2 2 2 2 2 2 2 2 2 2 2 2 2 2 2 24 10" xfId="34401" xr:uid="{00000000-0005-0000-0000-00003B360000}"/>
    <cellStyle name="Normal 2 2 2 2 2 2 2 2 2 2 2 2 2 2 2 2 2 2 2 2 2 2 2 2 2 2 2 2 24 2" xfId="9198" xr:uid="{00000000-0005-0000-0000-00003C360000}"/>
    <cellStyle name="Normal 2 2 2 2 2 2 2 2 2 2 2 2 2 2 2 2 2 2 2 2 2 2 2 2 2 2 2 2 24 3" xfId="12338" xr:uid="{00000000-0005-0000-0000-00003D360000}"/>
    <cellStyle name="Normal 2 2 2 2 2 2 2 2 2 2 2 2 2 2 2 2 2 2 2 2 2 2 2 2 2 2 2 2 24 4" xfId="15469" xr:uid="{00000000-0005-0000-0000-00003E360000}"/>
    <cellStyle name="Normal 2 2 2 2 2 2 2 2 2 2 2 2 2 2 2 2 2 2 2 2 2 2 2 2 2 2 2 2 24 5" xfId="18551" xr:uid="{00000000-0005-0000-0000-00003F360000}"/>
    <cellStyle name="Normal 2 2 2 2 2 2 2 2 2 2 2 2 2 2 2 2 2 2 2 2 2 2 2 2 2 2 2 2 24 6" xfId="21567" xr:uid="{00000000-0005-0000-0000-000040360000}"/>
    <cellStyle name="Normal 2 2 2 2 2 2 2 2 2 2 2 2 2 2 2 2 2 2 2 2 2 2 2 2 2 2 2 2 24 7" xfId="24562" xr:uid="{00000000-0005-0000-0000-000041360000}"/>
    <cellStyle name="Normal 2 2 2 2 2 2 2 2 2 2 2 2 2 2 2 2 2 2 2 2 2 2 2 2 2 2 2 2 24 8" xfId="31522" xr:uid="{00000000-0005-0000-0000-000042360000}"/>
    <cellStyle name="Normal 2 2 2 2 2 2 2 2 2 2 2 2 2 2 2 2 2 2 2 2 2 2 2 2 2 2 2 2 24 9" xfId="33137" xr:uid="{00000000-0005-0000-0000-000043360000}"/>
    <cellStyle name="Normal 2 2 2 2 2 2 2 2 2 2 2 2 2 2 2 2 2 2 2 2 2 2 2 2 2 2 2 2 24_Tabla M" xfId="36961" xr:uid="{00000000-0005-0000-0000-000044360000}"/>
    <cellStyle name="Normal 2 2 2 2 2 2 2 2 2 2 2 2 2 2 2 2 2 2 2 2 2 2 2 2 2 2 2 2 25" xfId="4593" xr:uid="{00000000-0005-0000-0000-000045360000}"/>
    <cellStyle name="Normal 2 2 2 2 2 2 2 2 2 2 2 2 2 2 2 2 2 2 2 2 2 2 2 2 2 2 2 2 25 10" xfId="32627" xr:uid="{00000000-0005-0000-0000-000046360000}"/>
    <cellStyle name="Normal 2 2 2 2 2 2 2 2 2 2 2 2 2 2 2 2 2 2 2 2 2 2 2 2 2 2 2 2 25 2" xfId="9199" xr:uid="{00000000-0005-0000-0000-000047360000}"/>
    <cellStyle name="Normal 2 2 2 2 2 2 2 2 2 2 2 2 2 2 2 2 2 2 2 2 2 2 2 2 2 2 2 2 25 3" xfId="12339" xr:uid="{00000000-0005-0000-0000-000048360000}"/>
    <cellStyle name="Normal 2 2 2 2 2 2 2 2 2 2 2 2 2 2 2 2 2 2 2 2 2 2 2 2 2 2 2 2 25 4" xfId="15470" xr:uid="{00000000-0005-0000-0000-000049360000}"/>
    <cellStyle name="Normal 2 2 2 2 2 2 2 2 2 2 2 2 2 2 2 2 2 2 2 2 2 2 2 2 2 2 2 2 25 5" xfId="18552" xr:uid="{00000000-0005-0000-0000-00004A360000}"/>
    <cellStyle name="Normal 2 2 2 2 2 2 2 2 2 2 2 2 2 2 2 2 2 2 2 2 2 2 2 2 2 2 2 2 25 6" xfId="21568" xr:uid="{00000000-0005-0000-0000-00004B360000}"/>
    <cellStyle name="Normal 2 2 2 2 2 2 2 2 2 2 2 2 2 2 2 2 2 2 2 2 2 2 2 2 2 2 2 2 25 7" xfId="24563" xr:uid="{00000000-0005-0000-0000-00004C360000}"/>
    <cellStyle name="Normal 2 2 2 2 2 2 2 2 2 2 2 2 2 2 2 2 2 2 2 2 2 2 2 2 2 2 2 2 25 8" xfId="30412" xr:uid="{00000000-0005-0000-0000-00004D360000}"/>
    <cellStyle name="Normal 2 2 2 2 2 2 2 2 2 2 2 2 2 2 2 2 2 2 2 2 2 2 2 2 2 2 2 2 25 9" xfId="22091" xr:uid="{00000000-0005-0000-0000-00004E360000}"/>
    <cellStyle name="Normal 2 2 2 2 2 2 2 2 2 2 2 2 2 2 2 2 2 2 2 2 2 2 2 2 2 2 2 2 25_Tabla M" xfId="36962" xr:uid="{00000000-0005-0000-0000-00004F360000}"/>
    <cellStyle name="Normal 2 2 2 2 2 2 2 2 2 2 2 2 2 2 2 2 2 2 2 2 2 2 2 2 2 2 2 2 26" xfId="4594" xr:uid="{00000000-0005-0000-0000-000050360000}"/>
    <cellStyle name="Normal 2 2 2 2 2 2 2 2 2 2 2 2 2 2 2 2 2 2 2 2 2 2 2 2 2 2 2 2 26 10" xfId="29772" xr:uid="{00000000-0005-0000-0000-000051360000}"/>
    <cellStyle name="Normal 2 2 2 2 2 2 2 2 2 2 2 2 2 2 2 2 2 2 2 2 2 2 2 2 2 2 2 2 26 2" xfId="9200" xr:uid="{00000000-0005-0000-0000-000052360000}"/>
    <cellStyle name="Normal 2 2 2 2 2 2 2 2 2 2 2 2 2 2 2 2 2 2 2 2 2 2 2 2 2 2 2 2 26 3" xfId="12340" xr:uid="{00000000-0005-0000-0000-000053360000}"/>
    <cellStyle name="Normal 2 2 2 2 2 2 2 2 2 2 2 2 2 2 2 2 2 2 2 2 2 2 2 2 2 2 2 2 26 4" xfId="15471" xr:uid="{00000000-0005-0000-0000-000054360000}"/>
    <cellStyle name="Normal 2 2 2 2 2 2 2 2 2 2 2 2 2 2 2 2 2 2 2 2 2 2 2 2 2 2 2 2 26 5" xfId="18553" xr:uid="{00000000-0005-0000-0000-000055360000}"/>
    <cellStyle name="Normal 2 2 2 2 2 2 2 2 2 2 2 2 2 2 2 2 2 2 2 2 2 2 2 2 2 2 2 2 26 6" xfId="21569" xr:uid="{00000000-0005-0000-0000-000056360000}"/>
    <cellStyle name="Normal 2 2 2 2 2 2 2 2 2 2 2 2 2 2 2 2 2 2 2 2 2 2 2 2 2 2 2 2 26 7" xfId="24564" xr:uid="{00000000-0005-0000-0000-000057360000}"/>
    <cellStyle name="Normal 2 2 2 2 2 2 2 2 2 2 2 2 2 2 2 2 2 2 2 2 2 2 2 2 2 2 2 2 26 8" xfId="29244" xr:uid="{00000000-0005-0000-0000-000058360000}"/>
    <cellStyle name="Normal 2 2 2 2 2 2 2 2 2 2 2 2 2 2 2 2 2 2 2 2 2 2 2 2 2 2 2 2 26 9" xfId="28372" xr:uid="{00000000-0005-0000-0000-000059360000}"/>
    <cellStyle name="Normal 2 2 2 2 2 2 2 2 2 2 2 2 2 2 2 2 2 2 2 2 2 2 2 2 2 2 2 2 26_Tabla M" xfId="36963" xr:uid="{00000000-0005-0000-0000-00005A360000}"/>
    <cellStyle name="Normal 2 2 2 2 2 2 2 2 2 2 2 2 2 2 2 2 2 2 2 2 2 2 2 2 2 2 2 2 27" xfId="4595" xr:uid="{00000000-0005-0000-0000-00005B360000}"/>
    <cellStyle name="Normal 2 2 2 2 2 2 2 2 2 2 2 2 2 2 2 2 2 2 2 2 2 2 2 2 2 2 2 2 27 10" xfId="28032" xr:uid="{00000000-0005-0000-0000-00005C360000}"/>
    <cellStyle name="Normal 2 2 2 2 2 2 2 2 2 2 2 2 2 2 2 2 2 2 2 2 2 2 2 2 2 2 2 2 27 2" xfId="9201" xr:uid="{00000000-0005-0000-0000-00005D360000}"/>
    <cellStyle name="Normal 2 2 2 2 2 2 2 2 2 2 2 2 2 2 2 2 2 2 2 2 2 2 2 2 2 2 2 2 27 3" xfId="12341" xr:uid="{00000000-0005-0000-0000-00005E360000}"/>
    <cellStyle name="Normal 2 2 2 2 2 2 2 2 2 2 2 2 2 2 2 2 2 2 2 2 2 2 2 2 2 2 2 2 27 4" xfId="15472" xr:uid="{00000000-0005-0000-0000-00005F360000}"/>
    <cellStyle name="Normal 2 2 2 2 2 2 2 2 2 2 2 2 2 2 2 2 2 2 2 2 2 2 2 2 2 2 2 2 27 5" xfId="18554" xr:uid="{00000000-0005-0000-0000-000060360000}"/>
    <cellStyle name="Normal 2 2 2 2 2 2 2 2 2 2 2 2 2 2 2 2 2 2 2 2 2 2 2 2 2 2 2 2 27 6" xfId="21570" xr:uid="{00000000-0005-0000-0000-000061360000}"/>
    <cellStyle name="Normal 2 2 2 2 2 2 2 2 2 2 2 2 2 2 2 2 2 2 2 2 2 2 2 2 2 2 2 2 27 7" xfId="24565" xr:uid="{00000000-0005-0000-0000-000062360000}"/>
    <cellStyle name="Normal 2 2 2 2 2 2 2 2 2 2 2 2 2 2 2 2 2 2 2 2 2 2 2 2 2 2 2 2 27 8" xfId="28116" xr:uid="{00000000-0005-0000-0000-000063360000}"/>
    <cellStyle name="Normal 2 2 2 2 2 2 2 2 2 2 2 2 2 2 2 2 2 2 2 2 2 2 2 2 2 2 2 2 27 9" xfId="31909" xr:uid="{00000000-0005-0000-0000-000064360000}"/>
    <cellStyle name="Normal 2 2 2 2 2 2 2 2 2 2 2 2 2 2 2 2 2 2 2 2 2 2 2 2 2 2 2 2 27_Tabla M" xfId="36964" xr:uid="{00000000-0005-0000-0000-000065360000}"/>
    <cellStyle name="Normal 2 2 2 2 2 2 2 2 2 2 2 2 2 2 2 2 2 2 2 2 2 2 2 2 2 2 2 2 28" xfId="4596" xr:uid="{00000000-0005-0000-0000-000066360000}"/>
    <cellStyle name="Normal 2 2 2 2 2 2 2 2 2 2 2 2 2 2 2 2 2 2 2 2 2 2 2 2 2 2 2 2 28 10" xfId="35848" xr:uid="{00000000-0005-0000-0000-000067360000}"/>
    <cellStyle name="Normal 2 2 2 2 2 2 2 2 2 2 2 2 2 2 2 2 2 2 2 2 2 2 2 2 2 2 2 2 28 2" xfId="9202" xr:uid="{00000000-0005-0000-0000-000068360000}"/>
    <cellStyle name="Normal 2 2 2 2 2 2 2 2 2 2 2 2 2 2 2 2 2 2 2 2 2 2 2 2 2 2 2 2 28 3" xfId="12342" xr:uid="{00000000-0005-0000-0000-000069360000}"/>
    <cellStyle name="Normal 2 2 2 2 2 2 2 2 2 2 2 2 2 2 2 2 2 2 2 2 2 2 2 2 2 2 2 2 28 4" xfId="15473" xr:uid="{00000000-0005-0000-0000-00006A360000}"/>
    <cellStyle name="Normal 2 2 2 2 2 2 2 2 2 2 2 2 2 2 2 2 2 2 2 2 2 2 2 2 2 2 2 2 28 5" xfId="18555" xr:uid="{00000000-0005-0000-0000-00006B360000}"/>
    <cellStyle name="Normal 2 2 2 2 2 2 2 2 2 2 2 2 2 2 2 2 2 2 2 2 2 2 2 2 2 2 2 2 28 6" xfId="21571" xr:uid="{00000000-0005-0000-0000-00006C360000}"/>
    <cellStyle name="Normal 2 2 2 2 2 2 2 2 2 2 2 2 2 2 2 2 2 2 2 2 2 2 2 2 2 2 2 2 28 7" xfId="24566" xr:uid="{00000000-0005-0000-0000-00006D360000}"/>
    <cellStyle name="Normal 2 2 2 2 2 2 2 2 2 2 2 2 2 2 2 2 2 2 2 2 2 2 2 2 2 2 2 2 28 8" xfId="32474" xr:uid="{00000000-0005-0000-0000-00006E360000}"/>
    <cellStyle name="Normal 2 2 2 2 2 2 2 2 2 2 2 2 2 2 2 2 2 2 2 2 2 2 2 2 2 2 2 2 28 9" xfId="33895" xr:uid="{00000000-0005-0000-0000-00006F360000}"/>
    <cellStyle name="Normal 2 2 2 2 2 2 2 2 2 2 2 2 2 2 2 2 2 2 2 2 2 2 2 2 2 2 2 2 28_Tabla M" xfId="36965" xr:uid="{00000000-0005-0000-0000-000070360000}"/>
    <cellStyle name="Normal 2 2 2 2 2 2 2 2 2 2 2 2 2 2 2 2 2 2 2 2 2 2 2 2 2 2 2 2 29" xfId="4597" xr:uid="{00000000-0005-0000-0000-000071360000}"/>
    <cellStyle name="Normal 2 2 2 2 2 2 2 2 2 2 2 2 2 2 2 2 2 2 2 2 2 2 2 2 2 2 2 2 29 10" xfId="35307" xr:uid="{00000000-0005-0000-0000-000072360000}"/>
    <cellStyle name="Normal 2 2 2 2 2 2 2 2 2 2 2 2 2 2 2 2 2 2 2 2 2 2 2 2 2 2 2 2 29 2" xfId="9203" xr:uid="{00000000-0005-0000-0000-000073360000}"/>
    <cellStyle name="Normal 2 2 2 2 2 2 2 2 2 2 2 2 2 2 2 2 2 2 2 2 2 2 2 2 2 2 2 2 29 3" xfId="12343" xr:uid="{00000000-0005-0000-0000-000074360000}"/>
    <cellStyle name="Normal 2 2 2 2 2 2 2 2 2 2 2 2 2 2 2 2 2 2 2 2 2 2 2 2 2 2 2 2 29 4" xfId="15474" xr:uid="{00000000-0005-0000-0000-000075360000}"/>
    <cellStyle name="Normal 2 2 2 2 2 2 2 2 2 2 2 2 2 2 2 2 2 2 2 2 2 2 2 2 2 2 2 2 29 5" xfId="18556" xr:uid="{00000000-0005-0000-0000-000076360000}"/>
    <cellStyle name="Normal 2 2 2 2 2 2 2 2 2 2 2 2 2 2 2 2 2 2 2 2 2 2 2 2 2 2 2 2 29 6" xfId="21572" xr:uid="{00000000-0005-0000-0000-000077360000}"/>
    <cellStyle name="Normal 2 2 2 2 2 2 2 2 2 2 2 2 2 2 2 2 2 2 2 2 2 2 2 2 2 2 2 2 29 7" xfId="24567" xr:uid="{00000000-0005-0000-0000-000078360000}"/>
    <cellStyle name="Normal 2 2 2 2 2 2 2 2 2 2 2 2 2 2 2 2 2 2 2 2 2 2 2 2 2 2 2 2 29 8" xfId="31521" xr:uid="{00000000-0005-0000-0000-000079360000}"/>
    <cellStyle name="Normal 2 2 2 2 2 2 2 2 2 2 2 2 2 2 2 2 2 2 2 2 2 2 2 2 2 2 2 2 29 9" xfId="33136" xr:uid="{00000000-0005-0000-0000-00007A360000}"/>
    <cellStyle name="Normal 2 2 2 2 2 2 2 2 2 2 2 2 2 2 2 2 2 2 2 2 2 2 2 2 2 2 2 2 29_Tabla M" xfId="36966" xr:uid="{00000000-0005-0000-0000-00007B360000}"/>
    <cellStyle name="Normal 2 2 2 2 2 2 2 2 2 2 2 2 2 2 2 2 2 2 2 2 2 2 2 2 2 2 2 2 3" xfId="4598" xr:uid="{00000000-0005-0000-0000-00007C360000}"/>
    <cellStyle name="Normal 2 2 2 2 2 2 2 2 2 2 2 2 2 2 2 2 2 2 2 2 2 2 2 2 2 2 2 2 3 10" xfId="34852" xr:uid="{00000000-0005-0000-0000-00007D360000}"/>
    <cellStyle name="Normal 2 2 2 2 2 2 2 2 2 2 2 2 2 2 2 2 2 2 2 2 2 2 2 2 2 2 2 2 3 2" xfId="9204" xr:uid="{00000000-0005-0000-0000-00007E360000}"/>
    <cellStyle name="Normal 2 2 2 2 2 2 2 2 2 2 2 2 2 2 2 2 2 2 2 2 2 2 2 2 2 2 2 2 3 3" xfId="12344" xr:uid="{00000000-0005-0000-0000-00007F360000}"/>
    <cellStyle name="Normal 2 2 2 2 2 2 2 2 2 2 2 2 2 2 2 2 2 2 2 2 2 2 2 2 2 2 2 2 3 4" xfId="15475" xr:uid="{00000000-0005-0000-0000-000080360000}"/>
    <cellStyle name="Normal 2 2 2 2 2 2 2 2 2 2 2 2 2 2 2 2 2 2 2 2 2 2 2 2 2 2 2 2 3 5" xfId="18557" xr:uid="{00000000-0005-0000-0000-000081360000}"/>
    <cellStyle name="Normal 2 2 2 2 2 2 2 2 2 2 2 2 2 2 2 2 2 2 2 2 2 2 2 2 2 2 2 2 3 6" xfId="21573" xr:uid="{00000000-0005-0000-0000-000082360000}"/>
    <cellStyle name="Normal 2 2 2 2 2 2 2 2 2 2 2 2 2 2 2 2 2 2 2 2 2 2 2 2 2 2 2 2 3 7" xfId="24568" xr:uid="{00000000-0005-0000-0000-000083360000}"/>
    <cellStyle name="Normal 2 2 2 2 2 2 2 2 2 2 2 2 2 2 2 2 2 2 2 2 2 2 2 2 2 2 2 2 3 8" xfId="30411" xr:uid="{00000000-0005-0000-0000-000084360000}"/>
    <cellStyle name="Normal 2 2 2 2 2 2 2 2 2 2 2 2 2 2 2 2 2 2 2 2 2 2 2 2 2 2 2 2 3 9" xfId="22090" xr:uid="{00000000-0005-0000-0000-000085360000}"/>
    <cellStyle name="Normal 2 2 2 2 2 2 2 2 2 2 2 2 2 2 2 2 2 2 2 2 2 2 2 2 2 2 2 2 3_Tabla M" xfId="36967" xr:uid="{00000000-0005-0000-0000-000086360000}"/>
    <cellStyle name="Normal 2 2 2 2 2 2 2 2 2 2 2 2 2 2 2 2 2 2 2 2 2 2 2 2 2 2 2 2 30" xfId="4599" xr:uid="{00000000-0005-0000-0000-000087360000}"/>
    <cellStyle name="Normal 2 2 2 2 2 2 2 2 2 2 2 2 2 2 2 2 2 2 2 2 2 2 2 2 2 2 2 2 30 10" xfId="34400" xr:uid="{00000000-0005-0000-0000-000088360000}"/>
    <cellStyle name="Normal 2 2 2 2 2 2 2 2 2 2 2 2 2 2 2 2 2 2 2 2 2 2 2 2 2 2 2 2 30 2" xfId="9205" xr:uid="{00000000-0005-0000-0000-000089360000}"/>
    <cellStyle name="Normal 2 2 2 2 2 2 2 2 2 2 2 2 2 2 2 2 2 2 2 2 2 2 2 2 2 2 2 2 30 3" xfId="12345" xr:uid="{00000000-0005-0000-0000-00008A360000}"/>
    <cellStyle name="Normal 2 2 2 2 2 2 2 2 2 2 2 2 2 2 2 2 2 2 2 2 2 2 2 2 2 2 2 2 30 4" xfId="15476" xr:uid="{00000000-0005-0000-0000-00008B360000}"/>
    <cellStyle name="Normal 2 2 2 2 2 2 2 2 2 2 2 2 2 2 2 2 2 2 2 2 2 2 2 2 2 2 2 2 30 5" xfId="18558" xr:uid="{00000000-0005-0000-0000-00008C360000}"/>
    <cellStyle name="Normal 2 2 2 2 2 2 2 2 2 2 2 2 2 2 2 2 2 2 2 2 2 2 2 2 2 2 2 2 30 6" xfId="21574" xr:uid="{00000000-0005-0000-0000-00008D360000}"/>
    <cellStyle name="Normal 2 2 2 2 2 2 2 2 2 2 2 2 2 2 2 2 2 2 2 2 2 2 2 2 2 2 2 2 30 7" xfId="24569" xr:uid="{00000000-0005-0000-0000-00008E360000}"/>
    <cellStyle name="Normal 2 2 2 2 2 2 2 2 2 2 2 2 2 2 2 2 2 2 2 2 2 2 2 2 2 2 2 2 30 8" xfId="29243" xr:uid="{00000000-0005-0000-0000-00008F360000}"/>
    <cellStyle name="Normal 2 2 2 2 2 2 2 2 2 2 2 2 2 2 2 2 2 2 2 2 2 2 2 2 2 2 2 2 30 9" xfId="29504" xr:uid="{00000000-0005-0000-0000-000090360000}"/>
    <cellStyle name="Normal 2 2 2 2 2 2 2 2 2 2 2 2 2 2 2 2 2 2 2 2 2 2 2 2 2 2 2 2 30_Tabla M" xfId="36968" xr:uid="{00000000-0005-0000-0000-000091360000}"/>
    <cellStyle name="Normal 2 2 2 2 2 2 2 2 2 2 2 2 2 2 2 2 2 2 2 2 2 2 2 2 2 2 2 2 31" xfId="4600" xr:uid="{00000000-0005-0000-0000-000092360000}"/>
    <cellStyle name="Normal 2 2 2 2 2 2 2 2 2 2 2 2 2 2 2 2 2 2 2 2 2 2 2 2 2 2 2 2 31 10" xfId="31677" xr:uid="{00000000-0005-0000-0000-000093360000}"/>
    <cellStyle name="Normal 2 2 2 2 2 2 2 2 2 2 2 2 2 2 2 2 2 2 2 2 2 2 2 2 2 2 2 2 31 2" xfId="9206" xr:uid="{00000000-0005-0000-0000-000094360000}"/>
    <cellStyle name="Normal 2 2 2 2 2 2 2 2 2 2 2 2 2 2 2 2 2 2 2 2 2 2 2 2 2 2 2 2 31 3" xfId="12346" xr:uid="{00000000-0005-0000-0000-000095360000}"/>
    <cellStyle name="Normal 2 2 2 2 2 2 2 2 2 2 2 2 2 2 2 2 2 2 2 2 2 2 2 2 2 2 2 2 31 4" xfId="15477" xr:uid="{00000000-0005-0000-0000-000096360000}"/>
    <cellStyle name="Normal 2 2 2 2 2 2 2 2 2 2 2 2 2 2 2 2 2 2 2 2 2 2 2 2 2 2 2 2 31 5" xfId="18559" xr:uid="{00000000-0005-0000-0000-000097360000}"/>
    <cellStyle name="Normal 2 2 2 2 2 2 2 2 2 2 2 2 2 2 2 2 2 2 2 2 2 2 2 2 2 2 2 2 31 6" xfId="21575" xr:uid="{00000000-0005-0000-0000-000098360000}"/>
    <cellStyle name="Normal 2 2 2 2 2 2 2 2 2 2 2 2 2 2 2 2 2 2 2 2 2 2 2 2 2 2 2 2 31 7" xfId="24570" xr:uid="{00000000-0005-0000-0000-000099360000}"/>
    <cellStyle name="Normal 2 2 2 2 2 2 2 2 2 2 2 2 2 2 2 2 2 2 2 2 2 2 2 2 2 2 2 2 31 8" xfId="28115" xr:uid="{00000000-0005-0000-0000-00009A360000}"/>
    <cellStyle name="Normal 2 2 2 2 2 2 2 2 2 2 2 2 2 2 2 2 2 2 2 2 2 2 2 2 2 2 2 2 31 9" xfId="27495" xr:uid="{00000000-0005-0000-0000-00009B360000}"/>
    <cellStyle name="Normal 2 2 2 2 2 2 2 2 2 2 2 2 2 2 2 2 2 2 2 2 2 2 2 2 2 2 2 2 31_Tabla M" xfId="36969" xr:uid="{00000000-0005-0000-0000-00009C360000}"/>
    <cellStyle name="Normal 2 2 2 2 2 2 2 2 2 2 2 2 2 2 2 2 2 2 2 2 2 2 2 2 2 2 2 2 32" xfId="4601" xr:uid="{00000000-0005-0000-0000-00009D360000}"/>
    <cellStyle name="Normal 2 2 2 2 2 2 2 2 2 2 2 2 2 2 2 2 2 2 2 2 2 2 2 2 2 2 2 2 32 10" xfId="33351" xr:uid="{00000000-0005-0000-0000-00009E360000}"/>
    <cellStyle name="Normal 2 2 2 2 2 2 2 2 2 2 2 2 2 2 2 2 2 2 2 2 2 2 2 2 2 2 2 2 32 2" xfId="9207" xr:uid="{00000000-0005-0000-0000-00009F360000}"/>
    <cellStyle name="Normal 2 2 2 2 2 2 2 2 2 2 2 2 2 2 2 2 2 2 2 2 2 2 2 2 2 2 2 2 32 3" xfId="12347" xr:uid="{00000000-0005-0000-0000-0000A0360000}"/>
    <cellStyle name="Normal 2 2 2 2 2 2 2 2 2 2 2 2 2 2 2 2 2 2 2 2 2 2 2 2 2 2 2 2 32 4" xfId="15478" xr:uid="{00000000-0005-0000-0000-0000A1360000}"/>
    <cellStyle name="Normal 2 2 2 2 2 2 2 2 2 2 2 2 2 2 2 2 2 2 2 2 2 2 2 2 2 2 2 2 32 5" xfId="18560" xr:uid="{00000000-0005-0000-0000-0000A2360000}"/>
    <cellStyle name="Normal 2 2 2 2 2 2 2 2 2 2 2 2 2 2 2 2 2 2 2 2 2 2 2 2 2 2 2 2 32 6" xfId="21576" xr:uid="{00000000-0005-0000-0000-0000A3360000}"/>
    <cellStyle name="Normal 2 2 2 2 2 2 2 2 2 2 2 2 2 2 2 2 2 2 2 2 2 2 2 2 2 2 2 2 32 7" xfId="24571" xr:uid="{00000000-0005-0000-0000-0000A4360000}"/>
    <cellStyle name="Normal 2 2 2 2 2 2 2 2 2 2 2 2 2 2 2 2 2 2 2 2 2 2 2 2 2 2 2 2 32 8" xfId="32473" xr:uid="{00000000-0005-0000-0000-0000A5360000}"/>
    <cellStyle name="Normal 2 2 2 2 2 2 2 2 2 2 2 2 2 2 2 2 2 2 2 2 2 2 2 2 2 2 2 2 32 9" xfId="33894" xr:uid="{00000000-0005-0000-0000-0000A6360000}"/>
    <cellStyle name="Normal 2 2 2 2 2 2 2 2 2 2 2 2 2 2 2 2 2 2 2 2 2 2 2 2 2 2 2 2 32_Tabla M" xfId="36970" xr:uid="{00000000-0005-0000-0000-0000A7360000}"/>
    <cellStyle name="Normal 2 2 2 2 2 2 2 2 2 2 2 2 2 2 2 2 2 2 2 2 2 2 2 2 2 2 2 2 33" xfId="4602" xr:uid="{00000000-0005-0000-0000-0000A8360000}"/>
    <cellStyle name="Normal 2 2 2 2 2 2 2 2 2 2 2 2 2 2 2 2 2 2 2 2 2 2 2 2 2 2 2 2 33 10" xfId="32389" xr:uid="{00000000-0005-0000-0000-0000A9360000}"/>
    <cellStyle name="Normal 2 2 2 2 2 2 2 2 2 2 2 2 2 2 2 2 2 2 2 2 2 2 2 2 2 2 2 2 33 2" xfId="9208" xr:uid="{00000000-0005-0000-0000-0000AA360000}"/>
    <cellStyle name="Normal 2 2 2 2 2 2 2 2 2 2 2 2 2 2 2 2 2 2 2 2 2 2 2 2 2 2 2 2 33 3" xfId="12348" xr:uid="{00000000-0005-0000-0000-0000AB360000}"/>
    <cellStyle name="Normal 2 2 2 2 2 2 2 2 2 2 2 2 2 2 2 2 2 2 2 2 2 2 2 2 2 2 2 2 33 4" xfId="15479" xr:uid="{00000000-0005-0000-0000-0000AC360000}"/>
    <cellStyle name="Normal 2 2 2 2 2 2 2 2 2 2 2 2 2 2 2 2 2 2 2 2 2 2 2 2 2 2 2 2 33 5" xfId="18561" xr:uid="{00000000-0005-0000-0000-0000AD360000}"/>
    <cellStyle name="Normal 2 2 2 2 2 2 2 2 2 2 2 2 2 2 2 2 2 2 2 2 2 2 2 2 2 2 2 2 33 6" xfId="21577" xr:uid="{00000000-0005-0000-0000-0000AE360000}"/>
    <cellStyle name="Normal 2 2 2 2 2 2 2 2 2 2 2 2 2 2 2 2 2 2 2 2 2 2 2 2 2 2 2 2 33 7" xfId="24572" xr:uid="{00000000-0005-0000-0000-0000AF360000}"/>
    <cellStyle name="Normal 2 2 2 2 2 2 2 2 2 2 2 2 2 2 2 2 2 2 2 2 2 2 2 2 2 2 2 2 33 8" xfId="31520" xr:uid="{00000000-0005-0000-0000-0000B0360000}"/>
    <cellStyle name="Normal 2 2 2 2 2 2 2 2 2 2 2 2 2 2 2 2 2 2 2 2 2 2 2 2 2 2 2 2 33 9" xfId="33135" xr:uid="{00000000-0005-0000-0000-0000B1360000}"/>
    <cellStyle name="Normal 2 2 2 2 2 2 2 2 2 2 2 2 2 2 2 2 2 2 2 2 2 2 2 2 2 2 2 2 33_Tabla M" xfId="36971" xr:uid="{00000000-0005-0000-0000-0000B2360000}"/>
    <cellStyle name="Normal 2 2 2 2 2 2 2 2 2 2 2 2 2 2 2 2 2 2 2 2 2 2 2 2 2 2 2 2 34" xfId="4603" xr:uid="{00000000-0005-0000-0000-0000B3360000}"/>
    <cellStyle name="Normal 2 2 2 2 2 2 2 2 2 2 2 2 2 2 2 2 2 2 2 2 2 2 2 2 2 2 2 2 34 10" xfId="35487" xr:uid="{00000000-0005-0000-0000-0000B4360000}"/>
    <cellStyle name="Normal 2 2 2 2 2 2 2 2 2 2 2 2 2 2 2 2 2 2 2 2 2 2 2 2 2 2 2 2 34 2" xfId="9209" xr:uid="{00000000-0005-0000-0000-0000B5360000}"/>
    <cellStyle name="Normal 2 2 2 2 2 2 2 2 2 2 2 2 2 2 2 2 2 2 2 2 2 2 2 2 2 2 2 2 34 3" xfId="12349" xr:uid="{00000000-0005-0000-0000-0000B6360000}"/>
    <cellStyle name="Normal 2 2 2 2 2 2 2 2 2 2 2 2 2 2 2 2 2 2 2 2 2 2 2 2 2 2 2 2 34 4" xfId="15480" xr:uid="{00000000-0005-0000-0000-0000B7360000}"/>
    <cellStyle name="Normal 2 2 2 2 2 2 2 2 2 2 2 2 2 2 2 2 2 2 2 2 2 2 2 2 2 2 2 2 34 5" xfId="18562" xr:uid="{00000000-0005-0000-0000-0000B8360000}"/>
    <cellStyle name="Normal 2 2 2 2 2 2 2 2 2 2 2 2 2 2 2 2 2 2 2 2 2 2 2 2 2 2 2 2 34 6" xfId="21578" xr:uid="{00000000-0005-0000-0000-0000B9360000}"/>
    <cellStyle name="Normal 2 2 2 2 2 2 2 2 2 2 2 2 2 2 2 2 2 2 2 2 2 2 2 2 2 2 2 2 34 7" xfId="24573" xr:uid="{00000000-0005-0000-0000-0000BA360000}"/>
    <cellStyle name="Normal 2 2 2 2 2 2 2 2 2 2 2 2 2 2 2 2 2 2 2 2 2 2 2 2 2 2 2 2 34 8" xfId="30410" xr:uid="{00000000-0005-0000-0000-0000BB360000}"/>
    <cellStyle name="Normal 2 2 2 2 2 2 2 2 2 2 2 2 2 2 2 2 2 2 2 2 2 2 2 2 2 2 2 2 34 9" xfId="22089" xr:uid="{00000000-0005-0000-0000-0000BC360000}"/>
    <cellStyle name="Normal 2 2 2 2 2 2 2 2 2 2 2 2 2 2 2 2 2 2 2 2 2 2 2 2 2 2 2 2 34_Tabla M" xfId="36972" xr:uid="{00000000-0005-0000-0000-0000BD360000}"/>
    <cellStyle name="Normal 2 2 2 2 2 2 2 2 2 2 2 2 2 2 2 2 2 2 2 2 2 2 2 2 2 2 2 2 35" xfId="4604" xr:uid="{00000000-0005-0000-0000-0000BE360000}"/>
    <cellStyle name="Normal 2 2 2 2 2 2 2 2 2 2 2 2 2 2 2 2 2 2 2 2 2 2 2 2 2 2 2 2 35 10" xfId="35306" xr:uid="{00000000-0005-0000-0000-0000BF360000}"/>
    <cellStyle name="Normal 2 2 2 2 2 2 2 2 2 2 2 2 2 2 2 2 2 2 2 2 2 2 2 2 2 2 2 2 35 2" xfId="9210" xr:uid="{00000000-0005-0000-0000-0000C0360000}"/>
    <cellStyle name="Normal 2 2 2 2 2 2 2 2 2 2 2 2 2 2 2 2 2 2 2 2 2 2 2 2 2 2 2 2 35 3" xfId="12350" xr:uid="{00000000-0005-0000-0000-0000C1360000}"/>
    <cellStyle name="Normal 2 2 2 2 2 2 2 2 2 2 2 2 2 2 2 2 2 2 2 2 2 2 2 2 2 2 2 2 35 4" xfId="15481" xr:uid="{00000000-0005-0000-0000-0000C2360000}"/>
    <cellStyle name="Normal 2 2 2 2 2 2 2 2 2 2 2 2 2 2 2 2 2 2 2 2 2 2 2 2 2 2 2 2 35 5" xfId="18563" xr:uid="{00000000-0005-0000-0000-0000C3360000}"/>
    <cellStyle name="Normal 2 2 2 2 2 2 2 2 2 2 2 2 2 2 2 2 2 2 2 2 2 2 2 2 2 2 2 2 35 6" xfId="21579" xr:uid="{00000000-0005-0000-0000-0000C4360000}"/>
    <cellStyle name="Normal 2 2 2 2 2 2 2 2 2 2 2 2 2 2 2 2 2 2 2 2 2 2 2 2 2 2 2 2 35 7" xfId="24574" xr:uid="{00000000-0005-0000-0000-0000C5360000}"/>
    <cellStyle name="Normal 2 2 2 2 2 2 2 2 2 2 2 2 2 2 2 2 2 2 2 2 2 2 2 2 2 2 2 2 35 8" xfId="29242" xr:uid="{00000000-0005-0000-0000-0000C6360000}"/>
    <cellStyle name="Normal 2 2 2 2 2 2 2 2 2 2 2 2 2 2 2 2 2 2 2 2 2 2 2 2 2 2 2 2 35 9" xfId="30666" xr:uid="{00000000-0005-0000-0000-0000C7360000}"/>
    <cellStyle name="Normal 2 2 2 2 2 2 2 2 2 2 2 2 2 2 2 2 2 2 2 2 2 2 2 2 2 2 2 2 35_Tabla M" xfId="36973" xr:uid="{00000000-0005-0000-0000-0000C8360000}"/>
    <cellStyle name="Normal 2 2 2 2 2 2 2 2 2 2 2 2 2 2 2 2 2 2 2 2 2 2 2 2 2 2 2 2 36" xfId="4605" xr:uid="{00000000-0005-0000-0000-0000C9360000}"/>
    <cellStyle name="Normal 2 2 2 2 2 2 2 2 2 2 2 2 2 2 2 2 2 2 2 2 2 2 2 2 2 2 2 2 36 10" xfId="34851" xr:uid="{00000000-0005-0000-0000-0000CA360000}"/>
    <cellStyle name="Normal 2 2 2 2 2 2 2 2 2 2 2 2 2 2 2 2 2 2 2 2 2 2 2 2 2 2 2 2 36 2" xfId="9211" xr:uid="{00000000-0005-0000-0000-0000CB360000}"/>
    <cellStyle name="Normal 2 2 2 2 2 2 2 2 2 2 2 2 2 2 2 2 2 2 2 2 2 2 2 2 2 2 2 2 36 3" xfId="12351" xr:uid="{00000000-0005-0000-0000-0000CC360000}"/>
    <cellStyle name="Normal 2 2 2 2 2 2 2 2 2 2 2 2 2 2 2 2 2 2 2 2 2 2 2 2 2 2 2 2 36 4" xfId="15482" xr:uid="{00000000-0005-0000-0000-0000CD360000}"/>
    <cellStyle name="Normal 2 2 2 2 2 2 2 2 2 2 2 2 2 2 2 2 2 2 2 2 2 2 2 2 2 2 2 2 36 5" xfId="18564" xr:uid="{00000000-0005-0000-0000-0000CE360000}"/>
    <cellStyle name="Normal 2 2 2 2 2 2 2 2 2 2 2 2 2 2 2 2 2 2 2 2 2 2 2 2 2 2 2 2 36 6" xfId="21580" xr:uid="{00000000-0005-0000-0000-0000CF360000}"/>
    <cellStyle name="Normal 2 2 2 2 2 2 2 2 2 2 2 2 2 2 2 2 2 2 2 2 2 2 2 2 2 2 2 2 36 7" xfId="24575" xr:uid="{00000000-0005-0000-0000-0000D0360000}"/>
    <cellStyle name="Normal 2 2 2 2 2 2 2 2 2 2 2 2 2 2 2 2 2 2 2 2 2 2 2 2 2 2 2 2 36 8" xfId="28114" xr:uid="{00000000-0005-0000-0000-0000D1360000}"/>
    <cellStyle name="Normal 2 2 2 2 2 2 2 2 2 2 2 2 2 2 2 2 2 2 2 2 2 2 2 2 2 2 2 2 36 9" xfId="28629" xr:uid="{00000000-0005-0000-0000-0000D2360000}"/>
    <cellStyle name="Normal 2 2 2 2 2 2 2 2 2 2 2 2 2 2 2 2 2 2 2 2 2 2 2 2 2 2 2 2 36_Tabla M" xfId="36974" xr:uid="{00000000-0005-0000-0000-0000D3360000}"/>
    <cellStyle name="Normal 2 2 2 2 2 2 2 2 2 2 2 2 2 2 2 2 2 2 2 2 2 2 2 2 2 2 2 2 37" xfId="4606" xr:uid="{00000000-0005-0000-0000-0000D4360000}"/>
    <cellStyle name="Normal 2 2 2 2 2 2 2 2 2 2 2 2 2 2 2 2 2 2 2 2 2 2 2 2 2 2 2 2 37 10" xfId="34399" xr:uid="{00000000-0005-0000-0000-0000D5360000}"/>
    <cellStyle name="Normal 2 2 2 2 2 2 2 2 2 2 2 2 2 2 2 2 2 2 2 2 2 2 2 2 2 2 2 2 37 2" xfId="9212" xr:uid="{00000000-0005-0000-0000-0000D6360000}"/>
    <cellStyle name="Normal 2 2 2 2 2 2 2 2 2 2 2 2 2 2 2 2 2 2 2 2 2 2 2 2 2 2 2 2 37 3" xfId="12352" xr:uid="{00000000-0005-0000-0000-0000D7360000}"/>
    <cellStyle name="Normal 2 2 2 2 2 2 2 2 2 2 2 2 2 2 2 2 2 2 2 2 2 2 2 2 2 2 2 2 37 4" xfId="15483" xr:uid="{00000000-0005-0000-0000-0000D8360000}"/>
    <cellStyle name="Normal 2 2 2 2 2 2 2 2 2 2 2 2 2 2 2 2 2 2 2 2 2 2 2 2 2 2 2 2 37 5" xfId="18565" xr:uid="{00000000-0005-0000-0000-0000D9360000}"/>
    <cellStyle name="Normal 2 2 2 2 2 2 2 2 2 2 2 2 2 2 2 2 2 2 2 2 2 2 2 2 2 2 2 2 37 6" xfId="21581" xr:uid="{00000000-0005-0000-0000-0000DA360000}"/>
    <cellStyle name="Normal 2 2 2 2 2 2 2 2 2 2 2 2 2 2 2 2 2 2 2 2 2 2 2 2 2 2 2 2 37 7" xfId="24576" xr:uid="{00000000-0005-0000-0000-0000DB360000}"/>
    <cellStyle name="Normal 2 2 2 2 2 2 2 2 2 2 2 2 2 2 2 2 2 2 2 2 2 2 2 2 2 2 2 2 37 8" xfId="32472" xr:uid="{00000000-0005-0000-0000-0000DC360000}"/>
    <cellStyle name="Normal 2 2 2 2 2 2 2 2 2 2 2 2 2 2 2 2 2 2 2 2 2 2 2 2 2 2 2 2 37 9" xfId="33893" xr:uid="{00000000-0005-0000-0000-0000DD360000}"/>
    <cellStyle name="Normal 2 2 2 2 2 2 2 2 2 2 2 2 2 2 2 2 2 2 2 2 2 2 2 2 2 2 2 2 37_Tabla M" xfId="36975" xr:uid="{00000000-0005-0000-0000-0000DE360000}"/>
    <cellStyle name="Normal 2 2 2 2 2 2 2 2 2 2 2 2 2 2 2 2 2 2 2 2 2 2 2 2 2 2 2 2 38" xfId="4607" xr:uid="{00000000-0005-0000-0000-0000DF360000}"/>
    <cellStyle name="Normal 2 2 2 2 2 2 2 2 2 2 2 2 2 2 2 2 2 2 2 2 2 2 2 2 2 2 2 2 38 10" xfId="30564" xr:uid="{00000000-0005-0000-0000-0000E0360000}"/>
    <cellStyle name="Normal 2 2 2 2 2 2 2 2 2 2 2 2 2 2 2 2 2 2 2 2 2 2 2 2 2 2 2 2 38 2" xfId="9213" xr:uid="{00000000-0005-0000-0000-0000E1360000}"/>
    <cellStyle name="Normal 2 2 2 2 2 2 2 2 2 2 2 2 2 2 2 2 2 2 2 2 2 2 2 2 2 2 2 2 38 3" xfId="12353" xr:uid="{00000000-0005-0000-0000-0000E2360000}"/>
    <cellStyle name="Normal 2 2 2 2 2 2 2 2 2 2 2 2 2 2 2 2 2 2 2 2 2 2 2 2 2 2 2 2 38 4" xfId="15484" xr:uid="{00000000-0005-0000-0000-0000E3360000}"/>
    <cellStyle name="Normal 2 2 2 2 2 2 2 2 2 2 2 2 2 2 2 2 2 2 2 2 2 2 2 2 2 2 2 2 38 5" xfId="18566" xr:uid="{00000000-0005-0000-0000-0000E4360000}"/>
    <cellStyle name="Normal 2 2 2 2 2 2 2 2 2 2 2 2 2 2 2 2 2 2 2 2 2 2 2 2 2 2 2 2 38 6" xfId="21582" xr:uid="{00000000-0005-0000-0000-0000E5360000}"/>
    <cellStyle name="Normal 2 2 2 2 2 2 2 2 2 2 2 2 2 2 2 2 2 2 2 2 2 2 2 2 2 2 2 2 38 7" xfId="24577" xr:uid="{00000000-0005-0000-0000-0000E6360000}"/>
    <cellStyle name="Normal 2 2 2 2 2 2 2 2 2 2 2 2 2 2 2 2 2 2 2 2 2 2 2 2 2 2 2 2 38 8" xfId="31519" xr:uid="{00000000-0005-0000-0000-0000E7360000}"/>
    <cellStyle name="Normal 2 2 2 2 2 2 2 2 2 2 2 2 2 2 2 2 2 2 2 2 2 2 2 2 2 2 2 2 38 9" xfId="33134" xr:uid="{00000000-0005-0000-0000-0000E8360000}"/>
    <cellStyle name="Normal 2 2 2 2 2 2 2 2 2 2 2 2 2 2 2 2 2 2 2 2 2 2 2 2 2 2 2 2 38_Tabla M" xfId="36976" xr:uid="{00000000-0005-0000-0000-0000E9360000}"/>
    <cellStyle name="Normal 2 2 2 2 2 2 2 2 2 2 2 2 2 2 2 2 2 2 2 2 2 2 2 2 2 2 2 2 39" xfId="4608" xr:uid="{00000000-0005-0000-0000-0000EA360000}"/>
    <cellStyle name="Normal 2 2 2 2 2 2 2 2 2 2 2 2 2 2 2 2 2 2 2 2 2 2 2 2 2 2 2 2 39 10" xfId="32009" xr:uid="{00000000-0005-0000-0000-0000EB360000}"/>
    <cellStyle name="Normal 2 2 2 2 2 2 2 2 2 2 2 2 2 2 2 2 2 2 2 2 2 2 2 2 2 2 2 2 39 2" xfId="9214" xr:uid="{00000000-0005-0000-0000-0000EC360000}"/>
    <cellStyle name="Normal 2 2 2 2 2 2 2 2 2 2 2 2 2 2 2 2 2 2 2 2 2 2 2 2 2 2 2 2 39 3" xfId="12354" xr:uid="{00000000-0005-0000-0000-0000ED360000}"/>
    <cellStyle name="Normal 2 2 2 2 2 2 2 2 2 2 2 2 2 2 2 2 2 2 2 2 2 2 2 2 2 2 2 2 39 4" xfId="15485" xr:uid="{00000000-0005-0000-0000-0000EE360000}"/>
    <cellStyle name="Normal 2 2 2 2 2 2 2 2 2 2 2 2 2 2 2 2 2 2 2 2 2 2 2 2 2 2 2 2 39 5" xfId="18567" xr:uid="{00000000-0005-0000-0000-0000EF360000}"/>
    <cellStyle name="Normal 2 2 2 2 2 2 2 2 2 2 2 2 2 2 2 2 2 2 2 2 2 2 2 2 2 2 2 2 39 6" xfId="21583" xr:uid="{00000000-0005-0000-0000-0000F0360000}"/>
    <cellStyle name="Normal 2 2 2 2 2 2 2 2 2 2 2 2 2 2 2 2 2 2 2 2 2 2 2 2 2 2 2 2 39 7" xfId="24578" xr:uid="{00000000-0005-0000-0000-0000F1360000}"/>
    <cellStyle name="Normal 2 2 2 2 2 2 2 2 2 2 2 2 2 2 2 2 2 2 2 2 2 2 2 2 2 2 2 2 39 8" xfId="30409" xr:uid="{00000000-0005-0000-0000-0000F2360000}"/>
    <cellStyle name="Normal 2 2 2 2 2 2 2 2 2 2 2 2 2 2 2 2 2 2 2 2 2 2 2 2 2 2 2 2 39 9" xfId="22088" xr:uid="{00000000-0005-0000-0000-0000F3360000}"/>
    <cellStyle name="Normal 2 2 2 2 2 2 2 2 2 2 2 2 2 2 2 2 2 2 2 2 2 2 2 2 2 2 2 2 39_Tabla M" xfId="36977" xr:uid="{00000000-0005-0000-0000-0000F4360000}"/>
    <cellStyle name="Normal 2 2 2 2 2 2 2 2 2 2 2 2 2 2 2 2 2 2 2 2 2 2 2 2 2 2 2 2 4" xfId="4609" xr:uid="{00000000-0005-0000-0000-0000F5360000}"/>
    <cellStyle name="Normal 2 2 2 2 2 2 2 2 2 2 2 2 2 2 2 2 2 2 2 2 2 2 2 2 2 2 2 2 4 10" xfId="31435" xr:uid="{00000000-0005-0000-0000-0000F6360000}"/>
    <cellStyle name="Normal 2 2 2 2 2 2 2 2 2 2 2 2 2 2 2 2 2 2 2 2 2 2 2 2 2 2 2 2 4 2" xfId="9215" xr:uid="{00000000-0005-0000-0000-0000F7360000}"/>
    <cellStyle name="Normal 2 2 2 2 2 2 2 2 2 2 2 2 2 2 2 2 2 2 2 2 2 2 2 2 2 2 2 2 4 3" xfId="12355" xr:uid="{00000000-0005-0000-0000-0000F8360000}"/>
    <cellStyle name="Normal 2 2 2 2 2 2 2 2 2 2 2 2 2 2 2 2 2 2 2 2 2 2 2 2 2 2 2 2 4 4" xfId="15486" xr:uid="{00000000-0005-0000-0000-0000F9360000}"/>
    <cellStyle name="Normal 2 2 2 2 2 2 2 2 2 2 2 2 2 2 2 2 2 2 2 2 2 2 2 2 2 2 2 2 4 5" xfId="18568" xr:uid="{00000000-0005-0000-0000-0000FA360000}"/>
    <cellStyle name="Normal 2 2 2 2 2 2 2 2 2 2 2 2 2 2 2 2 2 2 2 2 2 2 2 2 2 2 2 2 4 6" xfId="21584" xr:uid="{00000000-0005-0000-0000-0000FB360000}"/>
    <cellStyle name="Normal 2 2 2 2 2 2 2 2 2 2 2 2 2 2 2 2 2 2 2 2 2 2 2 2 2 2 2 2 4 7" xfId="24579" xr:uid="{00000000-0005-0000-0000-0000FC360000}"/>
    <cellStyle name="Normal 2 2 2 2 2 2 2 2 2 2 2 2 2 2 2 2 2 2 2 2 2 2 2 2 2 2 2 2 4 8" xfId="29241" xr:uid="{00000000-0005-0000-0000-0000FD360000}"/>
    <cellStyle name="Normal 2 2 2 2 2 2 2 2 2 2 2 2 2 2 2 2 2 2 2 2 2 2 2 2 2 2 2 2 4 9" xfId="31783" xr:uid="{00000000-0005-0000-0000-0000FE360000}"/>
    <cellStyle name="Normal 2 2 2 2 2 2 2 2 2 2 2 2 2 2 2 2 2 2 2 2 2 2 2 2 2 2 2 2 4_Tabla M" xfId="36978" xr:uid="{00000000-0005-0000-0000-0000FF360000}"/>
    <cellStyle name="Normal 2 2 2 2 2 2 2 2 2 2 2 2 2 2 2 2 2 2 2 2 2 2 2 2 2 2 2 2 40" xfId="4610" xr:uid="{00000000-0005-0000-0000-000000370000}"/>
    <cellStyle name="Normal 2 2 2 2 2 2 2 2 2 2 2 2 2 2 2 2 2 2 2 2 2 2 2 2 2 2 2 2 40 10" xfId="35575" xr:uid="{00000000-0005-0000-0000-000001370000}"/>
    <cellStyle name="Normal 2 2 2 2 2 2 2 2 2 2 2 2 2 2 2 2 2 2 2 2 2 2 2 2 2 2 2 2 40 2" xfId="9216" xr:uid="{00000000-0005-0000-0000-000002370000}"/>
    <cellStyle name="Normal 2 2 2 2 2 2 2 2 2 2 2 2 2 2 2 2 2 2 2 2 2 2 2 2 2 2 2 2 40 3" xfId="12356" xr:uid="{00000000-0005-0000-0000-000003370000}"/>
    <cellStyle name="Normal 2 2 2 2 2 2 2 2 2 2 2 2 2 2 2 2 2 2 2 2 2 2 2 2 2 2 2 2 40 4" xfId="15487" xr:uid="{00000000-0005-0000-0000-000004370000}"/>
    <cellStyle name="Normal 2 2 2 2 2 2 2 2 2 2 2 2 2 2 2 2 2 2 2 2 2 2 2 2 2 2 2 2 40 5" xfId="18569" xr:uid="{00000000-0005-0000-0000-000005370000}"/>
    <cellStyle name="Normal 2 2 2 2 2 2 2 2 2 2 2 2 2 2 2 2 2 2 2 2 2 2 2 2 2 2 2 2 40 6" xfId="21585" xr:uid="{00000000-0005-0000-0000-000006370000}"/>
    <cellStyle name="Normal 2 2 2 2 2 2 2 2 2 2 2 2 2 2 2 2 2 2 2 2 2 2 2 2 2 2 2 2 40 7" xfId="24580" xr:uid="{00000000-0005-0000-0000-000007370000}"/>
    <cellStyle name="Normal 2 2 2 2 2 2 2 2 2 2 2 2 2 2 2 2 2 2 2 2 2 2 2 2 2 2 2 2 40 8" xfId="28113" xr:uid="{00000000-0005-0000-0000-000008370000}"/>
    <cellStyle name="Normal 2 2 2 2 2 2 2 2 2 2 2 2 2 2 2 2 2 2 2 2 2 2 2 2 2 2 2 2 40 9" xfId="29789" xr:uid="{00000000-0005-0000-0000-000009370000}"/>
    <cellStyle name="Normal 2 2 2 2 2 2 2 2 2 2 2 2 2 2 2 2 2 2 2 2 2 2 2 2 2 2 2 2 40_Tabla M" xfId="36979" xr:uid="{00000000-0005-0000-0000-00000A370000}"/>
    <cellStyle name="Normal 2 2 2 2 2 2 2 2 2 2 2 2 2 2 2 2 2 2 2 2 2 2 2 2 2 2 2 2 41" xfId="4611" xr:uid="{00000000-0005-0000-0000-00000B370000}"/>
    <cellStyle name="Normal 2 2 2 2 2 2 2 2 2 2 2 2 2 2 2 2 2 2 2 2 2 2 2 2 2 2 2 2 41 10" xfId="35305" xr:uid="{00000000-0005-0000-0000-00000C370000}"/>
    <cellStyle name="Normal 2 2 2 2 2 2 2 2 2 2 2 2 2 2 2 2 2 2 2 2 2 2 2 2 2 2 2 2 41 2" xfId="9217" xr:uid="{00000000-0005-0000-0000-00000D370000}"/>
    <cellStyle name="Normal 2 2 2 2 2 2 2 2 2 2 2 2 2 2 2 2 2 2 2 2 2 2 2 2 2 2 2 2 41 3" xfId="12357" xr:uid="{00000000-0005-0000-0000-00000E370000}"/>
    <cellStyle name="Normal 2 2 2 2 2 2 2 2 2 2 2 2 2 2 2 2 2 2 2 2 2 2 2 2 2 2 2 2 41 4" xfId="15488" xr:uid="{00000000-0005-0000-0000-00000F370000}"/>
    <cellStyle name="Normal 2 2 2 2 2 2 2 2 2 2 2 2 2 2 2 2 2 2 2 2 2 2 2 2 2 2 2 2 41 5" xfId="18570" xr:uid="{00000000-0005-0000-0000-000010370000}"/>
    <cellStyle name="Normal 2 2 2 2 2 2 2 2 2 2 2 2 2 2 2 2 2 2 2 2 2 2 2 2 2 2 2 2 41 6" xfId="21586" xr:uid="{00000000-0005-0000-0000-000011370000}"/>
    <cellStyle name="Normal 2 2 2 2 2 2 2 2 2 2 2 2 2 2 2 2 2 2 2 2 2 2 2 2 2 2 2 2 41 7" xfId="24581" xr:uid="{00000000-0005-0000-0000-000012370000}"/>
    <cellStyle name="Normal 2 2 2 2 2 2 2 2 2 2 2 2 2 2 2 2 2 2 2 2 2 2 2 2 2 2 2 2 41 8" xfId="32471" xr:uid="{00000000-0005-0000-0000-000013370000}"/>
    <cellStyle name="Normal 2 2 2 2 2 2 2 2 2 2 2 2 2 2 2 2 2 2 2 2 2 2 2 2 2 2 2 2 41 9" xfId="33892" xr:uid="{00000000-0005-0000-0000-000014370000}"/>
    <cellStyle name="Normal 2 2 2 2 2 2 2 2 2 2 2 2 2 2 2 2 2 2 2 2 2 2 2 2 2 2 2 2 41_Tabla M" xfId="36980" xr:uid="{00000000-0005-0000-0000-000015370000}"/>
    <cellStyle name="Normal 2 2 2 2 2 2 2 2 2 2 2 2 2 2 2 2 2 2 2 2 2 2 2 2 2 2 2 2 42" xfId="4612" xr:uid="{00000000-0005-0000-0000-000016370000}"/>
    <cellStyle name="Normal 2 2 2 2 2 2 2 2 2 2 2 2 2 2 2 2 2 2 2 2 2 2 2 2 2 2 2 2 42 10" xfId="34850" xr:uid="{00000000-0005-0000-0000-000017370000}"/>
    <cellStyle name="Normal 2 2 2 2 2 2 2 2 2 2 2 2 2 2 2 2 2 2 2 2 2 2 2 2 2 2 2 2 42 2" xfId="9218" xr:uid="{00000000-0005-0000-0000-000018370000}"/>
    <cellStyle name="Normal 2 2 2 2 2 2 2 2 2 2 2 2 2 2 2 2 2 2 2 2 2 2 2 2 2 2 2 2 42 3" xfId="12358" xr:uid="{00000000-0005-0000-0000-000019370000}"/>
    <cellStyle name="Normal 2 2 2 2 2 2 2 2 2 2 2 2 2 2 2 2 2 2 2 2 2 2 2 2 2 2 2 2 42 4" xfId="15489" xr:uid="{00000000-0005-0000-0000-00001A370000}"/>
    <cellStyle name="Normal 2 2 2 2 2 2 2 2 2 2 2 2 2 2 2 2 2 2 2 2 2 2 2 2 2 2 2 2 42 5" xfId="18571" xr:uid="{00000000-0005-0000-0000-00001B370000}"/>
    <cellStyle name="Normal 2 2 2 2 2 2 2 2 2 2 2 2 2 2 2 2 2 2 2 2 2 2 2 2 2 2 2 2 42 6" xfId="21587" xr:uid="{00000000-0005-0000-0000-00001C370000}"/>
    <cellStyle name="Normal 2 2 2 2 2 2 2 2 2 2 2 2 2 2 2 2 2 2 2 2 2 2 2 2 2 2 2 2 42 7" xfId="24582" xr:uid="{00000000-0005-0000-0000-00001D370000}"/>
    <cellStyle name="Normal 2 2 2 2 2 2 2 2 2 2 2 2 2 2 2 2 2 2 2 2 2 2 2 2 2 2 2 2 42 8" xfId="31518" xr:uid="{00000000-0005-0000-0000-00001E370000}"/>
    <cellStyle name="Normal 2 2 2 2 2 2 2 2 2 2 2 2 2 2 2 2 2 2 2 2 2 2 2 2 2 2 2 2 42 9" xfId="33133" xr:uid="{00000000-0005-0000-0000-00001F370000}"/>
    <cellStyle name="Normal 2 2 2 2 2 2 2 2 2 2 2 2 2 2 2 2 2 2 2 2 2 2 2 2 2 2 2 2 42_Tabla M" xfId="36981" xr:uid="{00000000-0005-0000-0000-000020370000}"/>
    <cellStyle name="Normal 2 2 2 2 2 2 2 2 2 2 2 2 2 2 2 2 2 2 2 2 2 2 2 2 2 2 2 2 43" xfId="4613" xr:uid="{00000000-0005-0000-0000-000021370000}"/>
    <cellStyle name="Normal 2 2 2 2 2 2 2 2 2 2 2 2 2 2 2 2 2 2 2 2 2 2 2 2 2 2 2 2 43 10" xfId="34398" xr:uid="{00000000-0005-0000-0000-000022370000}"/>
    <cellStyle name="Normal 2 2 2 2 2 2 2 2 2 2 2 2 2 2 2 2 2 2 2 2 2 2 2 2 2 2 2 2 43 2" xfId="9219" xr:uid="{00000000-0005-0000-0000-000023370000}"/>
    <cellStyle name="Normal 2 2 2 2 2 2 2 2 2 2 2 2 2 2 2 2 2 2 2 2 2 2 2 2 2 2 2 2 43 3" xfId="12359" xr:uid="{00000000-0005-0000-0000-000024370000}"/>
    <cellStyle name="Normal 2 2 2 2 2 2 2 2 2 2 2 2 2 2 2 2 2 2 2 2 2 2 2 2 2 2 2 2 43 4" xfId="15490" xr:uid="{00000000-0005-0000-0000-000025370000}"/>
    <cellStyle name="Normal 2 2 2 2 2 2 2 2 2 2 2 2 2 2 2 2 2 2 2 2 2 2 2 2 2 2 2 2 43 5" xfId="18572" xr:uid="{00000000-0005-0000-0000-000026370000}"/>
    <cellStyle name="Normal 2 2 2 2 2 2 2 2 2 2 2 2 2 2 2 2 2 2 2 2 2 2 2 2 2 2 2 2 43 6" xfId="21588" xr:uid="{00000000-0005-0000-0000-000027370000}"/>
    <cellStyle name="Normal 2 2 2 2 2 2 2 2 2 2 2 2 2 2 2 2 2 2 2 2 2 2 2 2 2 2 2 2 43 7" xfId="24583" xr:uid="{00000000-0005-0000-0000-000028370000}"/>
    <cellStyle name="Normal 2 2 2 2 2 2 2 2 2 2 2 2 2 2 2 2 2 2 2 2 2 2 2 2 2 2 2 2 43 8" xfId="30408" xr:uid="{00000000-0005-0000-0000-000029370000}"/>
    <cellStyle name="Normal 2 2 2 2 2 2 2 2 2 2 2 2 2 2 2 2 2 2 2 2 2 2 2 2 2 2 2 2 43 9" xfId="22087" xr:uid="{00000000-0005-0000-0000-00002A370000}"/>
    <cellStyle name="Normal 2 2 2 2 2 2 2 2 2 2 2 2 2 2 2 2 2 2 2 2 2 2 2 2 2 2 2 2 43_Tabla M" xfId="36982" xr:uid="{00000000-0005-0000-0000-00002B370000}"/>
    <cellStyle name="Normal 2 2 2 2 2 2 2 2 2 2 2 2 2 2 2 2 2 2 2 2 2 2 2 2 2 2 2 2 44" xfId="4614" xr:uid="{00000000-0005-0000-0000-00002C370000}"/>
    <cellStyle name="Normal 2 2 2 2 2 2 2 2 2 2 2 2 2 2 2 2 2 2 2 2 2 2 2 2 2 2 2 2 44 10" xfId="29397" xr:uid="{00000000-0005-0000-0000-00002D370000}"/>
    <cellStyle name="Normal 2 2 2 2 2 2 2 2 2 2 2 2 2 2 2 2 2 2 2 2 2 2 2 2 2 2 2 2 44 2" xfId="9220" xr:uid="{00000000-0005-0000-0000-00002E370000}"/>
    <cellStyle name="Normal 2 2 2 2 2 2 2 2 2 2 2 2 2 2 2 2 2 2 2 2 2 2 2 2 2 2 2 2 44 3" xfId="12360" xr:uid="{00000000-0005-0000-0000-00002F370000}"/>
    <cellStyle name="Normal 2 2 2 2 2 2 2 2 2 2 2 2 2 2 2 2 2 2 2 2 2 2 2 2 2 2 2 2 44 4" xfId="15491" xr:uid="{00000000-0005-0000-0000-000030370000}"/>
    <cellStyle name="Normal 2 2 2 2 2 2 2 2 2 2 2 2 2 2 2 2 2 2 2 2 2 2 2 2 2 2 2 2 44 5" xfId="18573" xr:uid="{00000000-0005-0000-0000-000031370000}"/>
    <cellStyle name="Normal 2 2 2 2 2 2 2 2 2 2 2 2 2 2 2 2 2 2 2 2 2 2 2 2 2 2 2 2 44 6" xfId="21589" xr:uid="{00000000-0005-0000-0000-000032370000}"/>
    <cellStyle name="Normal 2 2 2 2 2 2 2 2 2 2 2 2 2 2 2 2 2 2 2 2 2 2 2 2 2 2 2 2 44 7" xfId="24584" xr:uid="{00000000-0005-0000-0000-000033370000}"/>
    <cellStyle name="Normal 2 2 2 2 2 2 2 2 2 2 2 2 2 2 2 2 2 2 2 2 2 2 2 2 2 2 2 2 44 8" xfId="29240" xr:uid="{00000000-0005-0000-0000-000034370000}"/>
    <cellStyle name="Normal 2 2 2 2 2 2 2 2 2 2 2 2 2 2 2 2 2 2 2 2 2 2 2 2 2 2 2 2 44 9" xfId="27216" xr:uid="{00000000-0005-0000-0000-000035370000}"/>
    <cellStyle name="Normal 2 2 2 2 2 2 2 2 2 2 2 2 2 2 2 2 2 2 2 2 2 2 2 2 2 2 2 2 44_Tabla M" xfId="36983" xr:uid="{00000000-0005-0000-0000-000036370000}"/>
    <cellStyle name="Normal 2 2 2 2 2 2 2 2 2 2 2 2 2 2 2 2 2 2 2 2 2 2 2 2 2 2 2 2 45" xfId="4615" xr:uid="{00000000-0005-0000-0000-000037370000}"/>
    <cellStyle name="Normal 2 2 2 2 2 2 2 2 2 2 2 2 2 2 2 2 2 2 2 2 2 2 2 2 2 2 2 2 45 10" xfId="28573" xr:uid="{00000000-0005-0000-0000-000038370000}"/>
    <cellStyle name="Normal 2 2 2 2 2 2 2 2 2 2 2 2 2 2 2 2 2 2 2 2 2 2 2 2 2 2 2 2 45 2" xfId="9221" xr:uid="{00000000-0005-0000-0000-000039370000}"/>
    <cellStyle name="Normal 2 2 2 2 2 2 2 2 2 2 2 2 2 2 2 2 2 2 2 2 2 2 2 2 2 2 2 2 45 3" xfId="12361" xr:uid="{00000000-0005-0000-0000-00003A370000}"/>
    <cellStyle name="Normal 2 2 2 2 2 2 2 2 2 2 2 2 2 2 2 2 2 2 2 2 2 2 2 2 2 2 2 2 45 4" xfId="15492" xr:uid="{00000000-0005-0000-0000-00003B370000}"/>
    <cellStyle name="Normal 2 2 2 2 2 2 2 2 2 2 2 2 2 2 2 2 2 2 2 2 2 2 2 2 2 2 2 2 45 5" xfId="18574" xr:uid="{00000000-0005-0000-0000-00003C370000}"/>
    <cellStyle name="Normal 2 2 2 2 2 2 2 2 2 2 2 2 2 2 2 2 2 2 2 2 2 2 2 2 2 2 2 2 45 6" xfId="21590" xr:uid="{00000000-0005-0000-0000-00003D370000}"/>
    <cellStyle name="Normal 2 2 2 2 2 2 2 2 2 2 2 2 2 2 2 2 2 2 2 2 2 2 2 2 2 2 2 2 45 7" xfId="24585" xr:uid="{00000000-0005-0000-0000-00003E370000}"/>
    <cellStyle name="Normal 2 2 2 2 2 2 2 2 2 2 2 2 2 2 2 2 2 2 2 2 2 2 2 2 2 2 2 2 45 8" xfId="28112" xr:uid="{00000000-0005-0000-0000-00003F370000}"/>
    <cellStyle name="Normal 2 2 2 2 2 2 2 2 2 2 2 2 2 2 2 2 2 2 2 2 2 2 2 2 2 2 2 2 45 9" xfId="30917" xr:uid="{00000000-0005-0000-0000-000040370000}"/>
    <cellStyle name="Normal 2 2 2 2 2 2 2 2 2 2 2 2 2 2 2 2 2 2 2 2 2 2 2 2 2 2 2 2 45_Tabla M" xfId="36984" xr:uid="{00000000-0005-0000-0000-000041370000}"/>
    <cellStyle name="Normal 2 2 2 2 2 2 2 2 2 2 2 2 2 2 2 2 2 2 2 2 2 2 2 2 2 2 2 2 46" xfId="4616" xr:uid="{00000000-0005-0000-0000-000042370000}"/>
    <cellStyle name="Normal 2 2 2 2 2 2 2 2 2 2 2 2 2 2 2 2 2 2 2 2 2 2 2 2 2 2 2 2 46 10" xfId="30327" xr:uid="{00000000-0005-0000-0000-000043370000}"/>
    <cellStyle name="Normal 2 2 2 2 2 2 2 2 2 2 2 2 2 2 2 2 2 2 2 2 2 2 2 2 2 2 2 2 46 2" xfId="9222" xr:uid="{00000000-0005-0000-0000-000044370000}"/>
    <cellStyle name="Normal 2 2 2 2 2 2 2 2 2 2 2 2 2 2 2 2 2 2 2 2 2 2 2 2 2 2 2 2 46 3" xfId="12362" xr:uid="{00000000-0005-0000-0000-000045370000}"/>
    <cellStyle name="Normal 2 2 2 2 2 2 2 2 2 2 2 2 2 2 2 2 2 2 2 2 2 2 2 2 2 2 2 2 46 4" xfId="15493" xr:uid="{00000000-0005-0000-0000-000046370000}"/>
    <cellStyle name="Normal 2 2 2 2 2 2 2 2 2 2 2 2 2 2 2 2 2 2 2 2 2 2 2 2 2 2 2 2 46 5" xfId="18575" xr:uid="{00000000-0005-0000-0000-000047370000}"/>
    <cellStyle name="Normal 2 2 2 2 2 2 2 2 2 2 2 2 2 2 2 2 2 2 2 2 2 2 2 2 2 2 2 2 46 6" xfId="21591" xr:uid="{00000000-0005-0000-0000-000048370000}"/>
    <cellStyle name="Normal 2 2 2 2 2 2 2 2 2 2 2 2 2 2 2 2 2 2 2 2 2 2 2 2 2 2 2 2 46 7" xfId="24586" xr:uid="{00000000-0005-0000-0000-000049370000}"/>
    <cellStyle name="Normal 2 2 2 2 2 2 2 2 2 2 2 2 2 2 2 2 2 2 2 2 2 2 2 2 2 2 2 2 46 8" xfId="32470" xr:uid="{00000000-0005-0000-0000-00004A370000}"/>
    <cellStyle name="Normal 2 2 2 2 2 2 2 2 2 2 2 2 2 2 2 2 2 2 2 2 2 2 2 2 2 2 2 2 46 9" xfId="33891" xr:uid="{00000000-0005-0000-0000-00004B370000}"/>
    <cellStyle name="Normal 2 2 2 2 2 2 2 2 2 2 2 2 2 2 2 2 2 2 2 2 2 2 2 2 2 2 2 2 46_Tabla M" xfId="36985" xr:uid="{00000000-0005-0000-0000-00004C370000}"/>
    <cellStyle name="Normal 2 2 2 2 2 2 2 2 2 2 2 2 2 2 2 2 2 2 2 2 2 2 2 2 2 2 2 2 47" xfId="4617" xr:uid="{00000000-0005-0000-0000-00004D370000}"/>
    <cellStyle name="Normal 2 2 2 2 2 2 2 2 2 2 2 2 2 2 2 2 2 2 2 2 2 2 2 2 2 2 2 2 47 10" xfId="35663" xr:uid="{00000000-0005-0000-0000-00004E370000}"/>
    <cellStyle name="Normal 2 2 2 2 2 2 2 2 2 2 2 2 2 2 2 2 2 2 2 2 2 2 2 2 2 2 2 2 47 2" xfId="9223" xr:uid="{00000000-0005-0000-0000-00004F370000}"/>
    <cellStyle name="Normal 2 2 2 2 2 2 2 2 2 2 2 2 2 2 2 2 2 2 2 2 2 2 2 2 2 2 2 2 47 3" xfId="12363" xr:uid="{00000000-0005-0000-0000-000050370000}"/>
    <cellStyle name="Normal 2 2 2 2 2 2 2 2 2 2 2 2 2 2 2 2 2 2 2 2 2 2 2 2 2 2 2 2 47 4" xfId="15494" xr:uid="{00000000-0005-0000-0000-000051370000}"/>
    <cellStyle name="Normal 2 2 2 2 2 2 2 2 2 2 2 2 2 2 2 2 2 2 2 2 2 2 2 2 2 2 2 2 47 5" xfId="18576" xr:uid="{00000000-0005-0000-0000-000052370000}"/>
    <cellStyle name="Normal 2 2 2 2 2 2 2 2 2 2 2 2 2 2 2 2 2 2 2 2 2 2 2 2 2 2 2 2 47 6" xfId="21592" xr:uid="{00000000-0005-0000-0000-000053370000}"/>
    <cellStyle name="Normal 2 2 2 2 2 2 2 2 2 2 2 2 2 2 2 2 2 2 2 2 2 2 2 2 2 2 2 2 47 7" xfId="24587" xr:uid="{00000000-0005-0000-0000-000054370000}"/>
    <cellStyle name="Normal 2 2 2 2 2 2 2 2 2 2 2 2 2 2 2 2 2 2 2 2 2 2 2 2 2 2 2 2 47 8" xfId="31517" xr:uid="{00000000-0005-0000-0000-000055370000}"/>
    <cellStyle name="Normal 2 2 2 2 2 2 2 2 2 2 2 2 2 2 2 2 2 2 2 2 2 2 2 2 2 2 2 2 47 9" xfId="33132" xr:uid="{00000000-0005-0000-0000-000056370000}"/>
    <cellStyle name="Normal 2 2 2 2 2 2 2 2 2 2 2 2 2 2 2 2 2 2 2 2 2 2 2 2 2 2 2 2 47_Tabla M" xfId="36986" xr:uid="{00000000-0005-0000-0000-000057370000}"/>
    <cellStyle name="Normal 2 2 2 2 2 2 2 2 2 2 2 2 2 2 2 2 2 2 2 2 2 2 2 2 2 2 2 2 48" xfId="4618" xr:uid="{00000000-0005-0000-0000-000058370000}"/>
    <cellStyle name="Normal 2 2 2 2 2 2 2 2 2 2 2 2 2 2 2 2 2 2 2 2 2 2 2 2 2 2 2 2 48 10" xfId="35304" xr:uid="{00000000-0005-0000-0000-000059370000}"/>
    <cellStyle name="Normal 2 2 2 2 2 2 2 2 2 2 2 2 2 2 2 2 2 2 2 2 2 2 2 2 2 2 2 2 48 2" xfId="9224" xr:uid="{00000000-0005-0000-0000-00005A370000}"/>
    <cellStyle name="Normal 2 2 2 2 2 2 2 2 2 2 2 2 2 2 2 2 2 2 2 2 2 2 2 2 2 2 2 2 48 3" xfId="12364" xr:uid="{00000000-0005-0000-0000-00005B370000}"/>
    <cellStyle name="Normal 2 2 2 2 2 2 2 2 2 2 2 2 2 2 2 2 2 2 2 2 2 2 2 2 2 2 2 2 48 4" xfId="15495" xr:uid="{00000000-0005-0000-0000-00005C370000}"/>
    <cellStyle name="Normal 2 2 2 2 2 2 2 2 2 2 2 2 2 2 2 2 2 2 2 2 2 2 2 2 2 2 2 2 48 5" xfId="18577" xr:uid="{00000000-0005-0000-0000-00005D370000}"/>
    <cellStyle name="Normal 2 2 2 2 2 2 2 2 2 2 2 2 2 2 2 2 2 2 2 2 2 2 2 2 2 2 2 2 48 6" xfId="21593" xr:uid="{00000000-0005-0000-0000-00005E370000}"/>
    <cellStyle name="Normal 2 2 2 2 2 2 2 2 2 2 2 2 2 2 2 2 2 2 2 2 2 2 2 2 2 2 2 2 48 7" xfId="24588" xr:uid="{00000000-0005-0000-0000-00005F370000}"/>
    <cellStyle name="Normal 2 2 2 2 2 2 2 2 2 2 2 2 2 2 2 2 2 2 2 2 2 2 2 2 2 2 2 2 48 8" xfId="30407" xr:uid="{00000000-0005-0000-0000-000060370000}"/>
    <cellStyle name="Normal 2 2 2 2 2 2 2 2 2 2 2 2 2 2 2 2 2 2 2 2 2 2 2 2 2 2 2 2 48 9" xfId="22086" xr:uid="{00000000-0005-0000-0000-000061370000}"/>
    <cellStyle name="Normal 2 2 2 2 2 2 2 2 2 2 2 2 2 2 2 2 2 2 2 2 2 2 2 2 2 2 2 2 48_Tabla M" xfId="36987" xr:uid="{00000000-0005-0000-0000-000062370000}"/>
    <cellStyle name="Normal 2 2 2 2 2 2 2 2 2 2 2 2 2 2 2 2 2 2 2 2 2 2 2 2 2 2 2 2 49" xfId="4619" xr:uid="{00000000-0005-0000-0000-000063370000}"/>
    <cellStyle name="Normal 2 2 2 2 2 2 2 2 2 2 2 2 2 2 2 2 2 2 2 2 2 2 2 2 2 2 2 2 49 10" xfId="34849" xr:uid="{00000000-0005-0000-0000-000064370000}"/>
    <cellStyle name="Normal 2 2 2 2 2 2 2 2 2 2 2 2 2 2 2 2 2 2 2 2 2 2 2 2 2 2 2 2 49 2" xfId="9225" xr:uid="{00000000-0005-0000-0000-000065370000}"/>
    <cellStyle name="Normal 2 2 2 2 2 2 2 2 2 2 2 2 2 2 2 2 2 2 2 2 2 2 2 2 2 2 2 2 49 3" xfId="12365" xr:uid="{00000000-0005-0000-0000-000066370000}"/>
    <cellStyle name="Normal 2 2 2 2 2 2 2 2 2 2 2 2 2 2 2 2 2 2 2 2 2 2 2 2 2 2 2 2 49 4" xfId="15496" xr:uid="{00000000-0005-0000-0000-000067370000}"/>
    <cellStyle name="Normal 2 2 2 2 2 2 2 2 2 2 2 2 2 2 2 2 2 2 2 2 2 2 2 2 2 2 2 2 49 5" xfId="18578" xr:uid="{00000000-0005-0000-0000-000068370000}"/>
    <cellStyle name="Normal 2 2 2 2 2 2 2 2 2 2 2 2 2 2 2 2 2 2 2 2 2 2 2 2 2 2 2 2 49 6" xfId="21594" xr:uid="{00000000-0005-0000-0000-000069370000}"/>
    <cellStyle name="Normal 2 2 2 2 2 2 2 2 2 2 2 2 2 2 2 2 2 2 2 2 2 2 2 2 2 2 2 2 49 7" xfId="24589" xr:uid="{00000000-0005-0000-0000-00006A370000}"/>
    <cellStyle name="Normal 2 2 2 2 2 2 2 2 2 2 2 2 2 2 2 2 2 2 2 2 2 2 2 2 2 2 2 2 49 8" xfId="29239" xr:uid="{00000000-0005-0000-0000-00006B370000}"/>
    <cellStyle name="Normal 2 2 2 2 2 2 2 2 2 2 2 2 2 2 2 2 2 2 2 2 2 2 2 2 2 2 2 2 49 9" xfId="28373" xr:uid="{00000000-0005-0000-0000-00006C370000}"/>
    <cellStyle name="Normal 2 2 2 2 2 2 2 2 2 2 2 2 2 2 2 2 2 2 2 2 2 2 2 2 2 2 2 2 49_Tabla M" xfId="36988" xr:uid="{00000000-0005-0000-0000-00006D370000}"/>
    <cellStyle name="Normal 2 2 2 2 2 2 2 2 2 2 2 2 2 2 2 2 2 2 2 2 2 2 2 2 2 2 2 2 5" xfId="4620" xr:uid="{00000000-0005-0000-0000-00006E370000}"/>
    <cellStyle name="Normal 2 2 2 2 2 2 2 2 2 2 2 2 2 2 2 2 2 2 2 2 2 2 2 2 2 2 2 2 5 10" xfId="34397" xr:uid="{00000000-0005-0000-0000-00006F370000}"/>
    <cellStyle name="Normal 2 2 2 2 2 2 2 2 2 2 2 2 2 2 2 2 2 2 2 2 2 2 2 2 2 2 2 2 5 2" xfId="9226" xr:uid="{00000000-0005-0000-0000-000070370000}"/>
    <cellStyle name="Normal 2 2 2 2 2 2 2 2 2 2 2 2 2 2 2 2 2 2 2 2 2 2 2 2 2 2 2 2 5 3" xfId="12366" xr:uid="{00000000-0005-0000-0000-000071370000}"/>
    <cellStyle name="Normal 2 2 2 2 2 2 2 2 2 2 2 2 2 2 2 2 2 2 2 2 2 2 2 2 2 2 2 2 5 4" xfId="15497" xr:uid="{00000000-0005-0000-0000-000072370000}"/>
    <cellStyle name="Normal 2 2 2 2 2 2 2 2 2 2 2 2 2 2 2 2 2 2 2 2 2 2 2 2 2 2 2 2 5 5" xfId="18579" xr:uid="{00000000-0005-0000-0000-000073370000}"/>
    <cellStyle name="Normal 2 2 2 2 2 2 2 2 2 2 2 2 2 2 2 2 2 2 2 2 2 2 2 2 2 2 2 2 5 6" xfId="21595" xr:uid="{00000000-0005-0000-0000-000074370000}"/>
    <cellStyle name="Normal 2 2 2 2 2 2 2 2 2 2 2 2 2 2 2 2 2 2 2 2 2 2 2 2 2 2 2 2 5 7" xfId="24590" xr:uid="{00000000-0005-0000-0000-000075370000}"/>
    <cellStyle name="Normal 2 2 2 2 2 2 2 2 2 2 2 2 2 2 2 2 2 2 2 2 2 2 2 2 2 2 2 2 5 8" xfId="28111" xr:uid="{00000000-0005-0000-0000-000076370000}"/>
    <cellStyle name="Normal 2 2 2 2 2 2 2 2 2 2 2 2 2 2 2 2 2 2 2 2 2 2 2 2 2 2 2 2 5 9" xfId="31910" xr:uid="{00000000-0005-0000-0000-000077370000}"/>
    <cellStyle name="Normal 2 2 2 2 2 2 2 2 2 2 2 2 2 2 2 2 2 2 2 2 2 2 2 2 2 2 2 2 5_Tabla M" xfId="36989" xr:uid="{00000000-0005-0000-0000-000078370000}"/>
    <cellStyle name="Normal 2 2 2 2 2 2 2 2 2 2 2 2 2 2 2 2 2 2 2 2 2 2 2 2 2 2 2 2 50" xfId="8155" xr:uid="{00000000-0005-0000-0000-000079370000}"/>
    <cellStyle name="Normal 2 2 2 2 2 2 2 2 2 2 2 2 2 2 2 2 2 2 2 2 2 2 2 2 2 2 2 2 51" xfId="9665" xr:uid="{00000000-0005-0000-0000-00007A370000}"/>
    <cellStyle name="Normal 2 2 2 2 2 2 2 2 2 2 2 2 2 2 2 2 2 2 2 2 2 2 2 2 2 2 2 2 52" xfId="12804" xr:uid="{00000000-0005-0000-0000-00007B370000}"/>
    <cellStyle name="Normal 2 2 2 2 2 2 2 2 2 2 2 2 2 2 2 2 2 2 2 2 2 2 2 2 2 2 2 2 53" xfId="15917" xr:uid="{00000000-0005-0000-0000-00007C370000}"/>
    <cellStyle name="Normal 2 2 2 2 2 2 2 2 2 2 2 2 2 2 2 2 2 2 2 2 2 2 2 2 2 2 2 2 54" xfId="18982" xr:uid="{00000000-0005-0000-0000-00007D370000}"/>
    <cellStyle name="Normal 2 2 2 2 2 2 2 2 2 2 2 2 2 2 2 2 2 2 2 2 2 2 2 2 2 2 2 2 55" xfId="21987" xr:uid="{00000000-0005-0000-0000-00007E370000}"/>
    <cellStyle name="Normal 2 2 2 2 2 2 2 2 2 2 2 2 2 2 2 2 2 2 2 2 2 2 2 2 2 2 2 2 56" xfId="31651" xr:uid="{00000000-0005-0000-0000-00007F370000}"/>
    <cellStyle name="Normal 2 2 2 2 2 2 2 2 2 2 2 2 2 2 2 2 2 2 2 2 2 2 2 2 2 2 2 2 57" xfId="33248" xr:uid="{00000000-0005-0000-0000-000080370000}"/>
    <cellStyle name="Normal 2 2 2 2 2 2 2 2 2 2 2 2 2 2 2 2 2 2 2 2 2 2 2 2 2 2 2 2 58" xfId="27653" xr:uid="{00000000-0005-0000-0000-000081370000}"/>
    <cellStyle name="Normal 2 2 2 2 2 2 2 2 2 2 2 2 2 2 2 2 2 2 2 2 2 2 2 2 2 2 2 2 6" xfId="4621" xr:uid="{00000000-0005-0000-0000-000082370000}"/>
    <cellStyle name="Normal 2 2 2 2 2 2 2 2 2 2 2 2 2 2 2 2 2 2 2 2 2 2 2 2 2 2 2 2 6 10" xfId="28265" xr:uid="{00000000-0005-0000-0000-000083370000}"/>
    <cellStyle name="Normal 2 2 2 2 2 2 2 2 2 2 2 2 2 2 2 2 2 2 2 2 2 2 2 2 2 2 2 2 6 2" xfId="9227" xr:uid="{00000000-0005-0000-0000-000084370000}"/>
    <cellStyle name="Normal 2 2 2 2 2 2 2 2 2 2 2 2 2 2 2 2 2 2 2 2 2 2 2 2 2 2 2 2 6 3" xfId="12367" xr:uid="{00000000-0005-0000-0000-000085370000}"/>
    <cellStyle name="Normal 2 2 2 2 2 2 2 2 2 2 2 2 2 2 2 2 2 2 2 2 2 2 2 2 2 2 2 2 6 4" xfId="15498" xr:uid="{00000000-0005-0000-0000-000086370000}"/>
    <cellStyle name="Normal 2 2 2 2 2 2 2 2 2 2 2 2 2 2 2 2 2 2 2 2 2 2 2 2 2 2 2 2 6 5" xfId="18580" xr:uid="{00000000-0005-0000-0000-000087370000}"/>
    <cellStyle name="Normal 2 2 2 2 2 2 2 2 2 2 2 2 2 2 2 2 2 2 2 2 2 2 2 2 2 2 2 2 6 6" xfId="21596" xr:uid="{00000000-0005-0000-0000-000088370000}"/>
    <cellStyle name="Normal 2 2 2 2 2 2 2 2 2 2 2 2 2 2 2 2 2 2 2 2 2 2 2 2 2 2 2 2 6 7" xfId="24591" xr:uid="{00000000-0005-0000-0000-000089370000}"/>
    <cellStyle name="Normal 2 2 2 2 2 2 2 2 2 2 2 2 2 2 2 2 2 2 2 2 2 2 2 2 2 2 2 2 6 8" xfId="32469" xr:uid="{00000000-0005-0000-0000-00008A370000}"/>
    <cellStyle name="Normal 2 2 2 2 2 2 2 2 2 2 2 2 2 2 2 2 2 2 2 2 2 2 2 2 2 2 2 2 6 9" xfId="33890" xr:uid="{00000000-0005-0000-0000-00008B370000}"/>
    <cellStyle name="Normal 2 2 2 2 2 2 2 2 2 2 2 2 2 2 2 2 2 2 2 2 2 2 2 2 2 2 2 2 6_Tabla M" xfId="36990" xr:uid="{00000000-0005-0000-0000-00008C370000}"/>
    <cellStyle name="Normal 2 2 2 2 2 2 2 2 2 2 2 2 2 2 2 2 2 2 2 2 2 2 2 2 2 2 2 2 7" xfId="4622" xr:uid="{00000000-0005-0000-0000-00008D370000}"/>
    <cellStyle name="Normal 2 2 2 2 2 2 2 2 2 2 2 2 2 2 2 2 2 2 2 2 2 2 2 2 2 2 2 2 7 10" xfId="28618" xr:uid="{00000000-0005-0000-0000-00008E370000}"/>
    <cellStyle name="Normal 2 2 2 2 2 2 2 2 2 2 2 2 2 2 2 2 2 2 2 2 2 2 2 2 2 2 2 2 7 2" xfId="9228" xr:uid="{00000000-0005-0000-0000-00008F370000}"/>
    <cellStyle name="Normal 2 2 2 2 2 2 2 2 2 2 2 2 2 2 2 2 2 2 2 2 2 2 2 2 2 2 2 2 7 3" xfId="12368" xr:uid="{00000000-0005-0000-0000-000090370000}"/>
    <cellStyle name="Normal 2 2 2 2 2 2 2 2 2 2 2 2 2 2 2 2 2 2 2 2 2 2 2 2 2 2 2 2 7 4" xfId="15499" xr:uid="{00000000-0005-0000-0000-000091370000}"/>
    <cellStyle name="Normal 2 2 2 2 2 2 2 2 2 2 2 2 2 2 2 2 2 2 2 2 2 2 2 2 2 2 2 2 7 5" xfId="18581" xr:uid="{00000000-0005-0000-0000-000092370000}"/>
    <cellStyle name="Normal 2 2 2 2 2 2 2 2 2 2 2 2 2 2 2 2 2 2 2 2 2 2 2 2 2 2 2 2 7 6" xfId="21597" xr:uid="{00000000-0005-0000-0000-000093370000}"/>
    <cellStyle name="Normal 2 2 2 2 2 2 2 2 2 2 2 2 2 2 2 2 2 2 2 2 2 2 2 2 2 2 2 2 7 7" xfId="24592" xr:uid="{00000000-0005-0000-0000-000094370000}"/>
    <cellStyle name="Normal 2 2 2 2 2 2 2 2 2 2 2 2 2 2 2 2 2 2 2 2 2 2 2 2 2 2 2 2 7 8" xfId="31516" xr:uid="{00000000-0005-0000-0000-000095370000}"/>
    <cellStyle name="Normal 2 2 2 2 2 2 2 2 2 2 2 2 2 2 2 2 2 2 2 2 2 2 2 2 2 2 2 2 7 9" xfId="33131" xr:uid="{00000000-0005-0000-0000-000096370000}"/>
    <cellStyle name="Normal 2 2 2 2 2 2 2 2 2 2 2 2 2 2 2 2 2 2 2 2 2 2 2 2 2 2 2 2 7_Tabla M" xfId="36991" xr:uid="{00000000-0005-0000-0000-000097370000}"/>
    <cellStyle name="Normal 2 2 2 2 2 2 2 2 2 2 2 2 2 2 2 2 2 2 2 2 2 2 2 2 2 2 2 2 8" xfId="4623" xr:uid="{00000000-0005-0000-0000-000098370000}"/>
    <cellStyle name="Normal 2 2 2 2 2 2 2 2 2 2 2 2 2 2 2 2 2 2 2 2 2 2 2 2 2 2 2 2 8 10" xfId="29160" xr:uid="{00000000-0005-0000-0000-000099370000}"/>
    <cellStyle name="Normal 2 2 2 2 2 2 2 2 2 2 2 2 2 2 2 2 2 2 2 2 2 2 2 2 2 2 2 2 8 2" xfId="9229" xr:uid="{00000000-0005-0000-0000-00009A370000}"/>
    <cellStyle name="Normal 2 2 2 2 2 2 2 2 2 2 2 2 2 2 2 2 2 2 2 2 2 2 2 2 2 2 2 2 8 3" xfId="12369" xr:uid="{00000000-0005-0000-0000-00009B370000}"/>
    <cellStyle name="Normal 2 2 2 2 2 2 2 2 2 2 2 2 2 2 2 2 2 2 2 2 2 2 2 2 2 2 2 2 8 4" xfId="15500" xr:uid="{00000000-0005-0000-0000-00009C370000}"/>
    <cellStyle name="Normal 2 2 2 2 2 2 2 2 2 2 2 2 2 2 2 2 2 2 2 2 2 2 2 2 2 2 2 2 8 5" xfId="18582" xr:uid="{00000000-0005-0000-0000-00009D370000}"/>
    <cellStyle name="Normal 2 2 2 2 2 2 2 2 2 2 2 2 2 2 2 2 2 2 2 2 2 2 2 2 2 2 2 2 8 6" xfId="21598" xr:uid="{00000000-0005-0000-0000-00009E370000}"/>
    <cellStyle name="Normal 2 2 2 2 2 2 2 2 2 2 2 2 2 2 2 2 2 2 2 2 2 2 2 2 2 2 2 2 8 7" xfId="24593" xr:uid="{00000000-0005-0000-0000-00009F370000}"/>
    <cellStyle name="Normal 2 2 2 2 2 2 2 2 2 2 2 2 2 2 2 2 2 2 2 2 2 2 2 2 2 2 2 2 8 8" xfId="30406" xr:uid="{00000000-0005-0000-0000-0000A0370000}"/>
    <cellStyle name="Normal 2 2 2 2 2 2 2 2 2 2 2 2 2 2 2 2 2 2 2 2 2 2 2 2 2 2 2 2 8 9" xfId="22085" xr:uid="{00000000-0005-0000-0000-0000A1370000}"/>
    <cellStyle name="Normal 2 2 2 2 2 2 2 2 2 2 2 2 2 2 2 2 2 2 2 2 2 2 2 2 2 2 2 2 8_Tabla M" xfId="36992" xr:uid="{00000000-0005-0000-0000-0000A2370000}"/>
    <cellStyle name="Normal 2 2 2 2 2 2 2 2 2 2 2 2 2 2 2 2 2 2 2 2 2 2 2 2 2 2 2 2 9" xfId="4624" xr:uid="{00000000-0005-0000-0000-0000A3370000}"/>
    <cellStyle name="Normal 2 2 2 2 2 2 2 2 2 2 2 2 2 2 2 2 2 2 2 2 2 2 2 2 2 2 2 2 9 10" xfId="35758" xr:uid="{00000000-0005-0000-0000-0000A4370000}"/>
    <cellStyle name="Normal 2 2 2 2 2 2 2 2 2 2 2 2 2 2 2 2 2 2 2 2 2 2 2 2 2 2 2 2 9 2" xfId="9230" xr:uid="{00000000-0005-0000-0000-0000A5370000}"/>
    <cellStyle name="Normal 2 2 2 2 2 2 2 2 2 2 2 2 2 2 2 2 2 2 2 2 2 2 2 2 2 2 2 2 9 3" xfId="12370" xr:uid="{00000000-0005-0000-0000-0000A6370000}"/>
    <cellStyle name="Normal 2 2 2 2 2 2 2 2 2 2 2 2 2 2 2 2 2 2 2 2 2 2 2 2 2 2 2 2 9 4" xfId="15501" xr:uid="{00000000-0005-0000-0000-0000A7370000}"/>
    <cellStyle name="Normal 2 2 2 2 2 2 2 2 2 2 2 2 2 2 2 2 2 2 2 2 2 2 2 2 2 2 2 2 9 5" xfId="18583" xr:uid="{00000000-0005-0000-0000-0000A8370000}"/>
    <cellStyle name="Normal 2 2 2 2 2 2 2 2 2 2 2 2 2 2 2 2 2 2 2 2 2 2 2 2 2 2 2 2 9 6" xfId="21599" xr:uid="{00000000-0005-0000-0000-0000A9370000}"/>
    <cellStyle name="Normal 2 2 2 2 2 2 2 2 2 2 2 2 2 2 2 2 2 2 2 2 2 2 2 2 2 2 2 2 9 7" xfId="24594" xr:uid="{00000000-0005-0000-0000-0000AA370000}"/>
    <cellStyle name="Normal 2 2 2 2 2 2 2 2 2 2 2 2 2 2 2 2 2 2 2 2 2 2 2 2 2 2 2 2 9 8" xfId="29238" xr:uid="{00000000-0005-0000-0000-0000AB370000}"/>
    <cellStyle name="Normal 2 2 2 2 2 2 2 2 2 2 2 2 2 2 2 2 2 2 2 2 2 2 2 2 2 2 2 2 9 9" xfId="29505" xr:uid="{00000000-0005-0000-0000-0000AC370000}"/>
    <cellStyle name="Normal 2 2 2 2 2 2 2 2 2 2 2 2 2 2 2 2 2 2 2 2 2 2 2 2 2 2 2 2 9_Tabla M" xfId="36993" xr:uid="{00000000-0005-0000-0000-0000AD370000}"/>
    <cellStyle name="Normal 2 2 2 2 2 2 2 2 2 2 2 2 2 2 2 2 2 2 2 2 2 2 2 2 2 2 2 2_Tabla M" xfId="36404" xr:uid="{00000000-0005-0000-0000-0000AE370000}"/>
    <cellStyle name="Normal 2 2 2 2 2 2 2 2 2 2 2 2 2 2 2 2 2 2 2 2 2 2 2 2 2 2 2 20" xfId="4625" xr:uid="{00000000-0005-0000-0000-0000AF370000}"/>
    <cellStyle name="Normal 2 2 2 2 2 2 2 2 2 2 2 2 2 2 2 2 2 2 2 2 2 2 2 2 2 2 2 21" xfId="4626" xr:uid="{00000000-0005-0000-0000-0000B0370000}"/>
    <cellStyle name="Normal 2 2 2 2 2 2 2 2 2 2 2 2 2 2 2 2 2 2 2 2 2 2 2 2 2 2 2 22" xfId="4627" xr:uid="{00000000-0005-0000-0000-0000B1370000}"/>
    <cellStyle name="Normal 2 2 2 2 2 2 2 2 2 2 2 2 2 2 2 2 2 2 2 2 2 2 2 2 2 2 2 23" xfId="4628" xr:uid="{00000000-0005-0000-0000-0000B2370000}"/>
    <cellStyle name="Normal 2 2 2 2 2 2 2 2 2 2 2 2 2 2 2 2 2 2 2 2 2 2 2 2 2 2 2 24" xfId="4629" xr:uid="{00000000-0005-0000-0000-0000B3370000}"/>
    <cellStyle name="Normal 2 2 2 2 2 2 2 2 2 2 2 2 2 2 2 2 2 2 2 2 2 2 2 2 2 2 2 25" xfId="4630" xr:uid="{00000000-0005-0000-0000-0000B4370000}"/>
    <cellStyle name="Normal 2 2 2 2 2 2 2 2 2 2 2 2 2 2 2 2 2 2 2 2 2 2 2 2 2 2 2 26" xfId="4631" xr:uid="{00000000-0005-0000-0000-0000B5370000}"/>
    <cellStyle name="Normal 2 2 2 2 2 2 2 2 2 2 2 2 2 2 2 2 2 2 2 2 2 2 2 2 2 2 2 27" xfId="4632" xr:uid="{00000000-0005-0000-0000-0000B6370000}"/>
    <cellStyle name="Normal 2 2 2 2 2 2 2 2 2 2 2 2 2 2 2 2 2 2 2 2 2 2 2 2 2 2 2 28" xfId="4633" xr:uid="{00000000-0005-0000-0000-0000B7370000}"/>
    <cellStyle name="Normal 2 2 2 2 2 2 2 2 2 2 2 2 2 2 2 2 2 2 2 2 2 2 2 2 2 2 2 29" xfId="4634" xr:uid="{00000000-0005-0000-0000-0000B8370000}"/>
    <cellStyle name="Normal 2 2 2 2 2 2 2 2 2 2 2 2 2 2 2 2 2 2 2 2 2 2 2 2 2 2 2 3" xfId="4635" xr:uid="{00000000-0005-0000-0000-0000B9370000}"/>
    <cellStyle name="Normal 2 2 2 2 2 2 2 2 2 2 2 2 2 2 2 2 2 2 2 2 2 2 2 2 2 2 2 30" xfId="4636" xr:uid="{00000000-0005-0000-0000-0000BA370000}"/>
    <cellStyle name="Normal 2 2 2 2 2 2 2 2 2 2 2 2 2 2 2 2 2 2 2 2 2 2 2 2 2 2 2 31" xfId="4637" xr:uid="{00000000-0005-0000-0000-0000BB370000}"/>
    <cellStyle name="Normal 2 2 2 2 2 2 2 2 2 2 2 2 2 2 2 2 2 2 2 2 2 2 2 2 2 2 2 32" xfId="4638" xr:uid="{00000000-0005-0000-0000-0000BC370000}"/>
    <cellStyle name="Normal 2 2 2 2 2 2 2 2 2 2 2 2 2 2 2 2 2 2 2 2 2 2 2 2 2 2 2 33" xfId="4639" xr:uid="{00000000-0005-0000-0000-0000BD370000}"/>
    <cellStyle name="Normal 2 2 2 2 2 2 2 2 2 2 2 2 2 2 2 2 2 2 2 2 2 2 2 2 2 2 2 34" xfId="4640" xr:uid="{00000000-0005-0000-0000-0000BE370000}"/>
    <cellStyle name="Normal 2 2 2 2 2 2 2 2 2 2 2 2 2 2 2 2 2 2 2 2 2 2 2 2 2 2 2 35" xfId="4641" xr:uid="{00000000-0005-0000-0000-0000BF370000}"/>
    <cellStyle name="Normal 2 2 2 2 2 2 2 2 2 2 2 2 2 2 2 2 2 2 2 2 2 2 2 2 2 2 2 36" xfId="4642" xr:uid="{00000000-0005-0000-0000-0000C0370000}"/>
    <cellStyle name="Normal 2 2 2 2 2 2 2 2 2 2 2 2 2 2 2 2 2 2 2 2 2 2 2 2 2 2 2 37" xfId="4643" xr:uid="{00000000-0005-0000-0000-0000C1370000}"/>
    <cellStyle name="Normal 2 2 2 2 2 2 2 2 2 2 2 2 2 2 2 2 2 2 2 2 2 2 2 2 2 2 2 38" xfId="4644" xr:uid="{00000000-0005-0000-0000-0000C2370000}"/>
    <cellStyle name="Normal 2 2 2 2 2 2 2 2 2 2 2 2 2 2 2 2 2 2 2 2 2 2 2 2 2 2 2 39" xfId="4645" xr:uid="{00000000-0005-0000-0000-0000C3370000}"/>
    <cellStyle name="Normal 2 2 2 2 2 2 2 2 2 2 2 2 2 2 2 2 2 2 2 2 2 2 2 2 2 2 2 4" xfId="4646" xr:uid="{00000000-0005-0000-0000-0000C4370000}"/>
    <cellStyle name="Normal 2 2 2 2 2 2 2 2 2 2 2 2 2 2 2 2 2 2 2 2 2 2 2 2 2 2 2 40" xfId="4647" xr:uid="{00000000-0005-0000-0000-0000C5370000}"/>
    <cellStyle name="Normal 2 2 2 2 2 2 2 2 2 2 2 2 2 2 2 2 2 2 2 2 2 2 2 2 2 2 2 41" xfId="4648" xr:uid="{00000000-0005-0000-0000-0000C6370000}"/>
    <cellStyle name="Normal 2 2 2 2 2 2 2 2 2 2 2 2 2 2 2 2 2 2 2 2 2 2 2 2 2 2 2 42" xfId="4649" xr:uid="{00000000-0005-0000-0000-0000C7370000}"/>
    <cellStyle name="Normal 2 2 2 2 2 2 2 2 2 2 2 2 2 2 2 2 2 2 2 2 2 2 2 2 2 2 2 43" xfId="4650" xr:uid="{00000000-0005-0000-0000-0000C8370000}"/>
    <cellStyle name="Normal 2 2 2 2 2 2 2 2 2 2 2 2 2 2 2 2 2 2 2 2 2 2 2 2 2 2 2 44" xfId="4651" xr:uid="{00000000-0005-0000-0000-0000C9370000}"/>
    <cellStyle name="Normal 2 2 2 2 2 2 2 2 2 2 2 2 2 2 2 2 2 2 2 2 2 2 2 2 2 2 2 45" xfId="4652" xr:uid="{00000000-0005-0000-0000-0000CA370000}"/>
    <cellStyle name="Normal 2 2 2 2 2 2 2 2 2 2 2 2 2 2 2 2 2 2 2 2 2 2 2 2 2 2 2 46" xfId="4653" xr:uid="{00000000-0005-0000-0000-0000CB370000}"/>
    <cellStyle name="Normal 2 2 2 2 2 2 2 2 2 2 2 2 2 2 2 2 2 2 2 2 2 2 2 2 2 2 2 47" xfId="4654" xr:uid="{00000000-0005-0000-0000-0000CC370000}"/>
    <cellStyle name="Normal 2 2 2 2 2 2 2 2 2 2 2 2 2 2 2 2 2 2 2 2 2 2 2 2 2 2 2 48" xfId="4655" xr:uid="{00000000-0005-0000-0000-0000CD370000}"/>
    <cellStyle name="Normal 2 2 2 2 2 2 2 2 2 2 2 2 2 2 2 2 2 2 2 2 2 2 2 2 2 2 2 49" xfId="4656" xr:uid="{00000000-0005-0000-0000-0000CE370000}"/>
    <cellStyle name="Normal 2 2 2 2 2 2 2 2 2 2 2 2 2 2 2 2 2 2 2 2 2 2 2 2 2 2 2 5" xfId="4657" xr:uid="{00000000-0005-0000-0000-0000CF370000}"/>
    <cellStyle name="Normal 2 2 2 2 2 2 2 2 2 2 2 2 2 2 2 2 2 2 2 2 2 2 2 2 2 2 2 50" xfId="8144" xr:uid="{00000000-0005-0000-0000-0000D0370000}"/>
    <cellStyle name="Normal 2 2 2 2 2 2 2 2 2 2 2 2 2 2 2 2 2 2 2 2 2 2 2 2 2 2 2 51" xfId="9676" xr:uid="{00000000-0005-0000-0000-0000D1370000}"/>
    <cellStyle name="Normal 2 2 2 2 2 2 2 2 2 2 2 2 2 2 2 2 2 2 2 2 2 2 2 2 2 2 2 52" xfId="12815" xr:uid="{00000000-0005-0000-0000-0000D2370000}"/>
    <cellStyle name="Normal 2 2 2 2 2 2 2 2 2 2 2 2 2 2 2 2 2 2 2 2 2 2 2 2 2 2 2 53" xfId="15928" xr:uid="{00000000-0005-0000-0000-0000D3370000}"/>
    <cellStyle name="Normal 2 2 2 2 2 2 2 2 2 2 2 2 2 2 2 2 2 2 2 2 2 2 2 2 2 2 2 54" xfId="18993" xr:uid="{00000000-0005-0000-0000-0000D4370000}"/>
    <cellStyle name="Normal 2 2 2 2 2 2 2 2 2 2 2 2 2 2 2 2 2 2 2 2 2 2 2 2 2 2 2 55" xfId="21998" xr:uid="{00000000-0005-0000-0000-0000D5370000}"/>
    <cellStyle name="Normal 2 2 2 2 2 2 2 2 2 2 2 2 2 2 2 2 2 2 2 2 2 2 2 2 2 2 2 56" xfId="32603" xr:uid="{00000000-0005-0000-0000-0000D6370000}"/>
    <cellStyle name="Normal 2 2 2 2 2 2 2 2 2 2 2 2 2 2 2 2 2 2 2 2 2 2 2 2 2 2 2 57" xfId="34007" xr:uid="{00000000-0005-0000-0000-0000D7370000}"/>
    <cellStyle name="Normal 2 2 2 2 2 2 2 2 2 2 2 2 2 2 2 2 2 2 2 2 2 2 2 2 2 2 2 58" xfId="35388" xr:uid="{00000000-0005-0000-0000-0000D8370000}"/>
    <cellStyle name="Normal 2 2 2 2 2 2 2 2 2 2 2 2 2 2 2 2 2 2 2 2 2 2 2 2 2 2 2 6" xfId="4658" xr:uid="{00000000-0005-0000-0000-0000D9370000}"/>
    <cellStyle name="Normal 2 2 2 2 2 2 2 2 2 2 2 2 2 2 2 2 2 2 2 2 2 2 2 2 2 2 2 7" xfId="4659" xr:uid="{00000000-0005-0000-0000-0000DA370000}"/>
    <cellStyle name="Normal 2 2 2 2 2 2 2 2 2 2 2 2 2 2 2 2 2 2 2 2 2 2 2 2 2 2 2 8" xfId="4660" xr:uid="{00000000-0005-0000-0000-0000DB370000}"/>
    <cellStyle name="Normal 2 2 2 2 2 2 2 2 2 2 2 2 2 2 2 2 2 2 2 2 2 2 2 2 2 2 2 9" xfId="4661" xr:uid="{00000000-0005-0000-0000-0000DC370000}"/>
    <cellStyle name="Normal 2 2 2 2 2 2 2 2 2 2 2 2 2 2 2 2 2 2 2 2 2 2 2 2 2 2 2_Tabla M" xfId="36403" xr:uid="{00000000-0005-0000-0000-0000DD370000}"/>
    <cellStyle name="Normal 2 2 2 2 2 2 2 2 2 2 2 2 2 2 2 2 2 2 2 2 2 2 2 2 2 2 20" xfId="4662" xr:uid="{00000000-0005-0000-0000-0000DE370000}"/>
    <cellStyle name="Normal 2 2 2 2 2 2 2 2 2 2 2 2 2 2 2 2 2 2 2 2 2 2 2 2 2 2 20 10" xfId="34396" xr:uid="{00000000-0005-0000-0000-0000DF370000}"/>
    <cellStyle name="Normal 2 2 2 2 2 2 2 2 2 2 2 2 2 2 2 2 2 2 2 2 2 2 2 2 2 2 20 2" xfId="9268" xr:uid="{00000000-0005-0000-0000-0000E0370000}"/>
    <cellStyle name="Normal 2 2 2 2 2 2 2 2 2 2 2 2 2 2 2 2 2 2 2 2 2 2 2 2 2 2 20 3" xfId="12407" xr:uid="{00000000-0005-0000-0000-0000E1370000}"/>
    <cellStyle name="Normal 2 2 2 2 2 2 2 2 2 2 2 2 2 2 2 2 2 2 2 2 2 2 2 2 2 2 20 4" xfId="15537" xr:uid="{00000000-0005-0000-0000-0000E2370000}"/>
    <cellStyle name="Normal 2 2 2 2 2 2 2 2 2 2 2 2 2 2 2 2 2 2 2 2 2 2 2 2 2 2 20 5" xfId="18621" xr:uid="{00000000-0005-0000-0000-0000E3370000}"/>
    <cellStyle name="Normal 2 2 2 2 2 2 2 2 2 2 2 2 2 2 2 2 2 2 2 2 2 2 2 2 2 2 20 6" xfId="21618" xr:uid="{00000000-0005-0000-0000-0000E4370000}"/>
    <cellStyle name="Normal 2 2 2 2 2 2 2 2 2 2 2 2 2 2 2 2 2 2 2 2 2 2 2 2 2 2 20 7" xfId="24595" xr:uid="{00000000-0005-0000-0000-0000E5370000}"/>
    <cellStyle name="Normal 2 2 2 2 2 2 2 2 2 2 2 2 2 2 2 2 2 2 2 2 2 2 2 2 2 2 20 8" xfId="31515" xr:uid="{00000000-0005-0000-0000-0000E6370000}"/>
    <cellStyle name="Normal 2 2 2 2 2 2 2 2 2 2 2 2 2 2 2 2 2 2 2 2 2 2 2 2 2 2 20 9" xfId="33130" xr:uid="{00000000-0005-0000-0000-0000E7370000}"/>
    <cellStyle name="Normal 2 2 2 2 2 2 2 2 2 2 2 2 2 2 2 2 2 2 2 2 2 2 2 2 2 2 20_Tabla M" xfId="36994" xr:uid="{00000000-0005-0000-0000-0000E8370000}"/>
    <cellStyle name="Normal 2 2 2 2 2 2 2 2 2 2 2 2 2 2 2 2 2 2 2 2 2 2 2 2 2 2 21" xfId="4663" xr:uid="{00000000-0005-0000-0000-0000E9370000}"/>
    <cellStyle name="Normal 2 2 2 2 2 2 2 2 2 2 2 2 2 2 2 2 2 2 2 2 2 2 2 2 2 2 21 10" xfId="27377" xr:uid="{00000000-0005-0000-0000-0000EA370000}"/>
    <cellStyle name="Normal 2 2 2 2 2 2 2 2 2 2 2 2 2 2 2 2 2 2 2 2 2 2 2 2 2 2 21 2" xfId="9269" xr:uid="{00000000-0005-0000-0000-0000EB370000}"/>
    <cellStyle name="Normal 2 2 2 2 2 2 2 2 2 2 2 2 2 2 2 2 2 2 2 2 2 2 2 2 2 2 21 3" xfId="12408" xr:uid="{00000000-0005-0000-0000-0000EC370000}"/>
    <cellStyle name="Normal 2 2 2 2 2 2 2 2 2 2 2 2 2 2 2 2 2 2 2 2 2 2 2 2 2 2 21 4" xfId="15538" xr:uid="{00000000-0005-0000-0000-0000ED370000}"/>
    <cellStyle name="Normal 2 2 2 2 2 2 2 2 2 2 2 2 2 2 2 2 2 2 2 2 2 2 2 2 2 2 21 5" xfId="18622" xr:uid="{00000000-0005-0000-0000-0000EE370000}"/>
    <cellStyle name="Normal 2 2 2 2 2 2 2 2 2 2 2 2 2 2 2 2 2 2 2 2 2 2 2 2 2 2 21 6" xfId="21619" xr:uid="{00000000-0005-0000-0000-0000EF370000}"/>
    <cellStyle name="Normal 2 2 2 2 2 2 2 2 2 2 2 2 2 2 2 2 2 2 2 2 2 2 2 2 2 2 21 7" xfId="24596" xr:uid="{00000000-0005-0000-0000-0000F0370000}"/>
    <cellStyle name="Normal 2 2 2 2 2 2 2 2 2 2 2 2 2 2 2 2 2 2 2 2 2 2 2 2 2 2 21 8" xfId="30405" xr:uid="{00000000-0005-0000-0000-0000F1370000}"/>
    <cellStyle name="Normal 2 2 2 2 2 2 2 2 2 2 2 2 2 2 2 2 2 2 2 2 2 2 2 2 2 2 21 9" xfId="30837" xr:uid="{00000000-0005-0000-0000-0000F2370000}"/>
    <cellStyle name="Normal 2 2 2 2 2 2 2 2 2 2 2 2 2 2 2 2 2 2 2 2 2 2 2 2 2 2 21_Tabla M" xfId="36995" xr:uid="{00000000-0005-0000-0000-0000F3370000}"/>
    <cellStyle name="Normal 2 2 2 2 2 2 2 2 2 2 2 2 2 2 2 2 2 2 2 2 2 2 2 2 2 2 22" xfId="4664" xr:uid="{00000000-0005-0000-0000-0000F4370000}"/>
    <cellStyle name="Normal 2 2 2 2 2 2 2 2 2 2 2 2 2 2 2 2 2 2 2 2 2 2 2 2 2 2 22 10" xfId="27481" xr:uid="{00000000-0005-0000-0000-0000F5370000}"/>
    <cellStyle name="Normal 2 2 2 2 2 2 2 2 2 2 2 2 2 2 2 2 2 2 2 2 2 2 2 2 2 2 22 2" xfId="9270" xr:uid="{00000000-0005-0000-0000-0000F6370000}"/>
    <cellStyle name="Normal 2 2 2 2 2 2 2 2 2 2 2 2 2 2 2 2 2 2 2 2 2 2 2 2 2 2 22 3" xfId="12409" xr:uid="{00000000-0005-0000-0000-0000F7370000}"/>
    <cellStyle name="Normal 2 2 2 2 2 2 2 2 2 2 2 2 2 2 2 2 2 2 2 2 2 2 2 2 2 2 22 4" xfId="15539" xr:uid="{00000000-0005-0000-0000-0000F8370000}"/>
    <cellStyle name="Normal 2 2 2 2 2 2 2 2 2 2 2 2 2 2 2 2 2 2 2 2 2 2 2 2 2 2 22 5" xfId="18623" xr:uid="{00000000-0005-0000-0000-0000F9370000}"/>
    <cellStyle name="Normal 2 2 2 2 2 2 2 2 2 2 2 2 2 2 2 2 2 2 2 2 2 2 2 2 2 2 22 6" xfId="21620" xr:uid="{00000000-0005-0000-0000-0000FA370000}"/>
    <cellStyle name="Normal 2 2 2 2 2 2 2 2 2 2 2 2 2 2 2 2 2 2 2 2 2 2 2 2 2 2 22 7" xfId="24597" xr:uid="{00000000-0005-0000-0000-0000FB370000}"/>
    <cellStyle name="Normal 2 2 2 2 2 2 2 2 2 2 2 2 2 2 2 2 2 2 2 2 2 2 2 2 2 2 22 8" xfId="29237" xr:uid="{00000000-0005-0000-0000-0000FC370000}"/>
    <cellStyle name="Normal 2 2 2 2 2 2 2 2 2 2 2 2 2 2 2 2 2 2 2 2 2 2 2 2 2 2 22 9" xfId="27217" xr:uid="{00000000-0005-0000-0000-0000FD370000}"/>
    <cellStyle name="Normal 2 2 2 2 2 2 2 2 2 2 2 2 2 2 2 2 2 2 2 2 2 2 2 2 2 2 22_Tabla M" xfId="36996" xr:uid="{00000000-0005-0000-0000-0000FE370000}"/>
    <cellStyle name="Normal 2 2 2 2 2 2 2 2 2 2 2 2 2 2 2 2 2 2 2 2 2 2 2 2 2 2 23" xfId="4665" xr:uid="{00000000-0005-0000-0000-0000FF370000}"/>
    <cellStyle name="Normal 2 2 2 2 2 2 2 2 2 2 2 2 2 2 2 2 2 2 2 2 2 2 2 2 2 2 23 10" xfId="28031" xr:uid="{00000000-0005-0000-0000-000000380000}"/>
    <cellStyle name="Normal 2 2 2 2 2 2 2 2 2 2 2 2 2 2 2 2 2 2 2 2 2 2 2 2 2 2 23 2" xfId="9271" xr:uid="{00000000-0005-0000-0000-000001380000}"/>
    <cellStyle name="Normal 2 2 2 2 2 2 2 2 2 2 2 2 2 2 2 2 2 2 2 2 2 2 2 2 2 2 23 3" xfId="12410" xr:uid="{00000000-0005-0000-0000-000002380000}"/>
    <cellStyle name="Normal 2 2 2 2 2 2 2 2 2 2 2 2 2 2 2 2 2 2 2 2 2 2 2 2 2 2 23 4" xfId="15540" xr:uid="{00000000-0005-0000-0000-000003380000}"/>
    <cellStyle name="Normal 2 2 2 2 2 2 2 2 2 2 2 2 2 2 2 2 2 2 2 2 2 2 2 2 2 2 23 5" xfId="18624" xr:uid="{00000000-0005-0000-0000-000004380000}"/>
    <cellStyle name="Normal 2 2 2 2 2 2 2 2 2 2 2 2 2 2 2 2 2 2 2 2 2 2 2 2 2 2 23 6" xfId="21621" xr:uid="{00000000-0005-0000-0000-000005380000}"/>
    <cellStyle name="Normal 2 2 2 2 2 2 2 2 2 2 2 2 2 2 2 2 2 2 2 2 2 2 2 2 2 2 23 7" xfId="24598" xr:uid="{00000000-0005-0000-0000-000006380000}"/>
    <cellStyle name="Normal 2 2 2 2 2 2 2 2 2 2 2 2 2 2 2 2 2 2 2 2 2 2 2 2 2 2 23 8" xfId="28110" xr:uid="{00000000-0005-0000-0000-000007380000}"/>
    <cellStyle name="Normal 2 2 2 2 2 2 2 2 2 2 2 2 2 2 2 2 2 2 2 2 2 2 2 2 2 2 23 9" xfId="30918" xr:uid="{00000000-0005-0000-0000-000008380000}"/>
    <cellStyle name="Normal 2 2 2 2 2 2 2 2 2 2 2 2 2 2 2 2 2 2 2 2 2 2 2 2 2 2 23_Tabla M" xfId="36997" xr:uid="{00000000-0005-0000-0000-000009380000}"/>
    <cellStyle name="Normal 2 2 2 2 2 2 2 2 2 2 2 2 2 2 2 2 2 2 2 2 2 2 2 2 2 2 24" xfId="4666" xr:uid="{00000000-0005-0000-0000-00000A380000}"/>
    <cellStyle name="Normal 2 2 2 2 2 2 2 2 2 2 2 2 2 2 2 2 2 2 2 2 2 2 2 2 2 2 24 10" xfId="35849" xr:uid="{00000000-0005-0000-0000-00000B380000}"/>
    <cellStyle name="Normal 2 2 2 2 2 2 2 2 2 2 2 2 2 2 2 2 2 2 2 2 2 2 2 2 2 2 24 2" xfId="9272" xr:uid="{00000000-0005-0000-0000-00000C380000}"/>
    <cellStyle name="Normal 2 2 2 2 2 2 2 2 2 2 2 2 2 2 2 2 2 2 2 2 2 2 2 2 2 2 24 3" xfId="12411" xr:uid="{00000000-0005-0000-0000-00000D380000}"/>
    <cellStyle name="Normal 2 2 2 2 2 2 2 2 2 2 2 2 2 2 2 2 2 2 2 2 2 2 2 2 2 2 24 4" xfId="15541" xr:uid="{00000000-0005-0000-0000-00000E380000}"/>
    <cellStyle name="Normal 2 2 2 2 2 2 2 2 2 2 2 2 2 2 2 2 2 2 2 2 2 2 2 2 2 2 24 5" xfId="18625" xr:uid="{00000000-0005-0000-0000-00000F380000}"/>
    <cellStyle name="Normal 2 2 2 2 2 2 2 2 2 2 2 2 2 2 2 2 2 2 2 2 2 2 2 2 2 2 24 6" xfId="21622" xr:uid="{00000000-0005-0000-0000-000010380000}"/>
    <cellStyle name="Normal 2 2 2 2 2 2 2 2 2 2 2 2 2 2 2 2 2 2 2 2 2 2 2 2 2 2 24 7" xfId="24599" xr:uid="{00000000-0005-0000-0000-000011380000}"/>
    <cellStyle name="Normal 2 2 2 2 2 2 2 2 2 2 2 2 2 2 2 2 2 2 2 2 2 2 2 2 2 2 24 8" xfId="32468" xr:uid="{00000000-0005-0000-0000-000012380000}"/>
    <cellStyle name="Normal 2 2 2 2 2 2 2 2 2 2 2 2 2 2 2 2 2 2 2 2 2 2 2 2 2 2 24 9" xfId="33889" xr:uid="{00000000-0005-0000-0000-000013380000}"/>
    <cellStyle name="Normal 2 2 2 2 2 2 2 2 2 2 2 2 2 2 2 2 2 2 2 2 2 2 2 2 2 2 24_Tabla M" xfId="36998" xr:uid="{00000000-0005-0000-0000-000014380000}"/>
    <cellStyle name="Normal 2 2 2 2 2 2 2 2 2 2 2 2 2 2 2 2 2 2 2 2 2 2 2 2 2 2 25" xfId="4667" xr:uid="{00000000-0005-0000-0000-000015380000}"/>
    <cellStyle name="Normal 2 2 2 2 2 2 2 2 2 2 2 2 2 2 2 2 2 2 2 2 2 2 2 2 2 2 25 10" xfId="35303" xr:uid="{00000000-0005-0000-0000-000016380000}"/>
    <cellStyle name="Normal 2 2 2 2 2 2 2 2 2 2 2 2 2 2 2 2 2 2 2 2 2 2 2 2 2 2 25 2" xfId="9273" xr:uid="{00000000-0005-0000-0000-000017380000}"/>
    <cellStyle name="Normal 2 2 2 2 2 2 2 2 2 2 2 2 2 2 2 2 2 2 2 2 2 2 2 2 2 2 25 3" xfId="12412" xr:uid="{00000000-0005-0000-0000-000018380000}"/>
    <cellStyle name="Normal 2 2 2 2 2 2 2 2 2 2 2 2 2 2 2 2 2 2 2 2 2 2 2 2 2 2 25 4" xfId="15542" xr:uid="{00000000-0005-0000-0000-000019380000}"/>
    <cellStyle name="Normal 2 2 2 2 2 2 2 2 2 2 2 2 2 2 2 2 2 2 2 2 2 2 2 2 2 2 25 5" xfId="18626" xr:uid="{00000000-0005-0000-0000-00001A380000}"/>
    <cellStyle name="Normal 2 2 2 2 2 2 2 2 2 2 2 2 2 2 2 2 2 2 2 2 2 2 2 2 2 2 25 6" xfId="21623" xr:uid="{00000000-0005-0000-0000-00001B380000}"/>
    <cellStyle name="Normal 2 2 2 2 2 2 2 2 2 2 2 2 2 2 2 2 2 2 2 2 2 2 2 2 2 2 25 7" xfId="24600" xr:uid="{00000000-0005-0000-0000-00001C380000}"/>
    <cellStyle name="Normal 2 2 2 2 2 2 2 2 2 2 2 2 2 2 2 2 2 2 2 2 2 2 2 2 2 2 25 8" xfId="31514" xr:uid="{00000000-0005-0000-0000-00001D380000}"/>
    <cellStyle name="Normal 2 2 2 2 2 2 2 2 2 2 2 2 2 2 2 2 2 2 2 2 2 2 2 2 2 2 25 9" xfId="33129" xr:uid="{00000000-0005-0000-0000-00001E380000}"/>
    <cellStyle name="Normal 2 2 2 2 2 2 2 2 2 2 2 2 2 2 2 2 2 2 2 2 2 2 2 2 2 2 25_Tabla M" xfId="36999" xr:uid="{00000000-0005-0000-0000-00001F380000}"/>
    <cellStyle name="Normal 2 2 2 2 2 2 2 2 2 2 2 2 2 2 2 2 2 2 2 2 2 2 2 2 2 2 26" xfId="4668" xr:uid="{00000000-0005-0000-0000-000020380000}"/>
    <cellStyle name="Normal 2 2 2 2 2 2 2 2 2 2 2 2 2 2 2 2 2 2 2 2 2 2 2 2 2 2 26 10" xfId="34848" xr:uid="{00000000-0005-0000-0000-000021380000}"/>
    <cellStyle name="Normal 2 2 2 2 2 2 2 2 2 2 2 2 2 2 2 2 2 2 2 2 2 2 2 2 2 2 26 2" xfId="9274" xr:uid="{00000000-0005-0000-0000-000022380000}"/>
    <cellStyle name="Normal 2 2 2 2 2 2 2 2 2 2 2 2 2 2 2 2 2 2 2 2 2 2 2 2 2 2 26 3" xfId="12413" xr:uid="{00000000-0005-0000-0000-000023380000}"/>
    <cellStyle name="Normal 2 2 2 2 2 2 2 2 2 2 2 2 2 2 2 2 2 2 2 2 2 2 2 2 2 2 26 4" xfId="15543" xr:uid="{00000000-0005-0000-0000-000024380000}"/>
    <cellStyle name="Normal 2 2 2 2 2 2 2 2 2 2 2 2 2 2 2 2 2 2 2 2 2 2 2 2 2 2 26 5" xfId="18627" xr:uid="{00000000-0005-0000-0000-000025380000}"/>
    <cellStyle name="Normal 2 2 2 2 2 2 2 2 2 2 2 2 2 2 2 2 2 2 2 2 2 2 2 2 2 2 26 6" xfId="21624" xr:uid="{00000000-0005-0000-0000-000026380000}"/>
    <cellStyle name="Normal 2 2 2 2 2 2 2 2 2 2 2 2 2 2 2 2 2 2 2 2 2 2 2 2 2 2 26 7" xfId="24601" xr:uid="{00000000-0005-0000-0000-000027380000}"/>
    <cellStyle name="Normal 2 2 2 2 2 2 2 2 2 2 2 2 2 2 2 2 2 2 2 2 2 2 2 2 2 2 26 8" xfId="30404" xr:uid="{00000000-0005-0000-0000-000028380000}"/>
    <cellStyle name="Normal 2 2 2 2 2 2 2 2 2 2 2 2 2 2 2 2 2 2 2 2 2 2 2 2 2 2 26 9" xfId="27000" xr:uid="{00000000-0005-0000-0000-000029380000}"/>
    <cellStyle name="Normal 2 2 2 2 2 2 2 2 2 2 2 2 2 2 2 2 2 2 2 2 2 2 2 2 2 2 26_Tabla M" xfId="37000" xr:uid="{00000000-0005-0000-0000-00002A380000}"/>
    <cellStyle name="Normal 2 2 2 2 2 2 2 2 2 2 2 2 2 2 2 2 2 2 2 2 2 2 2 2 2 2 27" xfId="4669" xr:uid="{00000000-0005-0000-0000-00002B380000}"/>
    <cellStyle name="Normal 2 2 2 2 2 2 2 2 2 2 2 2 2 2 2 2 2 2 2 2 2 2 2 2 2 2 27 10" xfId="34395" xr:uid="{00000000-0005-0000-0000-00002C380000}"/>
    <cellStyle name="Normal 2 2 2 2 2 2 2 2 2 2 2 2 2 2 2 2 2 2 2 2 2 2 2 2 2 2 27 2" xfId="9275" xr:uid="{00000000-0005-0000-0000-00002D380000}"/>
    <cellStyle name="Normal 2 2 2 2 2 2 2 2 2 2 2 2 2 2 2 2 2 2 2 2 2 2 2 2 2 2 27 3" xfId="12414" xr:uid="{00000000-0005-0000-0000-00002E380000}"/>
    <cellStyle name="Normal 2 2 2 2 2 2 2 2 2 2 2 2 2 2 2 2 2 2 2 2 2 2 2 2 2 2 27 4" xfId="15544" xr:uid="{00000000-0005-0000-0000-00002F380000}"/>
    <cellStyle name="Normal 2 2 2 2 2 2 2 2 2 2 2 2 2 2 2 2 2 2 2 2 2 2 2 2 2 2 27 5" xfId="18628" xr:uid="{00000000-0005-0000-0000-000030380000}"/>
    <cellStyle name="Normal 2 2 2 2 2 2 2 2 2 2 2 2 2 2 2 2 2 2 2 2 2 2 2 2 2 2 27 6" xfId="21625" xr:uid="{00000000-0005-0000-0000-000031380000}"/>
    <cellStyle name="Normal 2 2 2 2 2 2 2 2 2 2 2 2 2 2 2 2 2 2 2 2 2 2 2 2 2 2 27 7" xfId="24602" xr:uid="{00000000-0005-0000-0000-000032380000}"/>
    <cellStyle name="Normal 2 2 2 2 2 2 2 2 2 2 2 2 2 2 2 2 2 2 2 2 2 2 2 2 2 2 27 8" xfId="29236" xr:uid="{00000000-0005-0000-0000-000033380000}"/>
    <cellStyle name="Normal 2 2 2 2 2 2 2 2 2 2 2 2 2 2 2 2 2 2 2 2 2 2 2 2 2 2 27 9" xfId="28374" xr:uid="{00000000-0005-0000-0000-000034380000}"/>
    <cellStyle name="Normal 2 2 2 2 2 2 2 2 2 2 2 2 2 2 2 2 2 2 2 2 2 2 2 2 2 2 27_Tabla M" xfId="37001" xr:uid="{00000000-0005-0000-0000-000035380000}"/>
    <cellStyle name="Normal 2 2 2 2 2 2 2 2 2 2 2 2 2 2 2 2 2 2 2 2 2 2 2 2 2 2 28" xfId="4670" xr:uid="{00000000-0005-0000-0000-000036380000}"/>
    <cellStyle name="Normal 2 2 2 2 2 2 2 2 2 2 2 2 2 2 2 2 2 2 2 2 2 2 2 2 2 2 28 10" xfId="27175" xr:uid="{00000000-0005-0000-0000-000037380000}"/>
    <cellStyle name="Normal 2 2 2 2 2 2 2 2 2 2 2 2 2 2 2 2 2 2 2 2 2 2 2 2 2 2 28 2" xfId="9276" xr:uid="{00000000-0005-0000-0000-000038380000}"/>
    <cellStyle name="Normal 2 2 2 2 2 2 2 2 2 2 2 2 2 2 2 2 2 2 2 2 2 2 2 2 2 2 28 3" xfId="12415" xr:uid="{00000000-0005-0000-0000-000039380000}"/>
    <cellStyle name="Normal 2 2 2 2 2 2 2 2 2 2 2 2 2 2 2 2 2 2 2 2 2 2 2 2 2 2 28 4" xfId="15545" xr:uid="{00000000-0005-0000-0000-00003A380000}"/>
    <cellStyle name="Normal 2 2 2 2 2 2 2 2 2 2 2 2 2 2 2 2 2 2 2 2 2 2 2 2 2 2 28 5" xfId="18629" xr:uid="{00000000-0005-0000-0000-00003B380000}"/>
    <cellStyle name="Normal 2 2 2 2 2 2 2 2 2 2 2 2 2 2 2 2 2 2 2 2 2 2 2 2 2 2 28 6" xfId="21626" xr:uid="{00000000-0005-0000-0000-00003C380000}"/>
    <cellStyle name="Normal 2 2 2 2 2 2 2 2 2 2 2 2 2 2 2 2 2 2 2 2 2 2 2 2 2 2 28 7" xfId="24603" xr:uid="{00000000-0005-0000-0000-00003D380000}"/>
    <cellStyle name="Normal 2 2 2 2 2 2 2 2 2 2 2 2 2 2 2 2 2 2 2 2 2 2 2 2 2 2 28 8" xfId="28109" xr:uid="{00000000-0005-0000-0000-00003E380000}"/>
    <cellStyle name="Normal 2 2 2 2 2 2 2 2 2 2 2 2 2 2 2 2 2 2 2 2 2 2 2 2 2 2 28 9" xfId="31911" xr:uid="{00000000-0005-0000-0000-00003F380000}"/>
    <cellStyle name="Normal 2 2 2 2 2 2 2 2 2 2 2 2 2 2 2 2 2 2 2 2 2 2 2 2 2 2 28_Tabla M" xfId="37002" xr:uid="{00000000-0005-0000-0000-000040380000}"/>
    <cellStyle name="Normal 2 2 2 2 2 2 2 2 2 2 2 2 2 2 2 2 2 2 2 2 2 2 2 2 2 2 29" xfId="4671" xr:uid="{00000000-0005-0000-0000-000041380000}"/>
    <cellStyle name="Normal 2 2 2 2 2 2 2 2 2 2 2 2 2 2 2 2 2 2 2 2 2 2 2 2 2 2 29 10" xfId="33352" xr:uid="{00000000-0005-0000-0000-000042380000}"/>
    <cellStyle name="Normal 2 2 2 2 2 2 2 2 2 2 2 2 2 2 2 2 2 2 2 2 2 2 2 2 2 2 29 2" xfId="9277" xr:uid="{00000000-0005-0000-0000-000043380000}"/>
    <cellStyle name="Normal 2 2 2 2 2 2 2 2 2 2 2 2 2 2 2 2 2 2 2 2 2 2 2 2 2 2 29 3" xfId="12416" xr:uid="{00000000-0005-0000-0000-000044380000}"/>
    <cellStyle name="Normal 2 2 2 2 2 2 2 2 2 2 2 2 2 2 2 2 2 2 2 2 2 2 2 2 2 2 29 4" xfId="15546" xr:uid="{00000000-0005-0000-0000-000045380000}"/>
    <cellStyle name="Normal 2 2 2 2 2 2 2 2 2 2 2 2 2 2 2 2 2 2 2 2 2 2 2 2 2 2 29 5" xfId="18630" xr:uid="{00000000-0005-0000-0000-000046380000}"/>
    <cellStyle name="Normal 2 2 2 2 2 2 2 2 2 2 2 2 2 2 2 2 2 2 2 2 2 2 2 2 2 2 29 6" xfId="21627" xr:uid="{00000000-0005-0000-0000-000047380000}"/>
    <cellStyle name="Normal 2 2 2 2 2 2 2 2 2 2 2 2 2 2 2 2 2 2 2 2 2 2 2 2 2 2 29 7" xfId="24604" xr:uid="{00000000-0005-0000-0000-000048380000}"/>
    <cellStyle name="Normal 2 2 2 2 2 2 2 2 2 2 2 2 2 2 2 2 2 2 2 2 2 2 2 2 2 2 29 8" xfId="32467" xr:uid="{00000000-0005-0000-0000-000049380000}"/>
    <cellStyle name="Normal 2 2 2 2 2 2 2 2 2 2 2 2 2 2 2 2 2 2 2 2 2 2 2 2 2 2 29 9" xfId="33888" xr:uid="{00000000-0005-0000-0000-00004A380000}"/>
    <cellStyle name="Normal 2 2 2 2 2 2 2 2 2 2 2 2 2 2 2 2 2 2 2 2 2 2 2 2 2 2 29_Tabla M" xfId="37003" xr:uid="{00000000-0005-0000-0000-00004B380000}"/>
    <cellStyle name="Normal 2 2 2 2 2 2 2 2 2 2 2 2 2 2 2 2 2 2 2 2 2 2 2 2 2 2 3" xfId="4672" xr:uid="{00000000-0005-0000-0000-00004C380000}"/>
    <cellStyle name="Normal 2 2 2 2 2 2 2 2 2 2 2 2 2 2 2 2 2 2 2 2 2 2 2 2 2 2 3 10" xfId="32388" xr:uid="{00000000-0005-0000-0000-00004D380000}"/>
    <cellStyle name="Normal 2 2 2 2 2 2 2 2 2 2 2 2 2 2 2 2 2 2 2 2 2 2 2 2 2 2 3 2" xfId="9278" xr:uid="{00000000-0005-0000-0000-00004E380000}"/>
    <cellStyle name="Normal 2 2 2 2 2 2 2 2 2 2 2 2 2 2 2 2 2 2 2 2 2 2 2 2 2 2 3 3" xfId="12417" xr:uid="{00000000-0005-0000-0000-00004F380000}"/>
    <cellStyle name="Normal 2 2 2 2 2 2 2 2 2 2 2 2 2 2 2 2 2 2 2 2 2 2 2 2 2 2 3 4" xfId="15547" xr:uid="{00000000-0005-0000-0000-000050380000}"/>
    <cellStyle name="Normal 2 2 2 2 2 2 2 2 2 2 2 2 2 2 2 2 2 2 2 2 2 2 2 2 2 2 3 5" xfId="18631" xr:uid="{00000000-0005-0000-0000-000051380000}"/>
    <cellStyle name="Normal 2 2 2 2 2 2 2 2 2 2 2 2 2 2 2 2 2 2 2 2 2 2 2 2 2 2 3 6" xfId="21628" xr:uid="{00000000-0005-0000-0000-000052380000}"/>
    <cellStyle name="Normal 2 2 2 2 2 2 2 2 2 2 2 2 2 2 2 2 2 2 2 2 2 2 2 2 2 2 3 7" xfId="24605" xr:uid="{00000000-0005-0000-0000-000053380000}"/>
    <cellStyle name="Normal 2 2 2 2 2 2 2 2 2 2 2 2 2 2 2 2 2 2 2 2 2 2 2 2 2 2 3 8" xfId="31513" xr:uid="{00000000-0005-0000-0000-000054380000}"/>
    <cellStyle name="Normal 2 2 2 2 2 2 2 2 2 2 2 2 2 2 2 2 2 2 2 2 2 2 2 2 2 2 3 9" xfId="33128" xr:uid="{00000000-0005-0000-0000-000055380000}"/>
    <cellStyle name="Normal 2 2 2 2 2 2 2 2 2 2 2 2 2 2 2 2 2 2 2 2 2 2 2 2 2 2 3_Tabla M" xfId="37004" xr:uid="{00000000-0005-0000-0000-000056380000}"/>
    <cellStyle name="Normal 2 2 2 2 2 2 2 2 2 2 2 2 2 2 2 2 2 2 2 2 2 2 2 2 2 2 30" xfId="4673" xr:uid="{00000000-0005-0000-0000-000057380000}"/>
    <cellStyle name="Normal 2 2 2 2 2 2 2 2 2 2 2 2 2 2 2 2 2 2 2 2 2 2 2 2 2 2 30 10" xfId="35488" xr:uid="{00000000-0005-0000-0000-000058380000}"/>
    <cellStyle name="Normal 2 2 2 2 2 2 2 2 2 2 2 2 2 2 2 2 2 2 2 2 2 2 2 2 2 2 30 2" xfId="9279" xr:uid="{00000000-0005-0000-0000-000059380000}"/>
    <cellStyle name="Normal 2 2 2 2 2 2 2 2 2 2 2 2 2 2 2 2 2 2 2 2 2 2 2 2 2 2 30 3" xfId="12418" xr:uid="{00000000-0005-0000-0000-00005A380000}"/>
    <cellStyle name="Normal 2 2 2 2 2 2 2 2 2 2 2 2 2 2 2 2 2 2 2 2 2 2 2 2 2 2 30 4" xfId="15548" xr:uid="{00000000-0005-0000-0000-00005B380000}"/>
    <cellStyle name="Normal 2 2 2 2 2 2 2 2 2 2 2 2 2 2 2 2 2 2 2 2 2 2 2 2 2 2 30 5" xfId="18632" xr:uid="{00000000-0005-0000-0000-00005C380000}"/>
    <cellStyle name="Normal 2 2 2 2 2 2 2 2 2 2 2 2 2 2 2 2 2 2 2 2 2 2 2 2 2 2 30 6" xfId="21629" xr:uid="{00000000-0005-0000-0000-00005D380000}"/>
    <cellStyle name="Normal 2 2 2 2 2 2 2 2 2 2 2 2 2 2 2 2 2 2 2 2 2 2 2 2 2 2 30 7" xfId="24606" xr:uid="{00000000-0005-0000-0000-00005E380000}"/>
    <cellStyle name="Normal 2 2 2 2 2 2 2 2 2 2 2 2 2 2 2 2 2 2 2 2 2 2 2 2 2 2 30 8" xfId="30403" xr:uid="{00000000-0005-0000-0000-00005F380000}"/>
    <cellStyle name="Normal 2 2 2 2 2 2 2 2 2 2 2 2 2 2 2 2 2 2 2 2 2 2 2 2 2 2 30 9" xfId="27399" xr:uid="{00000000-0005-0000-0000-000060380000}"/>
    <cellStyle name="Normal 2 2 2 2 2 2 2 2 2 2 2 2 2 2 2 2 2 2 2 2 2 2 2 2 2 2 30_Tabla M" xfId="37005" xr:uid="{00000000-0005-0000-0000-000061380000}"/>
    <cellStyle name="Normal 2 2 2 2 2 2 2 2 2 2 2 2 2 2 2 2 2 2 2 2 2 2 2 2 2 2 31" xfId="4674" xr:uid="{00000000-0005-0000-0000-000062380000}"/>
    <cellStyle name="Normal 2 2 2 2 2 2 2 2 2 2 2 2 2 2 2 2 2 2 2 2 2 2 2 2 2 2 31 10" xfId="35302" xr:uid="{00000000-0005-0000-0000-000063380000}"/>
    <cellStyle name="Normal 2 2 2 2 2 2 2 2 2 2 2 2 2 2 2 2 2 2 2 2 2 2 2 2 2 2 31 2" xfId="9280" xr:uid="{00000000-0005-0000-0000-000064380000}"/>
    <cellStyle name="Normal 2 2 2 2 2 2 2 2 2 2 2 2 2 2 2 2 2 2 2 2 2 2 2 2 2 2 31 3" xfId="12419" xr:uid="{00000000-0005-0000-0000-000065380000}"/>
    <cellStyle name="Normal 2 2 2 2 2 2 2 2 2 2 2 2 2 2 2 2 2 2 2 2 2 2 2 2 2 2 31 4" xfId="15549" xr:uid="{00000000-0005-0000-0000-000066380000}"/>
    <cellStyle name="Normal 2 2 2 2 2 2 2 2 2 2 2 2 2 2 2 2 2 2 2 2 2 2 2 2 2 2 31 5" xfId="18633" xr:uid="{00000000-0005-0000-0000-000067380000}"/>
    <cellStyle name="Normal 2 2 2 2 2 2 2 2 2 2 2 2 2 2 2 2 2 2 2 2 2 2 2 2 2 2 31 6" xfId="21630" xr:uid="{00000000-0005-0000-0000-000068380000}"/>
    <cellStyle name="Normal 2 2 2 2 2 2 2 2 2 2 2 2 2 2 2 2 2 2 2 2 2 2 2 2 2 2 31 7" xfId="24607" xr:uid="{00000000-0005-0000-0000-000069380000}"/>
    <cellStyle name="Normal 2 2 2 2 2 2 2 2 2 2 2 2 2 2 2 2 2 2 2 2 2 2 2 2 2 2 31 8" xfId="29235" xr:uid="{00000000-0005-0000-0000-00006A380000}"/>
    <cellStyle name="Normal 2 2 2 2 2 2 2 2 2 2 2 2 2 2 2 2 2 2 2 2 2 2 2 2 2 2 31 9" xfId="29506" xr:uid="{00000000-0005-0000-0000-00006B380000}"/>
    <cellStyle name="Normal 2 2 2 2 2 2 2 2 2 2 2 2 2 2 2 2 2 2 2 2 2 2 2 2 2 2 31_Tabla M" xfId="37006" xr:uid="{00000000-0005-0000-0000-00006C380000}"/>
    <cellStyle name="Normal 2 2 2 2 2 2 2 2 2 2 2 2 2 2 2 2 2 2 2 2 2 2 2 2 2 2 32" xfId="4675" xr:uid="{00000000-0005-0000-0000-00006D380000}"/>
    <cellStyle name="Normal 2 2 2 2 2 2 2 2 2 2 2 2 2 2 2 2 2 2 2 2 2 2 2 2 2 2 32 10" xfId="34847" xr:uid="{00000000-0005-0000-0000-00006E380000}"/>
    <cellStyle name="Normal 2 2 2 2 2 2 2 2 2 2 2 2 2 2 2 2 2 2 2 2 2 2 2 2 2 2 32 2" xfId="9281" xr:uid="{00000000-0005-0000-0000-00006F380000}"/>
    <cellStyle name="Normal 2 2 2 2 2 2 2 2 2 2 2 2 2 2 2 2 2 2 2 2 2 2 2 2 2 2 32 3" xfId="12420" xr:uid="{00000000-0005-0000-0000-000070380000}"/>
    <cellStyle name="Normal 2 2 2 2 2 2 2 2 2 2 2 2 2 2 2 2 2 2 2 2 2 2 2 2 2 2 32 4" xfId="15550" xr:uid="{00000000-0005-0000-0000-000071380000}"/>
    <cellStyle name="Normal 2 2 2 2 2 2 2 2 2 2 2 2 2 2 2 2 2 2 2 2 2 2 2 2 2 2 32 5" xfId="18634" xr:uid="{00000000-0005-0000-0000-000072380000}"/>
    <cellStyle name="Normal 2 2 2 2 2 2 2 2 2 2 2 2 2 2 2 2 2 2 2 2 2 2 2 2 2 2 32 6" xfId="21631" xr:uid="{00000000-0005-0000-0000-000073380000}"/>
    <cellStyle name="Normal 2 2 2 2 2 2 2 2 2 2 2 2 2 2 2 2 2 2 2 2 2 2 2 2 2 2 32 7" xfId="24608" xr:uid="{00000000-0005-0000-0000-000074380000}"/>
    <cellStyle name="Normal 2 2 2 2 2 2 2 2 2 2 2 2 2 2 2 2 2 2 2 2 2 2 2 2 2 2 32 8" xfId="28108" xr:uid="{00000000-0005-0000-0000-000075380000}"/>
    <cellStyle name="Normal 2 2 2 2 2 2 2 2 2 2 2 2 2 2 2 2 2 2 2 2 2 2 2 2 2 2 32 9" xfId="27496" xr:uid="{00000000-0005-0000-0000-000076380000}"/>
    <cellStyle name="Normal 2 2 2 2 2 2 2 2 2 2 2 2 2 2 2 2 2 2 2 2 2 2 2 2 2 2 32_Tabla M" xfId="37007" xr:uid="{00000000-0005-0000-0000-000077380000}"/>
    <cellStyle name="Normal 2 2 2 2 2 2 2 2 2 2 2 2 2 2 2 2 2 2 2 2 2 2 2 2 2 2 33" xfId="4676" xr:uid="{00000000-0005-0000-0000-000078380000}"/>
    <cellStyle name="Normal 2 2 2 2 2 2 2 2 2 2 2 2 2 2 2 2 2 2 2 2 2 2 2 2 2 2 33 10" xfId="34394" xr:uid="{00000000-0005-0000-0000-000079380000}"/>
    <cellStyle name="Normal 2 2 2 2 2 2 2 2 2 2 2 2 2 2 2 2 2 2 2 2 2 2 2 2 2 2 33 2" xfId="9282" xr:uid="{00000000-0005-0000-0000-00007A380000}"/>
    <cellStyle name="Normal 2 2 2 2 2 2 2 2 2 2 2 2 2 2 2 2 2 2 2 2 2 2 2 2 2 2 33 3" xfId="12421" xr:uid="{00000000-0005-0000-0000-00007B380000}"/>
    <cellStyle name="Normal 2 2 2 2 2 2 2 2 2 2 2 2 2 2 2 2 2 2 2 2 2 2 2 2 2 2 33 4" xfId="15551" xr:uid="{00000000-0005-0000-0000-00007C380000}"/>
    <cellStyle name="Normal 2 2 2 2 2 2 2 2 2 2 2 2 2 2 2 2 2 2 2 2 2 2 2 2 2 2 33 5" xfId="18635" xr:uid="{00000000-0005-0000-0000-00007D380000}"/>
    <cellStyle name="Normal 2 2 2 2 2 2 2 2 2 2 2 2 2 2 2 2 2 2 2 2 2 2 2 2 2 2 33 6" xfId="21632" xr:uid="{00000000-0005-0000-0000-00007E380000}"/>
    <cellStyle name="Normal 2 2 2 2 2 2 2 2 2 2 2 2 2 2 2 2 2 2 2 2 2 2 2 2 2 2 33 7" xfId="24609" xr:uid="{00000000-0005-0000-0000-00007F380000}"/>
    <cellStyle name="Normal 2 2 2 2 2 2 2 2 2 2 2 2 2 2 2 2 2 2 2 2 2 2 2 2 2 2 33 8" xfId="32466" xr:uid="{00000000-0005-0000-0000-000080380000}"/>
    <cellStyle name="Normal 2 2 2 2 2 2 2 2 2 2 2 2 2 2 2 2 2 2 2 2 2 2 2 2 2 2 33 9" xfId="33887" xr:uid="{00000000-0005-0000-0000-000081380000}"/>
    <cellStyle name="Normal 2 2 2 2 2 2 2 2 2 2 2 2 2 2 2 2 2 2 2 2 2 2 2 2 2 2 33_Tabla M" xfId="37008" xr:uid="{00000000-0005-0000-0000-000082380000}"/>
    <cellStyle name="Normal 2 2 2 2 2 2 2 2 2 2 2 2 2 2 2 2 2 2 2 2 2 2 2 2 2 2 34" xfId="4677" xr:uid="{00000000-0005-0000-0000-000083380000}"/>
    <cellStyle name="Normal 2 2 2 2 2 2 2 2 2 2 2 2 2 2 2 2 2 2 2 2 2 2 2 2 2 2 34 10" xfId="27603" xr:uid="{00000000-0005-0000-0000-000084380000}"/>
    <cellStyle name="Normal 2 2 2 2 2 2 2 2 2 2 2 2 2 2 2 2 2 2 2 2 2 2 2 2 2 2 34 2" xfId="9283" xr:uid="{00000000-0005-0000-0000-000085380000}"/>
    <cellStyle name="Normal 2 2 2 2 2 2 2 2 2 2 2 2 2 2 2 2 2 2 2 2 2 2 2 2 2 2 34 3" xfId="12422" xr:uid="{00000000-0005-0000-0000-000086380000}"/>
    <cellStyle name="Normal 2 2 2 2 2 2 2 2 2 2 2 2 2 2 2 2 2 2 2 2 2 2 2 2 2 2 34 4" xfId="15552" xr:uid="{00000000-0005-0000-0000-000087380000}"/>
    <cellStyle name="Normal 2 2 2 2 2 2 2 2 2 2 2 2 2 2 2 2 2 2 2 2 2 2 2 2 2 2 34 5" xfId="18636" xr:uid="{00000000-0005-0000-0000-000088380000}"/>
    <cellStyle name="Normal 2 2 2 2 2 2 2 2 2 2 2 2 2 2 2 2 2 2 2 2 2 2 2 2 2 2 34 6" xfId="21633" xr:uid="{00000000-0005-0000-0000-000089380000}"/>
    <cellStyle name="Normal 2 2 2 2 2 2 2 2 2 2 2 2 2 2 2 2 2 2 2 2 2 2 2 2 2 2 34 7" xfId="24610" xr:uid="{00000000-0005-0000-0000-00008A380000}"/>
    <cellStyle name="Normal 2 2 2 2 2 2 2 2 2 2 2 2 2 2 2 2 2 2 2 2 2 2 2 2 2 2 34 8" xfId="31512" xr:uid="{00000000-0005-0000-0000-00008B380000}"/>
    <cellStyle name="Normal 2 2 2 2 2 2 2 2 2 2 2 2 2 2 2 2 2 2 2 2 2 2 2 2 2 2 34 9" xfId="33127" xr:uid="{00000000-0005-0000-0000-00008C380000}"/>
    <cellStyle name="Normal 2 2 2 2 2 2 2 2 2 2 2 2 2 2 2 2 2 2 2 2 2 2 2 2 2 2 34_Tabla M" xfId="37009" xr:uid="{00000000-0005-0000-0000-00008D380000}"/>
    <cellStyle name="Normal 2 2 2 2 2 2 2 2 2 2 2 2 2 2 2 2 2 2 2 2 2 2 2 2 2 2 35" xfId="4678" xr:uid="{00000000-0005-0000-0000-00008E380000}"/>
    <cellStyle name="Normal 2 2 2 2 2 2 2 2 2 2 2 2 2 2 2 2 2 2 2 2 2 2 2 2 2 2 35 10" xfId="29948" xr:uid="{00000000-0005-0000-0000-00008F380000}"/>
    <cellStyle name="Normal 2 2 2 2 2 2 2 2 2 2 2 2 2 2 2 2 2 2 2 2 2 2 2 2 2 2 35 2" xfId="9284" xr:uid="{00000000-0005-0000-0000-000090380000}"/>
    <cellStyle name="Normal 2 2 2 2 2 2 2 2 2 2 2 2 2 2 2 2 2 2 2 2 2 2 2 2 2 2 35 3" xfId="12423" xr:uid="{00000000-0005-0000-0000-000091380000}"/>
    <cellStyle name="Normal 2 2 2 2 2 2 2 2 2 2 2 2 2 2 2 2 2 2 2 2 2 2 2 2 2 2 35 4" xfId="15553" xr:uid="{00000000-0005-0000-0000-000092380000}"/>
    <cellStyle name="Normal 2 2 2 2 2 2 2 2 2 2 2 2 2 2 2 2 2 2 2 2 2 2 2 2 2 2 35 5" xfId="18637" xr:uid="{00000000-0005-0000-0000-000093380000}"/>
    <cellStyle name="Normal 2 2 2 2 2 2 2 2 2 2 2 2 2 2 2 2 2 2 2 2 2 2 2 2 2 2 35 6" xfId="21634" xr:uid="{00000000-0005-0000-0000-000094380000}"/>
    <cellStyle name="Normal 2 2 2 2 2 2 2 2 2 2 2 2 2 2 2 2 2 2 2 2 2 2 2 2 2 2 35 7" xfId="24611" xr:uid="{00000000-0005-0000-0000-000095380000}"/>
    <cellStyle name="Normal 2 2 2 2 2 2 2 2 2 2 2 2 2 2 2 2 2 2 2 2 2 2 2 2 2 2 35 8" xfId="30402" xr:uid="{00000000-0005-0000-0000-000096380000}"/>
    <cellStyle name="Normal 2 2 2 2 2 2 2 2 2 2 2 2 2 2 2 2 2 2 2 2 2 2 2 2 2 2 35 9" xfId="28544" xr:uid="{00000000-0005-0000-0000-000097380000}"/>
    <cellStyle name="Normal 2 2 2 2 2 2 2 2 2 2 2 2 2 2 2 2 2 2 2 2 2 2 2 2 2 2 35_Tabla M" xfId="37010" xr:uid="{00000000-0005-0000-0000-000098380000}"/>
    <cellStyle name="Normal 2 2 2 2 2 2 2 2 2 2 2 2 2 2 2 2 2 2 2 2 2 2 2 2 2 2 36" xfId="4679" xr:uid="{00000000-0005-0000-0000-000099380000}"/>
    <cellStyle name="Normal 2 2 2 2 2 2 2 2 2 2 2 2 2 2 2 2 2 2 2 2 2 2 2 2 2 2 36 10" xfId="31434" xr:uid="{00000000-0005-0000-0000-00009A380000}"/>
    <cellStyle name="Normal 2 2 2 2 2 2 2 2 2 2 2 2 2 2 2 2 2 2 2 2 2 2 2 2 2 2 36 2" xfId="9285" xr:uid="{00000000-0005-0000-0000-00009B380000}"/>
    <cellStyle name="Normal 2 2 2 2 2 2 2 2 2 2 2 2 2 2 2 2 2 2 2 2 2 2 2 2 2 2 36 3" xfId="12424" xr:uid="{00000000-0005-0000-0000-00009C380000}"/>
    <cellStyle name="Normal 2 2 2 2 2 2 2 2 2 2 2 2 2 2 2 2 2 2 2 2 2 2 2 2 2 2 36 4" xfId="15554" xr:uid="{00000000-0005-0000-0000-00009D380000}"/>
    <cellStyle name="Normal 2 2 2 2 2 2 2 2 2 2 2 2 2 2 2 2 2 2 2 2 2 2 2 2 2 2 36 5" xfId="18638" xr:uid="{00000000-0005-0000-0000-00009E380000}"/>
    <cellStyle name="Normal 2 2 2 2 2 2 2 2 2 2 2 2 2 2 2 2 2 2 2 2 2 2 2 2 2 2 36 6" xfId="21635" xr:uid="{00000000-0005-0000-0000-00009F380000}"/>
    <cellStyle name="Normal 2 2 2 2 2 2 2 2 2 2 2 2 2 2 2 2 2 2 2 2 2 2 2 2 2 2 36 7" xfId="24612" xr:uid="{00000000-0005-0000-0000-0000A0380000}"/>
    <cellStyle name="Normal 2 2 2 2 2 2 2 2 2 2 2 2 2 2 2 2 2 2 2 2 2 2 2 2 2 2 36 8" xfId="29234" xr:uid="{00000000-0005-0000-0000-0000A1380000}"/>
    <cellStyle name="Normal 2 2 2 2 2 2 2 2 2 2 2 2 2 2 2 2 2 2 2 2 2 2 2 2 2 2 36 9" xfId="30667" xr:uid="{00000000-0005-0000-0000-0000A2380000}"/>
    <cellStyle name="Normal 2 2 2 2 2 2 2 2 2 2 2 2 2 2 2 2 2 2 2 2 2 2 2 2 2 2 36_Tabla M" xfId="37011" xr:uid="{00000000-0005-0000-0000-0000A3380000}"/>
    <cellStyle name="Normal 2 2 2 2 2 2 2 2 2 2 2 2 2 2 2 2 2 2 2 2 2 2 2 2 2 2 37" xfId="4680" xr:uid="{00000000-0005-0000-0000-0000A4380000}"/>
    <cellStyle name="Normal 2 2 2 2 2 2 2 2 2 2 2 2 2 2 2 2 2 2 2 2 2 2 2 2 2 2 37 10" xfId="35576" xr:uid="{00000000-0005-0000-0000-0000A5380000}"/>
    <cellStyle name="Normal 2 2 2 2 2 2 2 2 2 2 2 2 2 2 2 2 2 2 2 2 2 2 2 2 2 2 37 2" xfId="9286" xr:uid="{00000000-0005-0000-0000-0000A6380000}"/>
    <cellStyle name="Normal 2 2 2 2 2 2 2 2 2 2 2 2 2 2 2 2 2 2 2 2 2 2 2 2 2 2 37 3" xfId="12425" xr:uid="{00000000-0005-0000-0000-0000A7380000}"/>
    <cellStyle name="Normal 2 2 2 2 2 2 2 2 2 2 2 2 2 2 2 2 2 2 2 2 2 2 2 2 2 2 37 4" xfId="15555" xr:uid="{00000000-0005-0000-0000-0000A8380000}"/>
    <cellStyle name="Normal 2 2 2 2 2 2 2 2 2 2 2 2 2 2 2 2 2 2 2 2 2 2 2 2 2 2 37 5" xfId="18639" xr:uid="{00000000-0005-0000-0000-0000A9380000}"/>
    <cellStyle name="Normal 2 2 2 2 2 2 2 2 2 2 2 2 2 2 2 2 2 2 2 2 2 2 2 2 2 2 37 6" xfId="21636" xr:uid="{00000000-0005-0000-0000-0000AA380000}"/>
    <cellStyle name="Normal 2 2 2 2 2 2 2 2 2 2 2 2 2 2 2 2 2 2 2 2 2 2 2 2 2 2 37 7" xfId="24613" xr:uid="{00000000-0005-0000-0000-0000AB380000}"/>
    <cellStyle name="Normal 2 2 2 2 2 2 2 2 2 2 2 2 2 2 2 2 2 2 2 2 2 2 2 2 2 2 37 8" xfId="28107" xr:uid="{00000000-0005-0000-0000-0000AC380000}"/>
    <cellStyle name="Normal 2 2 2 2 2 2 2 2 2 2 2 2 2 2 2 2 2 2 2 2 2 2 2 2 2 2 37 9" xfId="28630" xr:uid="{00000000-0005-0000-0000-0000AD380000}"/>
    <cellStyle name="Normal 2 2 2 2 2 2 2 2 2 2 2 2 2 2 2 2 2 2 2 2 2 2 2 2 2 2 37_Tabla M" xfId="37012" xr:uid="{00000000-0005-0000-0000-0000AE380000}"/>
    <cellStyle name="Normal 2 2 2 2 2 2 2 2 2 2 2 2 2 2 2 2 2 2 2 2 2 2 2 2 2 2 38" xfId="4681" xr:uid="{00000000-0005-0000-0000-0000AF380000}"/>
    <cellStyle name="Normal 2 2 2 2 2 2 2 2 2 2 2 2 2 2 2 2 2 2 2 2 2 2 2 2 2 2 38 10" xfId="35301" xr:uid="{00000000-0005-0000-0000-0000B0380000}"/>
    <cellStyle name="Normal 2 2 2 2 2 2 2 2 2 2 2 2 2 2 2 2 2 2 2 2 2 2 2 2 2 2 38 2" xfId="9287" xr:uid="{00000000-0005-0000-0000-0000B1380000}"/>
    <cellStyle name="Normal 2 2 2 2 2 2 2 2 2 2 2 2 2 2 2 2 2 2 2 2 2 2 2 2 2 2 38 3" xfId="12426" xr:uid="{00000000-0005-0000-0000-0000B2380000}"/>
    <cellStyle name="Normal 2 2 2 2 2 2 2 2 2 2 2 2 2 2 2 2 2 2 2 2 2 2 2 2 2 2 38 4" xfId="15556" xr:uid="{00000000-0005-0000-0000-0000B3380000}"/>
    <cellStyle name="Normal 2 2 2 2 2 2 2 2 2 2 2 2 2 2 2 2 2 2 2 2 2 2 2 2 2 2 38 5" xfId="18640" xr:uid="{00000000-0005-0000-0000-0000B4380000}"/>
    <cellStyle name="Normal 2 2 2 2 2 2 2 2 2 2 2 2 2 2 2 2 2 2 2 2 2 2 2 2 2 2 38 6" xfId="21637" xr:uid="{00000000-0005-0000-0000-0000B5380000}"/>
    <cellStyle name="Normal 2 2 2 2 2 2 2 2 2 2 2 2 2 2 2 2 2 2 2 2 2 2 2 2 2 2 38 7" xfId="24614" xr:uid="{00000000-0005-0000-0000-0000B6380000}"/>
    <cellStyle name="Normal 2 2 2 2 2 2 2 2 2 2 2 2 2 2 2 2 2 2 2 2 2 2 2 2 2 2 38 8" xfId="32465" xr:uid="{00000000-0005-0000-0000-0000B7380000}"/>
    <cellStyle name="Normal 2 2 2 2 2 2 2 2 2 2 2 2 2 2 2 2 2 2 2 2 2 2 2 2 2 2 38 9" xfId="33886" xr:uid="{00000000-0005-0000-0000-0000B8380000}"/>
    <cellStyle name="Normal 2 2 2 2 2 2 2 2 2 2 2 2 2 2 2 2 2 2 2 2 2 2 2 2 2 2 38_Tabla M" xfId="37013" xr:uid="{00000000-0005-0000-0000-0000B9380000}"/>
    <cellStyle name="Normal 2 2 2 2 2 2 2 2 2 2 2 2 2 2 2 2 2 2 2 2 2 2 2 2 2 2 39" xfId="4682" xr:uid="{00000000-0005-0000-0000-0000BA380000}"/>
    <cellStyle name="Normal 2 2 2 2 2 2 2 2 2 2 2 2 2 2 2 2 2 2 2 2 2 2 2 2 2 2 39 10" xfId="34846" xr:uid="{00000000-0005-0000-0000-0000BB380000}"/>
    <cellStyle name="Normal 2 2 2 2 2 2 2 2 2 2 2 2 2 2 2 2 2 2 2 2 2 2 2 2 2 2 39 2" xfId="9288" xr:uid="{00000000-0005-0000-0000-0000BC380000}"/>
    <cellStyle name="Normal 2 2 2 2 2 2 2 2 2 2 2 2 2 2 2 2 2 2 2 2 2 2 2 2 2 2 39 3" xfId="12427" xr:uid="{00000000-0005-0000-0000-0000BD380000}"/>
    <cellStyle name="Normal 2 2 2 2 2 2 2 2 2 2 2 2 2 2 2 2 2 2 2 2 2 2 2 2 2 2 39 4" xfId="15557" xr:uid="{00000000-0005-0000-0000-0000BE380000}"/>
    <cellStyle name="Normal 2 2 2 2 2 2 2 2 2 2 2 2 2 2 2 2 2 2 2 2 2 2 2 2 2 2 39 5" xfId="18641" xr:uid="{00000000-0005-0000-0000-0000BF380000}"/>
    <cellStyle name="Normal 2 2 2 2 2 2 2 2 2 2 2 2 2 2 2 2 2 2 2 2 2 2 2 2 2 2 39 6" xfId="21638" xr:uid="{00000000-0005-0000-0000-0000C0380000}"/>
    <cellStyle name="Normal 2 2 2 2 2 2 2 2 2 2 2 2 2 2 2 2 2 2 2 2 2 2 2 2 2 2 39 7" xfId="24615" xr:uid="{00000000-0005-0000-0000-0000C1380000}"/>
    <cellStyle name="Normal 2 2 2 2 2 2 2 2 2 2 2 2 2 2 2 2 2 2 2 2 2 2 2 2 2 2 39 8" xfId="31511" xr:uid="{00000000-0005-0000-0000-0000C2380000}"/>
    <cellStyle name="Normal 2 2 2 2 2 2 2 2 2 2 2 2 2 2 2 2 2 2 2 2 2 2 2 2 2 2 39 9" xfId="33126" xr:uid="{00000000-0005-0000-0000-0000C3380000}"/>
    <cellStyle name="Normal 2 2 2 2 2 2 2 2 2 2 2 2 2 2 2 2 2 2 2 2 2 2 2 2 2 2 39_Tabla M" xfId="37014" xr:uid="{00000000-0005-0000-0000-0000C4380000}"/>
    <cellStyle name="Normal 2 2 2 2 2 2 2 2 2 2 2 2 2 2 2 2 2 2 2 2 2 2 2 2 2 2 4" xfId="4683" xr:uid="{00000000-0005-0000-0000-0000C5380000}"/>
    <cellStyle name="Normal 2 2 2 2 2 2 2 2 2 2 2 2 2 2 2 2 2 2 2 2 2 2 2 2 2 2 4 10" xfId="34393" xr:uid="{00000000-0005-0000-0000-0000C6380000}"/>
    <cellStyle name="Normal 2 2 2 2 2 2 2 2 2 2 2 2 2 2 2 2 2 2 2 2 2 2 2 2 2 2 4 2" xfId="9289" xr:uid="{00000000-0005-0000-0000-0000C7380000}"/>
    <cellStyle name="Normal 2 2 2 2 2 2 2 2 2 2 2 2 2 2 2 2 2 2 2 2 2 2 2 2 2 2 4 3" xfId="12428" xr:uid="{00000000-0005-0000-0000-0000C8380000}"/>
    <cellStyle name="Normal 2 2 2 2 2 2 2 2 2 2 2 2 2 2 2 2 2 2 2 2 2 2 2 2 2 2 4 4" xfId="15558" xr:uid="{00000000-0005-0000-0000-0000C9380000}"/>
    <cellStyle name="Normal 2 2 2 2 2 2 2 2 2 2 2 2 2 2 2 2 2 2 2 2 2 2 2 2 2 2 4 5" xfId="18642" xr:uid="{00000000-0005-0000-0000-0000CA380000}"/>
    <cellStyle name="Normal 2 2 2 2 2 2 2 2 2 2 2 2 2 2 2 2 2 2 2 2 2 2 2 2 2 2 4 6" xfId="21639" xr:uid="{00000000-0005-0000-0000-0000CB380000}"/>
    <cellStyle name="Normal 2 2 2 2 2 2 2 2 2 2 2 2 2 2 2 2 2 2 2 2 2 2 2 2 2 2 4 7" xfId="24616" xr:uid="{00000000-0005-0000-0000-0000CC380000}"/>
    <cellStyle name="Normal 2 2 2 2 2 2 2 2 2 2 2 2 2 2 2 2 2 2 2 2 2 2 2 2 2 2 4 8" xfId="30401" xr:uid="{00000000-0005-0000-0000-0000CD380000}"/>
    <cellStyle name="Normal 2 2 2 2 2 2 2 2 2 2 2 2 2 2 2 2 2 2 2 2 2 2 2 2 2 2 4 9" xfId="29692" xr:uid="{00000000-0005-0000-0000-0000CE380000}"/>
    <cellStyle name="Normal 2 2 2 2 2 2 2 2 2 2 2 2 2 2 2 2 2 2 2 2 2 2 2 2 2 2 4_Tabla M" xfId="37015" xr:uid="{00000000-0005-0000-0000-0000CF380000}"/>
    <cellStyle name="Normal 2 2 2 2 2 2 2 2 2 2 2 2 2 2 2 2 2 2 2 2 2 2 2 2 2 2 40" xfId="4684" xr:uid="{00000000-0005-0000-0000-0000D0380000}"/>
    <cellStyle name="Normal 2 2 2 2 2 2 2 2 2 2 2 2 2 2 2 2 2 2 2 2 2 2 2 2 2 2 40 10" xfId="32028" xr:uid="{00000000-0005-0000-0000-0000D1380000}"/>
    <cellStyle name="Normal 2 2 2 2 2 2 2 2 2 2 2 2 2 2 2 2 2 2 2 2 2 2 2 2 2 2 40 2" xfId="9290" xr:uid="{00000000-0005-0000-0000-0000D2380000}"/>
    <cellStyle name="Normal 2 2 2 2 2 2 2 2 2 2 2 2 2 2 2 2 2 2 2 2 2 2 2 2 2 2 40 3" xfId="12429" xr:uid="{00000000-0005-0000-0000-0000D3380000}"/>
    <cellStyle name="Normal 2 2 2 2 2 2 2 2 2 2 2 2 2 2 2 2 2 2 2 2 2 2 2 2 2 2 40 4" xfId="15559" xr:uid="{00000000-0005-0000-0000-0000D4380000}"/>
    <cellStyle name="Normal 2 2 2 2 2 2 2 2 2 2 2 2 2 2 2 2 2 2 2 2 2 2 2 2 2 2 40 5" xfId="18643" xr:uid="{00000000-0005-0000-0000-0000D5380000}"/>
    <cellStyle name="Normal 2 2 2 2 2 2 2 2 2 2 2 2 2 2 2 2 2 2 2 2 2 2 2 2 2 2 40 6" xfId="21640" xr:uid="{00000000-0005-0000-0000-0000D6380000}"/>
    <cellStyle name="Normal 2 2 2 2 2 2 2 2 2 2 2 2 2 2 2 2 2 2 2 2 2 2 2 2 2 2 40 7" xfId="24617" xr:uid="{00000000-0005-0000-0000-0000D7380000}"/>
    <cellStyle name="Normal 2 2 2 2 2 2 2 2 2 2 2 2 2 2 2 2 2 2 2 2 2 2 2 2 2 2 40 8" xfId="29233" xr:uid="{00000000-0005-0000-0000-0000D8380000}"/>
    <cellStyle name="Normal 2 2 2 2 2 2 2 2 2 2 2 2 2 2 2 2 2 2 2 2 2 2 2 2 2 2 40 9" xfId="31784" xr:uid="{00000000-0005-0000-0000-0000D9380000}"/>
    <cellStyle name="Normal 2 2 2 2 2 2 2 2 2 2 2 2 2 2 2 2 2 2 2 2 2 2 2 2 2 2 40_Tabla M" xfId="37016" xr:uid="{00000000-0005-0000-0000-0000DA380000}"/>
    <cellStyle name="Normal 2 2 2 2 2 2 2 2 2 2 2 2 2 2 2 2 2 2 2 2 2 2 2 2 2 2 41" xfId="4685" xr:uid="{00000000-0005-0000-0000-0000DB380000}"/>
    <cellStyle name="Normal 2 2 2 2 2 2 2 2 2 2 2 2 2 2 2 2 2 2 2 2 2 2 2 2 2 2 41 10" xfId="31873" xr:uid="{00000000-0005-0000-0000-0000DC380000}"/>
    <cellStyle name="Normal 2 2 2 2 2 2 2 2 2 2 2 2 2 2 2 2 2 2 2 2 2 2 2 2 2 2 41 2" xfId="9291" xr:uid="{00000000-0005-0000-0000-0000DD380000}"/>
    <cellStyle name="Normal 2 2 2 2 2 2 2 2 2 2 2 2 2 2 2 2 2 2 2 2 2 2 2 2 2 2 41 3" xfId="12430" xr:uid="{00000000-0005-0000-0000-0000DE380000}"/>
    <cellStyle name="Normal 2 2 2 2 2 2 2 2 2 2 2 2 2 2 2 2 2 2 2 2 2 2 2 2 2 2 41 4" xfId="15560" xr:uid="{00000000-0005-0000-0000-0000DF380000}"/>
    <cellStyle name="Normal 2 2 2 2 2 2 2 2 2 2 2 2 2 2 2 2 2 2 2 2 2 2 2 2 2 2 41 5" xfId="18644" xr:uid="{00000000-0005-0000-0000-0000E0380000}"/>
    <cellStyle name="Normal 2 2 2 2 2 2 2 2 2 2 2 2 2 2 2 2 2 2 2 2 2 2 2 2 2 2 41 6" xfId="21641" xr:uid="{00000000-0005-0000-0000-0000E1380000}"/>
    <cellStyle name="Normal 2 2 2 2 2 2 2 2 2 2 2 2 2 2 2 2 2 2 2 2 2 2 2 2 2 2 41 7" xfId="24618" xr:uid="{00000000-0005-0000-0000-0000E2380000}"/>
    <cellStyle name="Normal 2 2 2 2 2 2 2 2 2 2 2 2 2 2 2 2 2 2 2 2 2 2 2 2 2 2 41 8" xfId="28106" xr:uid="{00000000-0005-0000-0000-0000E3380000}"/>
    <cellStyle name="Normal 2 2 2 2 2 2 2 2 2 2 2 2 2 2 2 2 2 2 2 2 2 2 2 2 2 2 41 9" xfId="29790" xr:uid="{00000000-0005-0000-0000-0000E4380000}"/>
    <cellStyle name="Normal 2 2 2 2 2 2 2 2 2 2 2 2 2 2 2 2 2 2 2 2 2 2 2 2 2 2 41_Tabla M" xfId="37017" xr:uid="{00000000-0005-0000-0000-0000E5380000}"/>
    <cellStyle name="Normal 2 2 2 2 2 2 2 2 2 2 2 2 2 2 2 2 2 2 2 2 2 2 2 2 2 2 42" xfId="4686" xr:uid="{00000000-0005-0000-0000-0000E6380000}"/>
    <cellStyle name="Normal 2 2 2 2 2 2 2 2 2 2 2 2 2 2 2 2 2 2 2 2 2 2 2 2 2 2 42 10" xfId="30326" xr:uid="{00000000-0005-0000-0000-0000E7380000}"/>
    <cellStyle name="Normal 2 2 2 2 2 2 2 2 2 2 2 2 2 2 2 2 2 2 2 2 2 2 2 2 2 2 42 2" xfId="9292" xr:uid="{00000000-0005-0000-0000-0000E8380000}"/>
    <cellStyle name="Normal 2 2 2 2 2 2 2 2 2 2 2 2 2 2 2 2 2 2 2 2 2 2 2 2 2 2 42 3" xfId="12431" xr:uid="{00000000-0005-0000-0000-0000E9380000}"/>
    <cellStyle name="Normal 2 2 2 2 2 2 2 2 2 2 2 2 2 2 2 2 2 2 2 2 2 2 2 2 2 2 42 4" xfId="15561" xr:uid="{00000000-0005-0000-0000-0000EA380000}"/>
    <cellStyle name="Normal 2 2 2 2 2 2 2 2 2 2 2 2 2 2 2 2 2 2 2 2 2 2 2 2 2 2 42 5" xfId="18645" xr:uid="{00000000-0005-0000-0000-0000EB380000}"/>
    <cellStyle name="Normal 2 2 2 2 2 2 2 2 2 2 2 2 2 2 2 2 2 2 2 2 2 2 2 2 2 2 42 6" xfId="21642" xr:uid="{00000000-0005-0000-0000-0000EC380000}"/>
    <cellStyle name="Normal 2 2 2 2 2 2 2 2 2 2 2 2 2 2 2 2 2 2 2 2 2 2 2 2 2 2 42 7" xfId="24619" xr:uid="{00000000-0005-0000-0000-0000ED380000}"/>
    <cellStyle name="Normal 2 2 2 2 2 2 2 2 2 2 2 2 2 2 2 2 2 2 2 2 2 2 2 2 2 2 42 8" xfId="32464" xr:uid="{00000000-0005-0000-0000-0000EE380000}"/>
    <cellStyle name="Normal 2 2 2 2 2 2 2 2 2 2 2 2 2 2 2 2 2 2 2 2 2 2 2 2 2 2 42 9" xfId="33885" xr:uid="{00000000-0005-0000-0000-0000EF380000}"/>
    <cellStyle name="Normal 2 2 2 2 2 2 2 2 2 2 2 2 2 2 2 2 2 2 2 2 2 2 2 2 2 2 42_Tabla M" xfId="37018" xr:uid="{00000000-0005-0000-0000-0000F0380000}"/>
    <cellStyle name="Normal 2 2 2 2 2 2 2 2 2 2 2 2 2 2 2 2 2 2 2 2 2 2 2 2 2 2 43" xfId="4687" xr:uid="{00000000-0005-0000-0000-0000F1380000}"/>
    <cellStyle name="Normal 2 2 2 2 2 2 2 2 2 2 2 2 2 2 2 2 2 2 2 2 2 2 2 2 2 2 43 10" xfId="35664" xr:uid="{00000000-0005-0000-0000-0000F2380000}"/>
    <cellStyle name="Normal 2 2 2 2 2 2 2 2 2 2 2 2 2 2 2 2 2 2 2 2 2 2 2 2 2 2 43 2" xfId="9293" xr:uid="{00000000-0005-0000-0000-0000F3380000}"/>
    <cellStyle name="Normal 2 2 2 2 2 2 2 2 2 2 2 2 2 2 2 2 2 2 2 2 2 2 2 2 2 2 43 3" xfId="12432" xr:uid="{00000000-0005-0000-0000-0000F4380000}"/>
    <cellStyle name="Normal 2 2 2 2 2 2 2 2 2 2 2 2 2 2 2 2 2 2 2 2 2 2 2 2 2 2 43 4" xfId="15562" xr:uid="{00000000-0005-0000-0000-0000F5380000}"/>
    <cellStyle name="Normal 2 2 2 2 2 2 2 2 2 2 2 2 2 2 2 2 2 2 2 2 2 2 2 2 2 2 43 5" xfId="18646" xr:uid="{00000000-0005-0000-0000-0000F6380000}"/>
    <cellStyle name="Normal 2 2 2 2 2 2 2 2 2 2 2 2 2 2 2 2 2 2 2 2 2 2 2 2 2 2 43 6" xfId="21643" xr:uid="{00000000-0005-0000-0000-0000F7380000}"/>
    <cellStyle name="Normal 2 2 2 2 2 2 2 2 2 2 2 2 2 2 2 2 2 2 2 2 2 2 2 2 2 2 43 7" xfId="24620" xr:uid="{00000000-0005-0000-0000-0000F8380000}"/>
    <cellStyle name="Normal 2 2 2 2 2 2 2 2 2 2 2 2 2 2 2 2 2 2 2 2 2 2 2 2 2 2 43 8" xfId="31510" xr:uid="{00000000-0005-0000-0000-0000F9380000}"/>
    <cellStyle name="Normal 2 2 2 2 2 2 2 2 2 2 2 2 2 2 2 2 2 2 2 2 2 2 2 2 2 2 43 9" xfId="33125" xr:uid="{00000000-0005-0000-0000-0000FA380000}"/>
    <cellStyle name="Normal 2 2 2 2 2 2 2 2 2 2 2 2 2 2 2 2 2 2 2 2 2 2 2 2 2 2 43_Tabla M" xfId="37019" xr:uid="{00000000-0005-0000-0000-0000FB380000}"/>
    <cellStyle name="Normal 2 2 2 2 2 2 2 2 2 2 2 2 2 2 2 2 2 2 2 2 2 2 2 2 2 2 44" xfId="4688" xr:uid="{00000000-0005-0000-0000-0000FC380000}"/>
    <cellStyle name="Normal 2 2 2 2 2 2 2 2 2 2 2 2 2 2 2 2 2 2 2 2 2 2 2 2 2 2 44 10" xfId="35300" xr:uid="{00000000-0005-0000-0000-0000FD380000}"/>
    <cellStyle name="Normal 2 2 2 2 2 2 2 2 2 2 2 2 2 2 2 2 2 2 2 2 2 2 2 2 2 2 44 2" xfId="9294" xr:uid="{00000000-0005-0000-0000-0000FE380000}"/>
    <cellStyle name="Normal 2 2 2 2 2 2 2 2 2 2 2 2 2 2 2 2 2 2 2 2 2 2 2 2 2 2 44 3" xfId="12433" xr:uid="{00000000-0005-0000-0000-0000FF380000}"/>
    <cellStyle name="Normal 2 2 2 2 2 2 2 2 2 2 2 2 2 2 2 2 2 2 2 2 2 2 2 2 2 2 44 4" xfId="15563" xr:uid="{00000000-0005-0000-0000-000000390000}"/>
    <cellStyle name="Normal 2 2 2 2 2 2 2 2 2 2 2 2 2 2 2 2 2 2 2 2 2 2 2 2 2 2 44 5" xfId="18647" xr:uid="{00000000-0005-0000-0000-000001390000}"/>
    <cellStyle name="Normal 2 2 2 2 2 2 2 2 2 2 2 2 2 2 2 2 2 2 2 2 2 2 2 2 2 2 44 6" xfId="21644" xr:uid="{00000000-0005-0000-0000-000002390000}"/>
    <cellStyle name="Normal 2 2 2 2 2 2 2 2 2 2 2 2 2 2 2 2 2 2 2 2 2 2 2 2 2 2 44 7" xfId="24621" xr:uid="{00000000-0005-0000-0000-000003390000}"/>
    <cellStyle name="Normal 2 2 2 2 2 2 2 2 2 2 2 2 2 2 2 2 2 2 2 2 2 2 2 2 2 2 44 8" xfId="30400" xr:uid="{00000000-0005-0000-0000-000004390000}"/>
    <cellStyle name="Normal 2 2 2 2 2 2 2 2 2 2 2 2 2 2 2 2 2 2 2 2 2 2 2 2 2 2 44 9" xfId="30836" xr:uid="{00000000-0005-0000-0000-000005390000}"/>
    <cellStyle name="Normal 2 2 2 2 2 2 2 2 2 2 2 2 2 2 2 2 2 2 2 2 2 2 2 2 2 2 44_Tabla M" xfId="37020" xr:uid="{00000000-0005-0000-0000-000006390000}"/>
    <cellStyle name="Normal 2 2 2 2 2 2 2 2 2 2 2 2 2 2 2 2 2 2 2 2 2 2 2 2 2 2 45" xfId="4689" xr:uid="{00000000-0005-0000-0000-000007390000}"/>
    <cellStyle name="Normal 2 2 2 2 2 2 2 2 2 2 2 2 2 2 2 2 2 2 2 2 2 2 2 2 2 2 45 10" xfId="34845" xr:uid="{00000000-0005-0000-0000-000008390000}"/>
    <cellStyle name="Normal 2 2 2 2 2 2 2 2 2 2 2 2 2 2 2 2 2 2 2 2 2 2 2 2 2 2 45 2" xfId="9295" xr:uid="{00000000-0005-0000-0000-000009390000}"/>
    <cellStyle name="Normal 2 2 2 2 2 2 2 2 2 2 2 2 2 2 2 2 2 2 2 2 2 2 2 2 2 2 45 3" xfId="12434" xr:uid="{00000000-0005-0000-0000-00000A390000}"/>
    <cellStyle name="Normal 2 2 2 2 2 2 2 2 2 2 2 2 2 2 2 2 2 2 2 2 2 2 2 2 2 2 45 4" xfId="15564" xr:uid="{00000000-0005-0000-0000-00000B390000}"/>
    <cellStyle name="Normal 2 2 2 2 2 2 2 2 2 2 2 2 2 2 2 2 2 2 2 2 2 2 2 2 2 2 45 5" xfId="18648" xr:uid="{00000000-0005-0000-0000-00000C390000}"/>
    <cellStyle name="Normal 2 2 2 2 2 2 2 2 2 2 2 2 2 2 2 2 2 2 2 2 2 2 2 2 2 2 45 6" xfId="21645" xr:uid="{00000000-0005-0000-0000-00000D390000}"/>
    <cellStyle name="Normal 2 2 2 2 2 2 2 2 2 2 2 2 2 2 2 2 2 2 2 2 2 2 2 2 2 2 45 7" xfId="24622" xr:uid="{00000000-0005-0000-0000-00000E390000}"/>
    <cellStyle name="Normal 2 2 2 2 2 2 2 2 2 2 2 2 2 2 2 2 2 2 2 2 2 2 2 2 2 2 45 8" xfId="29232" xr:uid="{00000000-0005-0000-0000-00000F390000}"/>
    <cellStyle name="Normal 2 2 2 2 2 2 2 2 2 2 2 2 2 2 2 2 2 2 2 2 2 2 2 2 2 2 45 9" xfId="27218" xr:uid="{00000000-0005-0000-0000-000010390000}"/>
    <cellStyle name="Normal 2 2 2 2 2 2 2 2 2 2 2 2 2 2 2 2 2 2 2 2 2 2 2 2 2 2 45_Tabla M" xfId="37021" xr:uid="{00000000-0005-0000-0000-000011390000}"/>
    <cellStyle name="Normal 2 2 2 2 2 2 2 2 2 2 2 2 2 2 2 2 2 2 2 2 2 2 2 2 2 2 46" xfId="4690" xr:uid="{00000000-0005-0000-0000-000012390000}"/>
    <cellStyle name="Normal 2 2 2 2 2 2 2 2 2 2 2 2 2 2 2 2 2 2 2 2 2 2 2 2 2 2 46 10" xfId="34392" xr:uid="{00000000-0005-0000-0000-000013390000}"/>
    <cellStyle name="Normal 2 2 2 2 2 2 2 2 2 2 2 2 2 2 2 2 2 2 2 2 2 2 2 2 2 2 46 2" xfId="9296" xr:uid="{00000000-0005-0000-0000-000014390000}"/>
    <cellStyle name="Normal 2 2 2 2 2 2 2 2 2 2 2 2 2 2 2 2 2 2 2 2 2 2 2 2 2 2 46 3" xfId="12435" xr:uid="{00000000-0005-0000-0000-000015390000}"/>
    <cellStyle name="Normal 2 2 2 2 2 2 2 2 2 2 2 2 2 2 2 2 2 2 2 2 2 2 2 2 2 2 46 4" xfId="15565" xr:uid="{00000000-0005-0000-0000-000016390000}"/>
    <cellStyle name="Normal 2 2 2 2 2 2 2 2 2 2 2 2 2 2 2 2 2 2 2 2 2 2 2 2 2 2 46 5" xfId="18649" xr:uid="{00000000-0005-0000-0000-000017390000}"/>
    <cellStyle name="Normal 2 2 2 2 2 2 2 2 2 2 2 2 2 2 2 2 2 2 2 2 2 2 2 2 2 2 46 6" xfId="21646" xr:uid="{00000000-0005-0000-0000-000018390000}"/>
    <cellStyle name="Normal 2 2 2 2 2 2 2 2 2 2 2 2 2 2 2 2 2 2 2 2 2 2 2 2 2 2 46 7" xfId="24623" xr:uid="{00000000-0005-0000-0000-000019390000}"/>
    <cellStyle name="Normal 2 2 2 2 2 2 2 2 2 2 2 2 2 2 2 2 2 2 2 2 2 2 2 2 2 2 46 8" xfId="28105" xr:uid="{00000000-0005-0000-0000-00001A390000}"/>
    <cellStyle name="Normal 2 2 2 2 2 2 2 2 2 2 2 2 2 2 2 2 2 2 2 2 2 2 2 2 2 2 46 9" xfId="30919" xr:uid="{00000000-0005-0000-0000-00001B390000}"/>
    <cellStyle name="Normal 2 2 2 2 2 2 2 2 2 2 2 2 2 2 2 2 2 2 2 2 2 2 2 2 2 2 46_Tabla M" xfId="37022" xr:uid="{00000000-0005-0000-0000-00001C390000}"/>
    <cellStyle name="Normal 2 2 2 2 2 2 2 2 2 2 2 2 2 2 2 2 2 2 2 2 2 2 2 2 2 2 47" xfId="4691" xr:uid="{00000000-0005-0000-0000-00001D390000}"/>
    <cellStyle name="Normal 2 2 2 2 2 2 2 2 2 2 2 2 2 2 2 2 2 2 2 2 2 2 2 2 2 2 47 10" xfId="25489" xr:uid="{00000000-0005-0000-0000-00001E390000}"/>
    <cellStyle name="Normal 2 2 2 2 2 2 2 2 2 2 2 2 2 2 2 2 2 2 2 2 2 2 2 2 2 2 47 2" xfId="9297" xr:uid="{00000000-0005-0000-0000-00001F390000}"/>
    <cellStyle name="Normal 2 2 2 2 2 2 2 2 2 2 2 2 2 2 2 2 2 2 2 2 2 2 2 2 2 2 47 3" xfId="12436" xr:uid="{00000000-0005-0000-0000-000020390000}"/>
    <cellStyle name="Normal 2 2 2 2 2 2 2 2 2 2 2 2 2 2 2 2 2 2 2 2 2 2 2 2 2 2 47 4" xfId="15566" xr:uid="{00000000-0005-0000-0000-000021390000}"/>
    <cellStyle name="Normal 2 2 2 2 2 2 2 2 2 2 2 2 2 2 2 2 2 2 2 2 2 2 2 2 2 2 47 5" xfId="18650" xr:uid="{00000000-0005-0000-0000-000022390000}"/>
    <cellStyle name="Normal 2 2 2 2 2 2 2 2 2 2 2 2 2 2 2 2 2 2 2 2 2 2 2 2 2 2 47 6" xfId="21647" xr:uid="{00000000-0005-0000-0000-000023390000}"/>
    <cellStyle name="Normal 2 2 2 2 2 2 2 2 2 2 2 2 2 2 2 2 2 2 2 2 2 2 2 2 2 2 47 7" xfId="24624" xr:uid="{00000000-0005-0000-0000-000024390000}"/>
    <cellStyle name="Normal 2 2 2 2 2 2 2 2 2 2 2 2 2 2 2 2 2 2 2 2 2 2 2 2 2 2 47 8" xfId="32463" xr:uid="{00000000-0005-0000-0000-000025390000}"/>
    <cellStyle name="Normal 2 2 2 2 2 2 2 2 2 2 2 2 2 2 2 2 2 2 2 2 2 2 2 2 2 2 47 9" xfId="33884" xr:uid="{00000000-0005-0000-0000-000026390000}"/>
    <cellStyle name="Normal 2 2 2 2 2 2 2 2 2 2 2 2 2 2 2 2 2 2 2 2 2 2 2 2 2 2 47_Tabla M" xfId="37023" xr:uid="{00000000-0005-0000-0000-000027390000}"/>
    <cellStyle name="Normal 2 2 2 2 2 2 2 2 2 2 2 2 2 2 2 2 2 2 2 2 2 2 2 2 2 2 48" xfId="4692" xr:uid="{00000000-0005-0000-0000-000028390000}"/>
    <cellStyle name="Normal 2 2 2 2 2 2 2 2 2 2 2 2 2 2 2 2 2 2 2 2 2 2 2 2 2 2 48 10" xfId="26946" xr:uid="{00000000-0005-0000-0000-000029390000}"/>
    <cellStyle name="Normal 2 2 2 2 2 2 2 2 2 2 2 2 2 2 2 2 2 2 2 2 2 2 2 2 2 2 48 2" xfId="9298" xr:uid="{00000000-0005-0000-0000-00002A390000}"/>
    <cellStyle name="Normal 2 2 2 2 2 2 2 2 2 2 2 2 2 2 2 2 2 2 2 2 2 2 2 2 2 2 48 3" xfId="12437" xr:uid="{00000000-0005-0000-0000-00002B390000}"/>
    <cellStyle name="Normal 2 2 2 2 2 2 2 2 2 2 2 2 2 2 2 2 2 2 2 2 2 2 2 2 2 2 48 4" xfId="15567" xr:uid="{00000000-0005-0000-0000-00002C390000}"/>
    <cellStyle name="Normal 2 2 2 2 2 2 2 2 2 2 2 2 2 2 2 2 2 2 2 2 2 2 2 2 2 2 48 5" xfId="18651" xr:uid="{00000000-0005-0000-0000-00002D390000}"/>
    <cellStyle name="Normal 2 2 2 2 2 2 2 2 2 2 2 2 2 2 2 2 2 2 2 2 2 2 2 2 2 2 48 6" xfId="21648" xr:uid="{00000000-0005-0000-0000-00002E390000}"/>
    <cellStyle name="Normal 2 2 2 2 2 2 2 2 2 2 2 2 2 2 2 2 2 2 2 2 2 2 2 2 2 2 48 7" xfId="24625" xr:uid="{00000000-0005-0000-0000-00002F390000}"/>
    <cellStyle name="Normal 2 2 2 2 2 2 2 2 2 2 2 2 2 2 2 2 2 2 2 2 2 2 2 2 2 2 48 8" xfId="31509" xr:uid="{00000000-0005-0000-0000-000030390000}"/>
    <cellStyle name="Normal 2 2 2 2 2 2 2 2 2 2 2 2 2 2 2 2 2 2 2 2 2 2 2 2 2 2 48 9" xfId="33124" xr:uid="{00000000-0005-0000-0000-000031390000}"/>
    <cellStyle name="Normal 2 2 2 2 2 2 2 2 2 2 2 2 2 2 2 2 2 2 2 2 2 2 2 2 2 2 48_Tabla M" xfId="37024" xr:uid="{00000000-0005-0000-0000-000032390000}"/>
    <cellStyle name="Normal 2 2 2 2 2 2 2 2 2 2 2 2 2 2 2 2 2 2 2 2 2 2 2 2 2 2 49" xfId="4693" xr:uid="{00000000-0005-0000-0000-000033390000}"/>
    <cellStyle name="Normal 2 2 2 2 2 2 2 2 2 2 2 2 2 2 2 2 2 2 2 2 2 2 2 2 2 2 49 10" xfId="29159" xr:uid="{00000000-0005-0000-0000-000034390000}"/>
    <cellStyle name="Normal 2 2 2 2 2 2 2 2 2 2 2 2 2 2 2 2 2 2 2 2 2 2 2 2 2 2 49 2" xfId="9299" xr:uid="{00000000-0005-0000-0000-000035390000}"/>
    <cellStyle name="Normal 2 2 2 2 2 2 2 2 2 2 2 2 2 2 2 2 2 2 2 2 2 2 2 2 2 2 49 3" xfId="12438" xr:uid="{00000000-0005-0000-0000-000036390000}"/>
    <cellStyle name="Normal 2 2 2 2 2 2 2 2 2 2 2 2 2 2 2 2 2 2 2 2 2 2 2 2 2 2 49 4" xfId="15568" xr:uid="{00000000-0005-0000-0000-000037390000}"/>
    <cellStyle name="Normal 2 2 2 2 2 2 2 2 2 2 2 2 2 2 2 2 2 2 2 2 2 2 2 2 2 2 49 5" xfId="18652" xr:uid="{00000000-0005-0000-0000-000038390000}"/>
    <cellStyle name="Normal 2 2 2 2 2 2 2 2 2 2 2 2 2 2 2 2 2 2 2 2 2 2 2 2 2 2 49 6" xfId="21649" xr:uid="{00000000-0005-0000-0000-000039390000}"/>
    <cellStyle name="Normal 2 2 2 2 2 2 2 2 2 2 2 2 2 2 2 2 2 2 2 2 2 2 2 2 2 2 49 7" xfId="24626" xr:uid="{00000000-0005-0000-0000-00003A390000}"/>
    <cellStyle name="Normal 2 2 2 2 2 2 2 2 2 2 2 2 2 2 2 2 2 2 2 2 2 2 2 2 2 2 49 8" xfId="30399" xr:uid="{00000000-0005-0000-0000-00003B390000}"/>
    <cellStyle name="Normal 2 2 2 2 2 2 2 2 2 2 2 2 2 2 2 2 2 2 2 2 2 2 2 2 2 2 49 9" xfId="27001" xr:uid="{00000000-0005-0000-0000-00003C390000}"/>
    <cellStyle name="Normal 2 2 2 2 2 2 2 2 2 2 2 2 2 2 2 2 2 2 2 2 2 2 2 2 2 2 49_Tabla M" xfId="37025" xr:uid="{00000000-0005-0000-0000-00003D390000}"/>
    <cellStyle name="Normal 2 2 2 2 2 2 2 2 2 2 2 2 2 2 2 2 2 2 2 2 2 2 2 2 2 2 5" xfId="4694" xr:uid="{00000000-0005-0000-0000-00003E390000}"/>
    <cellStyle name="Normal 2 2 2 2 2 2 2 2 2 2 2 2 2 2 2 2 2 2 2 2 2 2 2 2 2 2 5 10" xfId="35759" xr:uid="{00000000-0005-0000-0000-00003F390000}"/>
    <cellStyle name="Normal 2 2 2 2 2 2 2 2 2 2 2 2 2 2 2 2 2 2 2 2 2 2 2 2 2 2 5 2" xfId="9300" xr:uid="{00000000-0005-0000-0000-000040390000}"/>
    <cellStyle name="Normal 2 2 2 2 2 2 2 2 2 2 2 2 2 2 2 2 2 2 2 2 2 2 2 2 2 2 5 3" xfId="12439" xr:uid="{00000000-0005-0000-0000-000041390000}"/>
    <cellStyle name="Normal 2 2 2 2 2 2 2 2 2 2 2 2 2 2 2 2 2 2 2 2 2 2 2 2 2 2 5 4" xfId="15569" xr:uid="{00000000-0005-0000-0000-000042390000}"/>
    <cellStyle name="Normal 2 2 2 2 2 2 2 2 2 2 2 2 2 2 2 2 2 2 2 2 2 2 2 2 2 2 5 5" xfId="18653" xr:uid="{00000000-0005-0000-0000-000043390000}"/>
    <cellStyle name="Normal 2 2 2 2 2 2 2 2 2 2 2 2 2 2 2 2 2 2 2 2 2 2 2 2 2 2 5 6" xfId="21650" xr:uid="{00000000-0005-0000-0000-000044390000}"/>
    <cellStyle name="Normal 2 2 2 2 2 2 2 2 2 2 2 2 2 2 2 2 2 2 2 2 2 2 2 2 2 2 5 7" xfId="24627" xr:uid="{00000000-0005-0000-0000-000045390000}"/>
    <cellStyle name="Normal 2 2 2 2 2 2 2 2 2 2 2 2 2 2 2 2 2 2 2 2 2 2 2 2 2 2 5 8" xfId="29231" xr:uid="{00000000-0005-0000-0000-000046390000}"/>
    <cellStyle name="Normal 2 2 2 2 2 2 2 2 2 2 2 2 2 2 2 2 2 2 2 2 2 2 2 2 2 2 5 9" xfId="28375" xr:uid="{00000000-0005-0000-0000-000047390000}"/>
    <cellStyle name="Normal 2 2 2 2 2 2 2 2 2 2 2 2 2 2 2 2 2 2 2 2 2 2 2 2 2 2 5_Tabla M" xfId="37026" xr:uid="{00000000-0005-0000-0000-000048390000}"/>
    <cellStyle name="Normal 2 2 2 2 2 2 2 2 2 2 2 2 2 2 2 2 2 2 2 2 2 2 2 2 2 2 50" xfId="4695" xr:uid="{00000000-0005-0000-0000-000049390000}"/>
    <cellStyle name="Normal 2 2 2 2 2 2 2 2 2 2 2 2 2 2 2 2 2 2 2 2 2 2 2 2 2 2 50 10" xfId="35299" xr:uid="{00000000-0005-0000-0000-00004A390000}"/>
    <cellStyle name="Normal 2 2 2 2 2 2 2 2 2 2 2 2 2 2 2 2 2 2 2 2 2 2 2 2 2 2 50 2" xfId="9301" xr:uid="{00000000-0005-0000-0000-00004B390000}"/>
    <cellStyle name="Normal 2 2 2 2 2 2 2 2 2 2 2 2 2 2 2 2 2 2 2 2 2 2 2 2 2 2 50 3" xfId="12440" xr:uid="{00000000-0005-0000-0000-00004C390000}"/>
    <cellStyle name="Normal 2 2 2 2 2 2 2 2 2 2 2 2 2 2 2 2 2 2 2 2 2 2 2 2 2 2 50 4" xfId="15570" xr:uid="{00000000-0005-0000-0000-00004D390000}"/>
    <cellStyle name="Normal 2 2 2 2 2 2 2 2 2 2 2 2 2 2 2 2 2 2 2 2 2 2 2 2 2 2 50 5" xfId="18654" xr:uid="{00000000-0005-0000-0000-00004E390000}"/>
    <cellStyle name="Normal 2 2 2 2 2 2 2 2 2 2 2 2 2 2 2 2 2 2 2 2 2 2 2 2 2 2 50 6" xfId="21651" xr:uid="{00000000-0005-0000-0000-00004F390000}"/>
    <cellStyle name="Normal 2 2 2 2 2 2 2 2 2 2 2 2 2 2 2 2 2 2 2 2 2 2 2 2 2 2 50 7" xfId="24628" xr:uid="{00000000-0005-0000-0000-000050390000}"/>
    <cellStyle name="Normal 2 2 2 2 2 2 2 2 2 2 2 2 2 2 2 2 2 2 2 2 2 2 2 2 2 2 50 8" xfId="28104" xr:uid="{00000000-0005-0000-0000-000051390000}"/>
    <cellStyle name="Normal 2 2 2 2 2 2 2 2 2 2 2 2 2 2 2 2 2 2 2 2 2 2 2 2 2 2 50 9" xfId="31912" xr:uid="{00000000-0005-0000-0000-000052390000}"/>
    <cellStyle name="Normal 2 2 2 2 2 2 2 2 2 2 2 2 2 2 2 2 2 2 2 2 2 2 2 2 2 2 50_Tabla M" xfId="37027" xr:uid="{00000000-0005-0000-0000-000053390000}"/>
    <cellStyle name="Normal 2 2 2 2 2 2 2 2 2 2 2 2 2 2 2 2 2 2 2 2 2 2 2 2 2 2 51" xfId="4696" xr:uid="{00000000-0005-0000-0000-000054390000}"/>
    <cellStyle name="Normal 2 2 2 2 2 2 2 2 2 2 2 2 2 2 2 2 2 2 2 2 2 2 2 2 2 2 51 10" xfId="34844" xr:uid="{00000000-0005-0000-0000-000055390000}"/>
    <cellStyle name="Normal 2 2 2 2 2 2 2 2 2 2 2 2 2 2 2 2 2 2 2 2 2 2 2 2 2 2 51 2" xfId="9302" xr:uid="{00000000-0005-0000-0000-000056390000}"/>
    <cellStyle name="Normal 2 2 2 2 2 2 2 2 2 2 2 2 2 2 2 2 2 2 2 2 2 2 2 2 2 2 51 3" xfId="12441" xr:uid="{00000000-0005-0000-0000-000057390000}"/>
    <cellStyle name="Normal 2 2 2 2 2 2 2 2 2 2 2 2 2 2 2 2 2 2 2 2 2 2 2 2 2 2 51 4" xfId="15571" xr:uid="{00000000-0005-0000-0000-000058390000}"/>
    <cellStyle name="Normal 2 2 2 2 2 2 2 2 2 2 2 2 2 2 2 2 2 2 2 2 2 2 2 2 2 2 51 5" xfId="18655" xr:uid="{00000000-0005-0000-0000-000059390000}"/>
    <cellStyle name="Normal 2 2 2 2 2 2 2 2 2 2 2 2 2 2 2 2 2 2 2 2 2 2 2 2 2 2 51 6" xfId="21652" xr:uid="{00000000-0005-0000-0000-00005A390000}"/>
    <cellStyle name="Normal 2 2 2 2 2 2 2 2 2 2 2 2 2 2 2 2 2 2 2 2 2 2 2 2 2 2 51 7" xfId="24629" xr:uid="{00000000-0005-0000-0000-00005B390000}"/>
    <cellStyle name="Normal 2 2 2 2 2 2 2 2 2 2 2 2 2 2 2 2 2 2 2 2 2 2 2 2 2 2 51 8" xfId="32462" xr:uid="{00000000-0005-0000-0000-00005C390000}"/>
    <cellStyle name="Normal 2 2 2 2 2 2 2 2 2 2 2 2 2 2 2 2 2 2 2 2 2 2 2 2 2 2 51 9" xfId="33883" xr:uid="{00000000-0005-0000-0000-00005D390000}"/>
    <cellStyle name="Normal 2 2 2 2 2 2 2 2 2 2 2 2 2 2 2 2 2 2 2 2 2 2 2 2 2 2 51_Tabla M" xfId="37028" xr:uid="{00000000-0005-0000-0000-00005E390000}"/>
    <cellStyle name="Normal 2 2 2 2 2 2 2 2 2 2 2 2 2 2 2 2 2 2 2 2 2 2 2 2 2 2 52" xfId="8134" xr:uid="{00000000-0005-0000-0000-00005F390000}"/>
    <cellStyle name="Normal 2 2 2 2 2 2 2 2 2 2 2 2 2 2 2 2 2 2 2 2 2 2 2 2 2 2 53" xfId="9686" xr:uid="{00000000-0005-0000-0000-000060390000}"/>
    <cellStyle name="Normal 2 2 2 2 2 2 2 2 2 2 2 2 2 2 2 2 2 2 2 2 2 2 2 2 2 2 54" xfId="12826" xr:uid="{00000000-0005-0000-0000-000061390000}"/>
    <cellStyle name="Normal 2 2 2 2 2 2 2 2 2 2 2 2 2 2 2 2 2 2 2 2 2 2 2 2 2 2 55" xfId="15938" xr:uid="{00000000-0005-0000-0000-000062390000}"/>
    <cellStyle name="Normal 2 2 2 2 2 2 2 2 2 2 2 2 2 2 2 2 2 2 2 2 2 2 2 2 2 2 56" xfId="19002" xr:uid="{00000000-0005-0000-0000-000063390000}"/>
    <cellStyle name="Normal 2 2 2 2 2 2 2 2 2 2 2 2 2 2 2 2 2 2 2 2 2 2 2 2 2 2 57" xfId="22005" xr:uid="{00000000-0005-0000-0000-000064390000}"/>
    <cellStyle name="Normal 2 2 2 2 2 2 2 2 2 2 2 2 2 2 2 2 2 2 2 2 2 2 2 2 2 2 58" xfId="28242" xr:uid="{00000000-0005-0000-0000-000065390000}"/>
    <cellStyle name="Normal 2 2 2 2 2 2 2 2 2 2 2 2 2 2 2 2 2 2 2 2 2 2 2 2 2 2 59" xfId="30883" xr:uid="{00000000-0005-0000-0000-000066390000}"/>
    <cellStyle name="Normal 2 2 2 2 2 2 2 2 2 2 2 2 2 2 2 2 2 2 2 2 2 2 2 2 2 2 6" xfId="4697" xr:uid="{00000000-0005-0000-0000-000067390000}"/>
    <cellStyle name="Normal 2 2 2 2 2 2 2 2 2 2 2 2 2 2 2 2 2 2 2 2 2 2 2 2 2 2 6 10" xfId="34391" xr:uid="{00000000-0005-0000-0000-000068390000}"/>
    <cellStyle name="Normal 2 2 2 2 2 2 2 2 2 2 2 2 2 2 2 2 2 2 2 2 2 2 2 2 2 2 6 2" xfId="9303" xr:uid="{00000000-0005-0000-0000-000069390000}"/>
    <cellStyle name="Normal 2 2 2 2 2 2 2 2 2 2 2 2 2 2 2 2 2 2 2 2 2 2 2 2 2 2 6 3" xfId="12442" xr:uid="{00000000-0005-0000-0000-00006A390000}"/>
    <cellStyle name="Normal 2 2 2 2 2 2 2 2 2 2 2 2 2 2 2 2 2 2 2 2 2 2 2 2 2 2 6 4" xfId="15572" xr:uid="{00000000-0005-0000-0000-00006B390000}"/>
    <cellStyle name="Normal 2 2 2 2 2 2 2 2 2 2 2 2 2 2 2 2 2 2 2 2 2 2 2 2 2 2 6 5" xfId="18656" xr:uid="{00000000-0005-0000-0000-00006C390000}"/>
    <cellStyle name="Normal 2 2 2 2 2 2 2 2 2 2 2 2 2 2 2 2 2 2 2 2 2 2 2 2 2 2 6 6" xfId="21653" xr:uid="{00000000-0005-0000-0000-00006D390000}"/>
    <cellStyle name="Normal 2 2 2 2 2 2 2 2 2 2 2 2 2 2 2 2 2 2 2 2 2 2 2 2 2 2 6 7" xfId="24630" xr:uid="{00000000-0005-0000-0000-00006E390000}"/>
    <cellStyle name="Normal 2 2 2 2 2 2 2 2 2 2 2 2 2 2 2 2 2 2 2 2 2 2 2 2 2 2 6 8" xfId="31508" xr:uid="{00000000-0005-0000-0000-00006F390000}"/>
    <cellStyle name="Normal 2 2 2 2 2 2 2 2 2 2 2 2 2 2 2 2 2 2 2 2 2 2 2 2 2 2 6 9" xfId="33123" xr:uid="{00000000-0005-0000-0000-000070390000}"/>
    <cellStyle name="Normal 2 2 2 2 2 2 2 2 2 2 2 2 2 2 2 2 2 2 2 2 2 2 2 2 2 2 6_Tabla M" xfId="37029" xr:uid="{00000000-0005-0000-0000-000071390000}"/>
    <cellStyle name="Normal 2 2 2 2 2 2 2 2 2 2 2 2 2 2 2 2 2 2 2 2 2 2 2 2 2 2 60" xfId="27130" xr:uid="{00000000-0005-0000-0000-000072390000}"/>
    <cellStyle name="Normal 2 2 2 2 2 2 2 2 2 2 2 2 2 2 2 2 2 2 2 2 2 2 2 2 2 2 7" xfId="4698" xr:uid="{00000000-0005-0000-0000-000073390000}"/>
    <cellStyle name="Normal 2 2 2 2 2 2 2 2 2 2 2 2 2 2 2 2 2 2 2 2 2 2 2 2 2 2 7 10" xfId="28520" xr:uid="{00000000-0005-0000-0000-000074390000}"/>
    <cellStyle name="Normal 2 2 2 2 2 2 2 2 2 2 2 2 2 2 2 2 2 2 2 2 2 2 2 2 2 2 7 2" xfId="9304" xr:uid="{00000000-0005-0000-0000-000075390000}"/>
    <cellStyle name="Normal 2 2 2 2 2 2 2 2 2 2 2 2 2 2 2 2 2 2 2 2 2 2 2 2 2 2 7 3" xfId="12443" xr:uid="{00000000-0005-0000-0000-000076390000}"/>
    <cellStyle name="Normal 2 2 2 2 2 2 2 2 2 2 2 2 2 2 2 2 2 2 2 2 2 2 2 2 2 2 7 4" xfId="15573" xr:uid="{00000000-0005-0000-0000-000077390000}"/>
    <cellStyle name="Normal 2 2 2 2 2 2 2 2 2 2 2 2 2 2 2 2 2 2 2 2 2 2 2 2 2 2 7 5" xfId="18657" xr:uid="{00000000-0005-0000-0000-000078390000}"/>
    <cellStyle name="Normal 2 2 2 2 2 2 2 2 2 2 2 2 2 2 2 2 2 2 2 2 2 2 2 2 2 2 7 6" xfId="21654" xr:uid="{00000000-0005-0000-0000-000079390000}"/>
    <cellStyle name="Normal 2 2 2 2 2 2 2 2 2 2 2 2 2 2 2 2 2 2 2 2 2 2 2 2 2 2 7 7" xfId="24631" xr:uid="{00000000-0005-0000-0000-00007A390000}"/>
    <cellStyle name="Normal 2 2 2 2 2 2 2 2 2 2 2 2 2 2 2 2 2 2 2 2 2 2 2 2 2 2 7 8" xfId="30398" xr:uid="{00000000-0005-0000-0000-00007B390000}"/>
    <cellStyle name="Normal 2 2 2 2 2 2 2 2 2 2 2 2 2 2 2 2 2 2 2 2 2 2 2 2 2 2 7 9" xfId="27398" xr:uid="{00000000-0005-0000-0000-00007C390000}"/>
    <cellStyle name="Normal 2 2 2 2 2 2 2 2 2 2 2 2 2 2 2 2 2 2 2 2 2 2 2 2 2 2 7_Tabla M" xfId="37030" xr:uid="{00000000-0005-0000-0000-00007D390000}"/>
    <cellStyle name="Normal 2 2 2 2 2 2 2 2 2 2 2 2 2 2 2 2 2 2 2 2 2 2 2 2 2 2 8" xfId="4699" xr:uid="{00000000-0005-0000-0000-00007E390000}"/>
    <cellStyle name="Normal 2 2 2 2 2 2 2 2 2 2 2 2 2 2 2 2 2 2 2 2 2 2 2 2 2 2 8 10" xfId="26951" xr:uid="{00000000-0005-0000-0000-00007F390000}"/>
    <cellStyle name="Normal 2 2 2 2 2 2 2 2 2 2 2 2 2 2 2 2 2 2 2 2 2 2 2 2 2 2 8 2" xfId="9305" xr:uid="{00000000-0005-0000-0000-000080390000}"/>
    <cellStyle name="Normal 2 2 2 2 2 2 2 2 2 2 2 2 2 2 2 2 2 2 2 2 2 2 2 2 2 2 8 3" xfId="12444" xr:uid="{00000000-0005-0000-0000-000081390000}"/>
    <cellStyle name="Normal 2 2 2 2 2 2 2 2 2 2 2 2 2 2 2 2 2 2 2 2 2 2 2 2 2 2 8 4" xfId="15574" xr:uid="{00000000-0005-0000-0000-000082390000}"/>
    <cellStyle name="Normal 2 2 2 2 2 2 2 2 2 2 2 2 2 2 2 2 2 2 2 2 2 2 2 2 2 2 8 5" xfId="18658" xr:uid="{00000000-0005-0000-0000-000083390000}"/>
    <cellStyle name="Normal 2 2 2 2 2 2 2 2 2 2 2 2 2 2 2 2 2 2 2 2 2 2 2 2 2 2 8 6" xfId="21655" xr:uid="{00000000-0005-0000-0000-000084390000}"/>
    <cellStyle name="Normal 2 2 2 2 2 2 2 2 2 2 2 2 2 2 2 2 2 2 2 2 2 2 2 2 2 2 8 7" xfId="24632" xr:uid="{00000000-0005-0000-0000-000085390000}"/>
    <cellStyle name="Normal 2 2 2 2 2 2 2 2 2 2 2 2 2 2 2 2 2 2 2 2 2 2 2 2 2 2 8 8" xfId="29230" xr:uid="{00000000-0005-0000-0000-000086390000}"/>
    <cellStyle name="Normal 2 2 2 2 2 2 2 2 2 2 2 2 2 2 2 2 2 2 2 2 2 2 2 2 2 2 8 9" xfId="29507" xr:uid="{00000000-0005-0000-0000-000087390000}"/>
    <cellStyle name="Normal 2 2 2 2 2 2 2 2 2 2 2 2 2 2 2 2 2 2 2 2 2 2 2 2 2 2 8_Tabla M" xfId="37031" xr:uid="{00000000-0005-0000-0000-000088390000}"/>
    <cellStyle name="Normal 2 2 2 2 2 2 2 2 2 2 2 2 2 2 2 2 2 2 2 2 2 2 2 2 2 2 9" xfId="4700" xr:uid="{00000000-0005-0000-0000-000089390000}"/>
    <cellStyle name="Normal 2 2 2 2 2 2 2 2 2 2 2 2 2 2 2 2 2 2 2 2 2 2 2 2 2 2 9 10" xfId="28030" xr:uid="{00000000-0005-0000-0000-00008A390000}"/>
    <cellStyle name="Normal 2 2 2 2 2 2 2 2 2 2 2 2 2 2 2 2 2 2 2 2 2 2 2 2 2 2 9 2" xfId="9306" xr:uid="{00000000-0005-0000-0000-00008B390000}"/>
    <cellStyle name="Normal 2 2 2 2 2 2 2 2 2 2 2 2 2 2 2 2 2 2 2 2 2 2 2 2 2 2 9 3" xfId="12445" xr:uid="{00000000-0005-0000-0000-00008C390000}"/>
    <cellStyle name="Normal 2 2 2 2 2 2 2 2 2 2 2 2 2 2 2 2 2 2 2 2 2 2 2 2 2 2 9 4" xfId="15575" xr:uid="{00000000-0005-0000-0000-00008D390000}"/>
    <cellStyle name="Normal 2 2 2 2 2 2 2 2 2 2 2 2 2 2 2 2 2 2 2 2 2 2 2 2 2 2 9 5" xfId="18659" xr:uid="{00000000-0005-0000-0000-00008E390000}"/>
    <cellStyle name="Normal 2 2 2 2 2 2 2 2 2 2 2 2 2 2 2 2 2 2 2 2 2 2 2 2 2 2 9 6" xfId="21656" xr:uid="{00000000-0005-0000-0000-00008F390000}"/>
    <cellStyle name="Normal 2 2 2 2 2 2 2 2 2 2 2 2 2 2 2 2 2 2 2 2 2 2 2 2 2 2 9 7" xfId="24633" xr:uid="{00000000-0005-0000-0000-000090390000}"/>
    <cellStyle name="Normal 2 2 2 2 2 2 2 2 2 2 2 2 2 2 2 2 2 2 2 2 2 2 2 2 2 2 9 8" xfId="28103" xr:uid="{00000000-0005-0000-0000-000091390000}"/>
    <cellStyle name="Normal 2 2 2 2 2 2 2 2 2 2 2 2 2 2 2 2 2 2 2 2 2 2 2 2 2 2 9 9" xfId="27497" xr:uid="{00000000-0005-0000-0000-000092390000}"/>
    <cellStyle name="Normal 2 2 2 2 2 2 2 2 2 2 2 2 2 2 2 2 2 2 2 2 2 2 2 2 2 2 9_Tabla M" xfId="37032" xr:uid="{00000000-0005-0000-0000-000093390000}"/>
    <cellStyle name="Normal 2 2 2 2 2 2 2 2 2 2 2 2 2 2 2 2 2 2 2 2 2 2 2 2 2 2_Tabla M" xfId="36392" xr:uid="{00000000-0005-0000-0000-000094390000}"/>
    <cellStyle name="Normal 2 2 2 2 2 2 2 2 2 2 2 2 2 2 2 2 2 2 2 2 2 2 2 2 2 20" xfId="4701" xr:uid="{00000000-0005-0000-0000-000095390000}"/>
    <cellStyle name="Normal 2 2 2 2 2 2 2 2 2 2 2 2 2 2 2 2 2 2 2 2 2 2 2 2 2 21" xfId="4702" xr:uid="{00000000-0005-0000-0000-000096390000}"/>
    <cellStyle name="Normal 2 2 2 2 2 2 2 2 2 2 2 2 2 2 2 2 2 2 2 2 2 2 2 2 2 22" xfId="4703" xr:uid="{00000000-0005-0000-0000-000097390000}"/>
    <cellStyle name="Normal 2 2 2 2 2 2 2 2 2 2 2 2 2 2 2 2 2 2 2 2 2 2 2 2 2 23" xfId="4704" xr:uid="{00000000-0005-0000-0000-000098390000}"/>
    <cellStyle name="Normal 2 2 2 2 2 2 2 2 2 2 2 2 2 2 2 2 2 2 2 2 2 2 2 2 2 24" xfId="4705" xr:uid="{00000000-0005-0000-0000-000099390000}"/>
    <cellStyle name="Normal 2 2 2 2 2 2 2 2 2 2 2 2 2 2 2 2 2 2 2 2 2 2 2 2 2 25" xfId="4706" xr:uid="{00000000-0005-0000-0000-00009A390000}"/>
    <cellStyle name="Normal 2 2 2 2 2 2 2 2 2 2 2 2 2 2 2 2 2 2 2 2 2 2 2 2 2 26" xfId="4707" xr:uid="{00000000-0005-0000-0000-00009B390000}"/>
    <cellStyle name="Normal 2 2 2 2 2 2 2 2 2 2 2 2 2 2 2 2 2 2 2 2 2 2 2 2 2 27" xfId="4708" xr:uid="{00000000-0005-0000-0000-00009C390000}"/>
    <cellStyle name="Normal 2 2 2 2 2 2 2 2 2 2 2 2 2 2 2 2 2 2 2 2 2 2 2 2 2 28" xfId="4709" xr:uid="{00000000-0005-0000-0000-00009D390000}"/>
    <cellStyle name="Normal 2 2 2 2 2 2 2 2 2 2 2 2 2 2 2 2 2 2 2 2 2 2 2 2 2 29" xfId="4710" xr:uid="{00000000-0005-0000-0000-00009E390000}"/>
    <cellStyle name="Normal 2 2 2 2 2 2 2 2 2 2 2 2 2 2 2 2 2 2 2 2 2 2 2 2 2 3" xfId="4711" xr:uid="{00000000-0005-0000-0000-00009F390000}"/>
    <cellStyle name="Normal 2 2 2 2 2 2 2 2 2 2 2 2 2 2 2 2 2 2 2 2 2 2 2 2 2 30" xfId="4712" xr:uid="{00000000-0005-0000-0000-0000A0390000}"/>
    <cellStyle name="Normal 2 2 2 2 2 2 2 2 2 2 2 2 2 2 2 2 2 2 2 2 2 2 2 2 2 31" xfId="4713" xr:uid="{00000000-0005-0000-0000-0000A1390000}"/>
    <cellStyle name="Normal 2 2 2 2 2 2 2 2 2 2 2 2 2 2 2 2 2 2 2 2 2 2 2 2 2 32" xfId="4714" xr:uid="{00000000-0005-0000-0000-0000A2390000}"/>
    <cellStyle name="Normal 2 2 2 2 2 2 2 2 2 2 2 2 2 2 2 2 2 2 2 2 2 2 2 2 2 33" xfId="4715" xr:uid="{00000000-0005-0000-0000-0000A3390000}"/>
    <cellStyle name="Normal 2 2 2 2 2 2 2 2 2 2 2 2 2 2 2 2 2 2 2 2 2 2 2 2 2 34" xfId="4716" xr:uid="{00000000-0005-0000-0000-0000A4390000}"/>
    <cellStyle name="Normal 2 2 2 2 2 2 2 2 2 2 2 2 2 2 2 2 2 2 2 2 2 2 2 2 2 35" xfId="4717" xr:uid="{00000000-0005-0000-0000-0000A5390000}"/>
    <cellStyle name="Normal 2 2 2 2 2 2 2 2 2 2 2 2 2 2 2 2 2 2 2 2 2 2 2 2 2 36" xfId="4718" xr:uid="{00000000-0005-0000-0000-0000A6390000}"/>
    <cellStyle name="Normal 2 2 2 2 2 2 2 2 2 2 2 2 2 2 2 2 2 2 2 2 2 2 2 2 2 37" xfId="4719" xr:uid="{00000000-0005-0000-0000-0000A7390000}"/>
    <cellStyle name="Normal 2 2 2 2 2 2 2 2 2 2 2 2 2 2 2 2 2 2 2 2 2 2 2 2 2 38" xfId="4720" xr:uid="{00000000-0005-0000-0000-0000A8390000}"/>
    <cellStyle name="Normal 2 2 2 2 2 2 2 2 2 2 2 2 2 2 2 2 2 2 2 2 2 2 2 2 2 39" xfId="4721" xr:uid="{00000000-0005-0000-0000-0000A9390000}"/>
    <cellStyle name="Normal 2 2 2 2 2 2 2 2 2 2 2 2 2 2 2 2 2 2 2 2 2 2 2 2 2 4" xfId="4722" xr:uid="{00000000-0005-0000-0000-0000AA390000}"/>
    <cellStyle name="Normal 2 2 2 2 2 2 2 2 2 2 2 2 2 2 2 2 2 2 2 2 2 2 2 2 2 40" xfId="4723" xr:uid="{00000000-0005-0000-0000-0000AB390000}"/>
    <cellStyle name="Normal 2 2 2 2 2 2 2 2 2 2 2 2 2 2 2 2 2 2 2 2 2 2 2 2 2 41" xfId="4724" xr:uid="{00000000-0005-0000-0000-0000AC390000}"/>
    <cellStyle name="Normal 2 2 2 2 2 2 2 2 2 2 2 2 2 2 2 2 2 2 2 2 2 2 2 2 2 42" xfId="4725" xr:uid="{00000000-0005-0000-0000-0000AD390000}"/>
    <cellStyle name="Normal 2 2 2 2 2 2 2 2 2 2 2 2 2 2 2 2 2 2 2 2 2 2 2 2 2 43" xfId="4726" xr:uid="{00000000-0005-0000-0000-0000AE390000}"/>
    <cellStyle name="Normal 2 2 2 2 2 2 2 2 2 2 2 2 2 2 2 2 2 2 2 2 2 2 2 2 2 44" xfId="4727" xr:uid="{00000000-0005-0000-0000-0000AF390000}"/>
    <cellStyle name="Normal 2 2 2 2 2 2 2 2 2 2 2 2 2 2 2 2 2 2 2 2 2 2 2 2 2 45" xfId="4728" xr:uid="{00000000-0005-0000-0000-0000B0390000}"/>
    <cellStyle name="Normal 2 2 2 2 2 2 2 2 2 2 2 2 2 2 2 2 2 2 2 2 2 2 2 2 2 46" xfId="4729" xr:uid="{00000000-0005-0000-0000-0000B1390000}"/>
    <cellStyle name="Normal 2 2 2 2 2 2 2 2 2 2 2 2 2 2 2 2 2 2 2 2 2 2 2 2 2 47" xfId="4730" xr:uid="{00000000-0005-0000-0000-0000B2390000}"/>
    <cellStyle name="Normal 2 2 2 2 2 2 2 2 2 2 2 2 2 2 2 2 2 2 2 2 2 2 2 2 2 48" xfId="4731" xr:uid="{00000000-0005-0000-0000-0000B3390000}"/>
    <cellStyle name="Normal 2 2 2 2 2 2 2 2 2 2 2 2 2 2 2 2 2 2 2 2 2 2 2 2 2 49" xfId="4732" xr:uid="{00000000-0005-0000-0000-0000B4390000}"/>
    <cellStyle name="Normal 2 2 2 2 2 2 2 2 2 2 2 2 2 2 2 2 2 2 2 2 2 2 2 2 2 5" xfId="4733" xr:uid="{00000000-0005-0000-0000-0000B5390000}"/>
    <cellStyle name="Normal 2 2 2 2 2 2 2 2 2 2 2 2 2 2 2 2 2 2 2 2 2 2 2 2 2 50" xfId="4734" xr:uid="{00000000-0005-0000-0000-0000B6390000}"/>
    <cellStyle name="Normal 2 2 2 2 2 2 2 2 2 2 2 2 2 2 2 2 2 2 2 2 2 2 2 2 2 51" xfId="4735" xr:uid="{00000000-0005-0000-0000-0000B7390000}"/>
    <cellStyle name="Normal 2 2 2 2 2 2 2 2 2 2 2 2 2 2 2 2 2 2 2 2 2 2 2 2 2 52" xfId="8123" xr:uid="{00000000-0005-0000-0000-0000B8390000}"/>
    <cellStyle name="Normal 2 2 2 2 2 2 2 2 2 2 2 2 2 2 2 2 2 2 2 2 2 2 2 2 2 53" xfId="9697" xr:uid="{00000000-0005-0000-0000-0000B9390000}"/>
    <cellStyle name="Normal 2 2 2 2 2 2 2 2 2 2 2 2 2 2 2 2 2 2 2 2 2 2 2 2 2 54" xfId="12837" xr:uid="{00000000-0005-0000-0000-0000BA390000}"/>
    <cellStyle name="Normal 2 2 2 2 2 2 2 2 2 2 2 2 2 2 2 2 2 2 2 2 2 2 2 2 2 55" xfId="15949" xr:uid="{00000000-0005-0000-0000-0000BB390000}"/>
    <cellStyle name="Normal 2 2 2 2 2 2 2 2 2 2 2 2 2 2 2 2 2 2 2 2 2 2 2 2 2 56" xfId="19013" xr:uid="{00000000-0005-0000-0000-0000BC390000}"/>
    <cellStyle name="Normal 2 2 2 2 2 2 2 2 2 2 2 2 2 2 2 2 2 2 2 2 2 2 2 2 2 57" xfId="22016" xr:uid="{00000000-0005-0000-0000-0000BD390000}"/>
    <cellStyle name="Normal 2 2 2 2 2 2 2 2 2 2 2 2 2 2 2 2 2 2 2 2 2 2 2 2 2 58" xfId="29376" xr:uid="{00000000-0005-0000-0000-0000BE390000}"/>
    <cellStyle name="Normal 2 2 2 2 2 2 2 2 2 2 2 2 2 2 2 2 2 2 2 2 2 2 2 2 2 59" xfId="19493" xr:uid="{00000000-0005-0000-0000-0000BF390000}"/>
    <cellStyle name="Normal 2 2 2 2 2 2 2 2 2 2 2 2 2 2 2 2 2 2 2 2 2 2 2 2 2 6" xfId="4736" xr:uid="{00000000-0005-0000-0000-0000C0390000}"/>
    <cellStyle name="Normal 2 2 2 2 2 2 2 2 2 2 2 2 2 2 2 2 2 2 2 2 2 2 2 2 2 60" xfId="35739" xr:uid="{00000000-0005-0000-0000-0000C1390000}"/>
    <cellStyle name="Normal 2 2 2 2 2 2 2 2 2 2 2 2 2 2 2 2 2 2 2 2 2 2 2 2 2 7" xfId="4737" xr:uid="{00000000-0005-0000-0000-0000C2390000}"/>
    <cellStyle name="Normal 2 2 2 2 2 2 2 2 2 2 2 2 2 2 2 2 2 2 2 2 2 2 2 2 2 8" xfId="4738" xr:uid="{00000000-0005-0000-0000-0000C3390000}"/>
    <cellStyle name="Normal 2 2 2 2 2 2 2 2 2 2 2 2 2 2 2 2 2 2 2 2 2 2 2 2 2 9" xfId="4739" xr:uid="{00000000-0005-0000-0000-0000C4390000}"/>
    <cellStyle name="Normal 2 2 2 2 2 2 2 2 2 2 2 2 2 2 2 2 2 2 2 2 2 2 2 2 2_Tabla M" xfId="36391" xr:uid="{00000000-0005-0000-0000-0000C5390000}"/>
    <cellStyle name="Normal 2 2 2 2 2 2 2 2 2 2 2 2 2 2 2 2 2 2 2 2 2 2 2 2 20" xfId="4740" xr:uid="{00000000-0005-0000-0000-0000C6390000}"/>
    <cellStyle name="Normal 2 2 2 2 2 2 2 2 2 2 2 2 2 2 2 2 2 2 2 2 2 2 2 2 20 10" xfId="27473" xr:uid="{00000000-0005-0000-0000-0000C7390000}"/>
    <cellStyle name="Normal 2 2 2 2 2 2 2 2 2 2 2 2 2 2 2 2 2 2 2 2 2 2 2 2 20 2" xfId="9346" xr:uid="{00000000-0005-0000-0000-0000C8390000}"/>
    <cellStyle name="Normal 2 2 2 2 2 2 2 2 2 2 2 2 2 2 2 2 2 2 2 2 2 2 2 2 20 3" xfId="12484" xr:uid="{00000000-0005-0000-0000-0000C9390000}"/>
    <cellStyle name="Normal 2 2 2 2 2 2 2 2 2 2 2 2 2 2 2 2 2 2 2 2 2 2 2 2 20 4" xfId="15609" xr:uid="{00000000-0005-0000-0000-0000CA390000}"/>
    <cellStyle name="Normal 2 2 2 2 2 2 2 2 2 2 2 2 2 2 2 2 2 2 2 2 2 2 2 2 20 5" xfId="18687" xr:uid="{00000000-0005-0000-0000-0000CB390000}"/>
    <cellStyle name="Normal 2 2 2 2 2 2 2 2 2 2 2 2 2 2 2 2 2 2 2 2 2 2 2 2 20 6" xfId="21685" xr:uid="{00000000-0005-0000-0000-0000CC390000}"/>
    <cellStyle name="Normal 2 2 2 2 2 2 2 2 2 2 2 2 2 2 2 2 2 2 2 2 2 2 2 2 20 7" xfId="24634" xr:uid="{00000000-0005-0000-0000-0000CD390000}"/>
    <cellStyle name="Normal 2 2 2 2 2 2 2 2 2 2 2 2 2 2 2 2 2 2 2 2 2 2 2 2 20 8" xfId="28102" xr:uid="{00000000-0005-0000-0000-0000CE390000}"/>
    <cellStyle name="Normal 2 2 2 2 2 2 2 2 2 2 2 2 2 2 2 2 2 2 2 2 2 2 2 2 20 9" xfId="30920" xr:uid="{00000000-0005-0000-0000-0000CF390000}"/>
    <cellStyle name="Normal 2 2 2 2 2 2 2 2 2 2 2 2 2 2 2 2 2 2 2 2 2 2 2 2 20_Tabla M" xfId="37033" xr:uid="{00000000-0005-0000-0000-0000D0390000}"/>
    <cellStyle name="Normal 2 2 2 2 2 2 2 2 2 2 2 2 2 2 2 2 2 2 2 2 2 2 2 2 21" xfId="4741" xr:uid="{00000000-0005-0000-0000-0000D1390000}"/>
    <cellStyle name="Normal 2 2 2 2 2 2 2 2 2 2 2 2 2 2 2 2 2 2 2 2 2 2 2 2 21 10" xfId="33353" xr:uid="{00000000-0005-0000-0000-0000D2390000}"/>
    <cellStyle name="Normal 2 2 2 2 2 2 2 2 2 2 2 2 2 2 2 2 2 2 2 2 2 2 2 2 21 2" xfId="9347" xr:uid="{00000000-0005-0000-0000-0000D3390000}"/>
    <cellStyle name="Normal 2 2 2 2 2 2 2 2 2 2 2 2 2 2 2 2 2 2 2 2 2 2 2 2 21 3" xfId="12485" xr:uid="{00000000-0005-0000-0000-0000D4390000}"/>
    <cellStyle name="Normal 2 2 2 2 2 2 2 2 2 2 2 2 2 2 2 2 2 2 2 2 2 2 2 2 21 4" xfId="15610" xr:uid="{00000000-0005-0000-0000-0000D5390000}"/>
    <cellStyle name="Normal 2 2 2 2 2 2 2 2 2 2 2 2 2 2 2 2 2 2 2 2 2 2 2 2 21 5" xfId="18688" xr:uid="{00000000-0005-0000-0000-0000D6390000}"/>
    <cellStyle name="Normal 2 2 2 2 2 2 2 2 2 2 2 2 2 2 2 2 2 2 2 2 2 2 2 2 21 6" xfId="21686" xr:uid="{00000000-0005-0000-0000-0000D7390000}"/>
    <cellStyle name="Normal 2 2 2 2 2 2 2 2 2 2 2 2 2 2 2 2 2 2 2 2 2 2 2 2 21 7" xfId="24635" xr:uid="{00000000-0005-0000-0000-0000D8390000}"/>
    <cellStyle name="Normal 2 2 2 2 2 2 2 2 2 2 2 2 2 2 2 2 2 2 2 2 2 2 2 2 21 8" xfId="32461" xr:uid="{00000000-0005-0000-0000-0000D9390000}"/>
    <cellStyle name="Normal 2 2 2 2 2 2 2 2 2 2 2 2 2 2 2 2 2 2 2 2 2 2 2 2 21 9" xfId="33882" xr:uid="{00000000-0005-0000-0000-0000DA390000}"/>
    <cellStyle name="Normal 2 2 2 2 2 2 2 2 2 2 2 2 2 2 2 2 2 2 2 2 2 2 2 2 21_Tabla M" xfId="37034" xr:uid="{00000000-0005-0000-0000-0000DB390000}"/>
    <cellStyle name="Normal 2 2 2 2 2 2 2 2 2 2 2 2 2 2 2 2 2 2 2 2 2 2 2 2 22" xfId="4742" xr:uid="{00000000-0005-0000-0000-0000DC390000}"/>
    <cellStyle name="Normal 2 2 2 2 2 2 2 2 2 2 2 2 2 2 2 2 2 2 2 2 2 2 2 2 22 10" xfId="32387" xr:uid="{00000000-0005-0000-0000-0000DD390000}"/>
    <cellStyle name="Normal 2 2 2 2 2 2 2 2 2 2 2 2 2 2 2 2 2 2 2 2 2 2 2 2 22 2" xfId="9348" xr:uid="{00000000-0005-0000-0000-0000DE390000}"/>
    <cellStyle name="Normal 2 2 2 2 2 2 2 2 2 2 2 2 2 2 2 2 2 2 2 2 2 2 2 2 22 3" xfId="12486" xr:uid="{00000000-0005-0000-0000-0000DF390000}"/>
    <cellStyle name="Normal 2 2 2 2 2 2 2 2 2 2 2 2 2 2 2 2 2 2 2 2 2 2 2 2 22 4" xfId="15611" xr:uid="{00000000-0005-0000-0000-0000E0390000}"/>
    <cellStyle name="Normal 2 2 2 2 2 2 2 2 2 2 2 2 2 2 2 2 2 2 2 2 2 2 2 2 22 5" xfId="18689" xr:uid="{00000000-0005-0000-0000-0000E1390000}"/>
    <cellStyle name="Normal 2 2 2 2 2 2 2 2 2 2 2 2 2 2 2 2 2 2 2 2 2 2 2 2 22 6" xfId="21687" xr:uid="{00000000-0005-0000-0000-0000E2390000}"/>
    <cellStyle name="Normal 2 2 2 2 2 2 2 2 2 2 2 2 2 2 2 2 2 2 2 2 2 2 2 2 22 7" xfId="24636" xr:uid="{00000000-0005-0000-0000-0000E3390000}"/>
    <cellStyle name="Normal 2 2 2 2 2 2 2 2 2 2 2 2 2 2 2 2 2 2 2 2 2 2 2 2 22 8" xfId="31507" xr:uid="{00000000-0005-0000-0000-0000E4390000}"/>
    <cellStyle name="Normal 2 2 2 2 2 2 2 2 2 2 2 2 2 2 2 2 2 2 2 2 2 2 2 2 22 9" xfId="33122" xr:uid="{00000000-0005-0000-0000-0000E5390000}"/>
    <cellStyle name="Normal 2 2 2 2 2 2 2 2 2 2 2 2 2 2 2 2 2 2 2 2 2 2 2 2 22_Tabla M" xfId="37035" xr:uid="{00000000-0005-0000-0000-0000E6390000}"/>
    <cellStyle name="Normal 2 2 2 2 2 2 2 2 2 2 2 2 2 2 2 2 2 2 2 2 2 2 2 2 23" xfId="4743" xr:uid="{00000000-0005-0000-0000-0000E7390000}"/>
    <cellStyle name="Normal 2 2 2 2 2 2 2 2 2 2 2 2 2 2 2 2 2 2 2 2 2 2 2 2 23 10" xfId="35489" xr:uid="{00000000-0005-0000-0000-0000E8390000}"/>
    <cellStyle name="Normal 2 2 2 2 2 2 2 2 2 2 2 2 2 2 2 2 2 2 2 2 2 2 2 2 23 2" xfId="9349" xr:uid="{00000000-0005-0000-0000-0000E9390000}"/>
    <cellStyle name="Normal 2 2 2 2 2 2 2 2 2 2 2 2 2 2 2 2 2 2 2 2 2 2 2 2 23 3" xfId="12487" xr:uid="{00000000-0005-0000-0000-0000EA390000}"/>
    <cellStyle name="Normal 2 2 2 2 2 2 2 2 2 2 2 2 2 2 2 2 2 2 2 2 2 2 2 2 23 4" xfId="15612" xr:uid="{00000000-0005-0000-0000-0000EB390000}"/>
    <cellStyle name="Normal 2 2 2 2 2 2 2 2 2 2 2 2 2 2 2 2 2 2 2 2 2 2 2 2 23 5" xfId="18690" xr:uid="{00000000-0005-0000-0000-0000EC390000}"/>
    <cellStyle name="Normal 2 2 2 2 2 2 2 2 2 2 2 2 2 2 2 2 2 2 2 2 2 2 2 2 23 6" xfId="21688" xr:uid="{00000000-0005-0000-0000-0000ED390000}"/>
    <cellStyle name="Normal 2 2 2 2 2 2 2 2 2 2 2 2 2 2 2 2 2 2 2 2 2 2 2 2 23 7" xfId="24637" xr:uid="{00000000-0005-0000-0000-0000EE390000}"/>
    <cellStyle name="Normal 2 2 2 2 2 2 2 2 2 2 2 2 2 2 2 2 2 2 2 2 2 2 2 2 23 8" xfId="30397" xr:uid="{00000000-0005-0000-0000-0000EF390000}"/>
    <cellStyle name="Normal 2 2 2 2 2 2 2 2 2 2 2 2 2 2 2 2 2 2 2 2 2 2 2 2 23 9" xfId="27002" xr:uid="{00000000-0005-0000-0000-0000F0390000}"/>
    <cellStyle name="Normal 2 2 2 2 2 2 2 2 2 2 2 2 2 2 2 2 2 2 2 2 2 2 2 2 23_Tabla M" xfId="37036" xr:uid="{00000000-0005-0000-0000-0000F1390000}"/>
    <cellStyle name="Normal 2 2 2 2 2 2 2 2 2 2 2 2 2 2 2 2 2 2 2 2 2 2 2 2 24" xfId="4744" xr:uid="{00000000-0005-0000-0000-0000F2390000}"/>
    <cellStyle name="Normal 2 2 2 2 2 2 2 2 2 2 2 2 2 2 2 2 2 2 2 2 2 2 2 2 24 10" xfId="35298" xr:uid="{00000000-0005-0000-0000-0000F3390000}"/>
    <cellStyle name="Normal 2 2 2 2 2 2 2 2 2 2 2 2 2 2 2 2 2 2 2 2 2 2 2 2 24 2" xfId="9350" xr:uid="{00000000-0005-0000-0000-0000F4390000}"/>
    <cellStyle name="Normal 2 2 2 2 2 2 2 2 2 2 2 2 2 2 2 2 2 2 2 2 2 2 2 2 24 3" xfId="12488" xr:uid="{00000000-0005-0000-0000-0000F5390000}"/>
    <cellStyle name="Normal 2 2 2 2 2 2 2 2 2 2 2 2 2 2 2 2 2 2 2 2 2 2 2 2 24 4" xfId="15613" xr:uid="{00000000-0005-0000-0000-0000F6390000}"/>
    <cellStyle name="Normal 2 2 2 2 2 2 2 2 2 2 2 2 2 2 2 2 2 2 2 2 2 2 2 2 24 5" xfId="18691" xr:uid="{00000000-0005-0000-0000-0000F7390000}"/>
    <cellStyle name="Normal 2 2 2 2 2 2 2 2 2 2 2 2 2 2 2 2 2 2 2 2 2 2 2 2 24 6" xfId="21689" xr:uid="{00000000-0005-0000-0000-0000F8390000}"/>
    <cellStyle name="Normal 2 2 2 2 2 2 2 2 2 2 2 2 2 2 2 2 2 2 2 2 2 2 2 2 24 7" xfId="24638" xr:uid="{00000000-0005-0000-0000-0000F9390000}"/>
    <cellStyle name="Normal 2 2 2 2 2 2 2 2 2 2 2 2 2 2 2 2 2 2 2 2 2 2 2 2 24 8" xfId="29229" xr:uid="{00000000-0005-0000-0000-0000FA390000}"/>
    <cellStyle name="Normal 2 2 2 2 2 2 2 2 2 2 2 2 2 2 2 2 2 2 2 2 2 2 2 2 24 9" xfId="28376" xr:uid="{00000000-0005-0000-0000-0000FB390000}"/>
    <cellStyle name="Normal 2 2 2 2 2 2 2 2 2 2 2 2 2 2 2 2 2 2 2 2 2 2 2 2 24_Tabla M" xfId="37037" xr:uid="{00000000-0005-0000-0000-0000FC390000}"/>
    <cellStyle name="Normal 2 2 2 2 2 2 2 2 2 2 2 2 2 2 2 2 2 2 2 2 2 2 2 2 25" xfId="4745" xr:uid="{00000000-0005-0000-0000-0000FD390000}"/>
    <cellStyle name="Normal 2 2 2 2 2 2 2 2 2 2 2 2 2 2 2 2 2 2 2 2 2 2 2 2 25 10" xfId="34843" xr:uid="{00000000-0005-0000-0000-0000FE390000}"/>
    <cellStyle name="Normal 2 2 2 2 2 2 2 2 2 2 2 2 2 2 2 2 2 2 2 2 2 2 2 2 25 2" xfId="9351" xr:uid="{00000000-0005-0000-0000-0000FF390000}"/>
    <cellStyle name="Normal 2 2 2 2 2 2 2 2 2 2 2 2 2 2 2 2 2 2 2 2 2 2 2 2 25 3" xfId="12489" xr:uid="{00000000-0005-0000-0000-0000003A0000}"/>
    <cellStyle name="Normal 2 2 2 2 2 2 2 2 2 2 2 2 2 2 2 2 2 2 2 2 2 2 2 2 25 4" xfId="15614" xr:uid="{00000000-0005-0000-0000-0000013A0000}"/>
    <cellStyle name="Normal 2 2 2 2 2 2 2 2 2 2 2 2 2 2 2 2 2 2 2 2 2 2 2 2 25 5" xfId="18692" xr:uid="{00000000-0005-0000-0000-0000023A0000}"/>
    <cellStyle name="Normal 2 2 2 2 2 2 2 2 2 2 2 2 2 2 2 2 2 2 2 2 2 2 2 2 25 6" xfId="21690" xr:uid="{00000000-0005-0000-0000-0000033A0000}"/>
    <cellStyle name="Normal 2 2 2 2 2 2 2 2 2 2 2 2 2 2 2 2 2 2 2 2 2 2 2 2 25 7" xfId="24639" xr:uid="{00000000-0005-0000-0000-0000043A0000}"/>
    <cellStyle name="Normal 2 2 2 2 2 2 2 2 2 2 2 2 2 2 2 2 2 2 2 2 2 2 2 2 25 8" xfId="28101" xr:uid="{00000000-0005-0000-0000-0000053A0000}"/>
    <cellStyle name="Normal 2 2 2 2 2 2 2 2 2 2 2 2 2 2 2 2 2 2 2 2 2 2 2 2 25 9" xfId="31913" xr:uid="{00000000-0005-0000-0000-0000063A0000}"/>
    <cellStyle name="Normal 2 2 2 2 2 2 2 2 2 2 2 2 2 2 2 2 2 2 2 2 2 2 2 2 25_Tabla M" xfId="37038" xr:uid="{00000000-0005-0000-0000-0000073A0000}"/>
    <cellStyle name="Normal 2 2 2 2 2 2 2 2 2 2 2 2 2 2 2 2 2 2 2 2 2 2 2 2 26" xfId="4746" xr:uid="{00000000-0005-0000-0000-0000083A0000}"/>
    <cellStyle name="Normal 2 2 2 2 2 2 2 2 2 2 2 2 2 2 2 2 2 2 2 2 2 2 2 2 26 10" xfId="34390" xr:uid="{00000000-0005-0000-0000-0000093A0000}"/>
    <cellStyle name="Normal 2 2 2 2 2 2 2 2 2 2 2 2 2 2 2 2 2 2 2 2 2 2 2 2 26 2" xfId="9352" xr:uid="{00000000-0005-0000-0000-00000A3A0000}"/>
    <cellStyle name="Normal 2 2 2 2 2 2 2 2 2 2 2 2 2 2 2 2 2 2 2 2 2 2 2 2 26 3" xfId="12490" xr:uid="{00000000-0005-0000-0000-00000B3A0000}"/>
    <cellStyle name="Normal 2 2 2 2 2 2 2 2 2 2 2 2 2 2 2 2 2 2 2 2 2 2 2 2 26 4" xfId="15615" xr:uid="{00000000-0005-0000-0000-00000C3A0000}"/>
    <cellStyle name="Normal 2 2 2 2 2 2 2 2 2 2 2 2 2 2 2 2 2 2 2 2 2 2 2 2 26 5" xfId="18693" xr:uid="{00000000-0005-0000-0000-00000D3A0000}"/>
    <cellStyle name="Normal 2 2 2 2 2 2 2 2 2 2 2 2 2 2 2 2 2 2 2 2 2 2 2 2 26 6" xfId="21691" xr:uid="{00000000-0005-0000-0000-00000E3A0000}"/>
    <cellStyle name="Normal 2 2 2 2 2 2 2 2 2 2 2 2 2 2 2 2 2 2 2 2 2 2 2 2 26 7" xfId="24640" xr:uid="{00000000-0005-0000-0000-00000F3A0000}"/>
    <cellStyle name="Normal 2 2 2 2 2 2 2 2 2 2 2 2 2 2 2 2 2 2 2 2 2 2 2 2 26 8" xfId="32460" xr:uid="{00000000-0005-0000-0000-0000103A0000}"/>
    <cellStyle name="Normal 2 2 2 2 2 2 2 2 2 2 2 2 2 2 2 2 2 2 2 2 2 2 2 2 26 9" xfId="33881" xr:uid="{00000000-0005-0000-0000-0000113A0000}"/>
    <cellStyle name="Normal 2 2 2 2 2 2 2 2 2 2 2 2 2 2 2 2 2 2 2 2 2 2 2 2 26_Tabla M" xfId="37039" xr:uid="{00000000-0005-0000-0000-0000123A0000}"/>
    <cellStyle name="Normal 2 2 2 2 2 2 2 2 2 2 2 2 2 2 2 2 2 2 2 2 2 2 2 2 27" xfId="4747" xr:uid="{00000000-0005-0000-0000-0000133A0000}"/>
    <cellStyle name="Normal 2 2 2 2 2 2 2 2 2 2 2 2 2 2 2 2 2 2 2 2 2 2 2 2 27 10" xfId="29896" xr:uid="{00000000-0005-0000-0000-0000143A0000}"/>
    <cellStyle name="Normal 2 2 2 2 2 2 2 2 2 2 2 2 2 2 2 2 2 2 2 2 2 2 2 2 27 2" xfId="9353" xr:uid="{00000000-0005-0000-0000-0000153A0000}"/>
    <cellStyle name="Normal 2 2 2 2 2 2 2 2 2 2 2 2 2 2 2 2 2 2 2 2 2 2 2 2 27 3" xfId="12491" xr:uid="{00000000-0005-0000-0000-0000163A0000}"/>
    <cellStyle name="Normal 2 2 2 2 2 2 2 2 2 2 2 2 2 2 2 2 2 2 2 2 2 2 2 2 27 4" xfId="15616" xr:uid="{00000000-0005-0000-0000-0000173A0000}"/>
    <cellStyle name="Normal 2 2 2 2 2 2 2 2 2 2 2 2 2 2 2 2 2 2 2 2 2 2 2 2 27 5" xfId="18694" xr:uid="{00000000-0005-0000-0000-0000183A0000}"/>
    <cellStyle name="Normal 2 2 2 2 2 2 2 2 2 2 2 2 2 2 2 2 2 2 2 2 2 2 2 2 27 6" xfId="21692" xr:uid="{00000000-0005-0000-0000-0000193A0000}"/>
    <cellStyle name="Normal 2 2 2 2 2 2 2 2 2 2 2 2 2 2 2 2 2 2 2 2 2 2 2 2 27 7" xfId="24641" xr:uid="{00000000-0005-0000-0000-00001A3A0000}"/>
    <cellStyle name="Normal 2 2 2 2 2 2 2 2 2 2 2 2 2 2 2 2 2 2 2 2 2 2 2 2 27 8" xfId="31506" xr:uid="{00000000-0005-0000-0000-00001B3A0000}"/>
    <cellStyle name="Normal 2 2 2 2 2 2 2 2 2 2 2 2 2 2 2 2 2 2 2 2 2 2 2 2 27 9" xfId="33121" xr:uid="{00000000-0005-0000-0000-00001C3A0000}"/>
    <cellStyle name="Normal 2 2 2 2 2 2 2 2 2 2 2 2 2 2 2 2 2 2 2 2 2 2 2 2 27_Tabla M" xfId="37040" xr:uid="{00000000-0005-0000-0000-00001D3A0000}"/>
    <cellStyle name="Normal 2 2 2 2 2 2 2 2 2 2 2 2 2 2 2 2 2 2 2 2 2 2 2 2 28" xfId="4748" xr:uid="{00000000-0005-0000-0000-00001E3A0000}"/>
    <cellStyle name="Normal 2 2 2 2 2 2 2 2 2 2 2 2 2 2 2 2 2 2 2 2 2 2 2 2 28 10" xfId="27649" xr:uid="{00000000-0005-0000-0000-00001F3A0000}"/>
    <cellStyle name="Normal 2 2 2 2 2 2 2 2 2 2 2 2 2 2 2 2 2 2 2 2 2 2 2 2 28 2" xfId="9354" xr:uid="{00000000-0005-0000-0000-0000203A0000}"/>
    <cellStyle name="Normal 2 2 2 2 2 2 2 2 2 2 2 2 2 2 2 2 2 2 2 2 2 2 2 2 28 3" xfId="12492" xr:uid="{00000000-0005-0000-0000-0000213A0000}"/>
    <cellStyle name="Normal 2 2 2 2 2 2 2 2 2 2 2 2 2 2 2 2 2 2 2 2 2 2 2 2 28 4" xfId="15617" xr:uid="{00000000-0005-0000-0000-0000223A0000}"/>
    <cellStyle name="Normal 2 2 2 2 2 2 2 2 2 2 2 2 2 2 2 2 2 2 2 2 2 2 2 2 28 5" xfId="18695" xr:uid="{00000000-0005-0000-0000-0000233A0000}"/>
    <cellStyle name="Normal 2 2 2 2 2 2 2 2 2 2 2 2 2 2 2 2 2 2 2 2 2 2 2 2 28 6" xfId="21693" xr:uid="{00000000-0005-0000-0000-0000243A0000}"/>
    <cellStyle name="Normal 2 2 2 2 2 2 2 2 2 2 2 2 2 2 2 2 2 2 2 2 2 2 2 2 28 7" xfId="24642" xr:uid="{00000000-0005-0000-0000-0000253A0000}"/>
    <cellStyle name="Normal 2 2 2 2 2 2 2 2 2 2 2 2 2 2 2 2 2 2 2 2 2 2 2 2 28 8" xfId="30396" xr:uid="{00000000-0005-0000-0000-0000263A0000}"/>
    <cellStyle name="Normal 2 2 2 2 2 2 2 2 2 2 2 2 2 2 2 2 2 2 2 2 2 2 2 2 28 9" xfId="27397" xr:uid="{00000000-0005-0000-0000-0000273A0000}"/>
    <cellStyle name="Normal 2 2 2 2 2 2 2 2 2 2 2 2 2 2 2 2 2 2 2 2 2 2 2 2 28_Tabla M" xfId="37041" xr:uid="{00000000-0005-0000-0000-0000283A0000}"/>
    <cellStyle name="Normal 2 2 2 2 2 2 2 2 2 2 2 2 2 2 2 2 2 2 2 2 2 2 2 2 29" xfId="4749" xr:uid="{00000000-0005-0000-0000-0000293A0000}"/>
    <cellStyle name="Normal 2 2 2 2 2 2 2 2 2 2 2 2 2 2 2 2 2 2 2 2 2 2 2 2 29 10" xfId="31433" xr:uid="{00000000-0005-0000-0000-00002A3A0000}"/>
    <cellStyle name="Normal 2 2 2 2 2 2 2 2 2 2 2 2 2 2 2 2 2 2 2 2 2 2 2 2 29 2" xfId="9355" xr:uid="{00000000-0005-0000-0000-00002B3A0000}"/>
    <cellStyle name="Normal 2 2 2 2 2 2 2 2 2 2 2 2 2 2 2 2 2 2 2 2 2 2 2 2 29 3" xfId="12493" xr:uid="{00000000-0005-0000-0000-00002C3A0000}"/>
    <cellStyle name="Normal 2 2 2 2 2 2 2 2 2 2 2 2 2 2 2 2 2 2 2 2 2 2 2 2 29 4" xfId="15618" xr:uid="{00000000-0005-0000-0000-00002D3A0000}"/>
    <cellStyle name="Normal 2 2 2 2 2 2 2 2 2 2 2 2 2 2 2 2 2 2 2 2 2 2 2 2 29 5" xfId="18696" xr:uid="{00000000-0005-0000-0000-00002E3A0000}"/>
    <cellStyle name="Normal 2 2 2 2 2 2 2 2 2 2 2 2 2 2 2 2 2 2 2 2 2 2 2 2 29 6" xfId="21694" xr:uid="{00000000-0005-0000-0000-00002F3A0000}"/>
    <cellStyle name="Normal 2 2 2 2 2 2 2 2 2 2 2 2 2 2 2 2 2 2 2 2 2 2 2 2 29 7" xfId="24643" xr:uid="{00000000-0005-0000-0000-0000303A0000}"/>
    <cellStyle name="Normal 2 2 2 2 2 2 2 2 2 2 2 2 2 2 2 2 2 2 2 2 2 2 2 2 29 8" xfId="29228" xr:uid="{00000000-0005-0000-0000-0000313A0000}"/>
    <cellStyle name="Normal 2 2 2 2 2 2 2 2 2 2 2 2 2 2 2 2 2 2 2 2 2 2 2 2 29 9" xfId="29508" xr:uid="{00000000-0005-0000-0000-0000323A0000}"/>
    <cellStyle name="Normal 2 2 2 2 2 2 2 2 2 2 2 2 2 2 2 2 2 2 2 2 2 2 2 2 29_Tabla M" xfId="37042" xr:uid="{00000000-0005-0000-0000-0000333A0000}"/>
    <cellStyle name="Normal 2 2 2 2 2 2 2 2 2 2 2 2 2 2 2 2 2 2 2 2 2 2 2 2 3" xfId="4750" xr:uid="{00000000-0005-0000-0000-0000343A0000}"/>
    <cellStyle name="Normal 2 2 2 2 2 2 2 2 2 2 2 2 2 2 2 2 2 2 2 2 2 2 2 2 3 10" xfId="35577" xr:uid="{00000000-0005-0000-0000-0000353A0000}"/>
    <cellStyle name="Normal 2 2 2 2 2 2 2 2 2 2 2 2 2 2 2 2 2 2 2 2 2 2 2 2 3 2" xfId="9356" xr:uid="{00000000-0005-0000-0000-0000363A0000}"/>
    <cellStyle name="Normal 2 2 2 2 2 2 2 2 2 2 2 2 2 2 2 2 2 2 2 2 2 2 2 2 3 3" xfId="12494" xr:uid="{00000000-0005-0000-0000-0000373A0000}"/>
    <cellStyle name="Normal 2 2 2 2 2 2 2 2 2 2 2 2 2 2 2 2 2 2 2 2 2 2 2 2 3 4" xfId="15619" xr:uid="{00000000-0005-0000-0000-0000383A0000}"/>
    <cellStyle name="Normal 2 2 2 2 2 2 2 2 2 2 2 2 2 2 2 2 2 2 2 2 2 2 2 2 3 5" xfId="18697" xr:uid="{00000000-0005-0000-0000-0000393A0000}"/>
    <cellStyle name="Normal 2 2 2 2 2 2 2 2 2 2 2 2 2 2 2 2 2 2 2 2 2 2 2 2 3 6" xfId="21695" xr:uid="{00000000-0005-0000-0000-00003A3A0000}"/>
    <cellStyle name="Normal 2 2 2 2 2 2 2 2 2 2 2 2 2 2 2 2 2 2 2 2 2 2 2 2 3 7" xfId="24644" xr:uid="{00000000-0005-0000-0000-00003B3A0000}"/>
    <cellStyle name="Normal 2 2 2 2 2 2 2 2 2 2 2 2 2 2 2 2 2 2 2 2 2 2 2 2 3 8" xfId="28100" xr:uid="{00000000-0005-0000-0000-00003C3A0000}"/>
    <cellStyle name="Normal 2 2 2 2 2 2 2 2 2 2 2 2 2 2 2 2 2 2 2 2 2 2 2 2 3 9" xfId="27498" xr:uid="{00000000-0005-0000-0000-00003D3A0000}"/>
    <cellStyle name="Normal 2 2 2 2 2 2 2 2 2 2 2 2 2 2 2 2 2 2 2 2 2 2 2 2 3_Tabla M" xfId="37043" xr:uid="{00000000-0005-0000-0000-00003E3A0000}"/>
    <cellStyle name="Normal 2 2 2 2 2 2 2 2 2 2 2 2 2 2 2 2 2 2 2 2 2 2 2 2 30" xfId="4751" xr:uid="{00000000-0005-0000-0000-00003F3A0000}"/>
    <cellStyle name="Normal 2 2 2 2 2 2 2 2 2 2 2 2 2 2 2 2 2 2 2 2 2 2 2 2 30 10" xfId="35297" xr:uid="{00000000-0005-0000-0000-0000403A0000}"/>
    <cellStyle name="Normal 2 2 2 2 2 2 2 2 2 2 2 2 2 2 2 2 2 2 2 2 2 2 2 2 30 2" xfId="9357" xr:uid="{00000000-0005-0000-0000-0000413A0000}"/>
    <cellStyle name="Normal 2 2 2 2 2 2 2 2 2 2 2 2 2 2 2 2 2 2 2 2 2 2 2 2 30 3" xfId="12495" xr:uid="{00000000-0005-0000-0000-0000423A0000}"/>
    <cellStyle name="Normal 2 2 2 2 2 2 2 2 2 2 2 2 2 2 2 2 2 2 2 2 2 2 2 2 30 4" xfId="15620" xr:uid="{00000000-0005-0000-0000-0000433A0000}"/>
    <cellStyle name="Normal 2 2 2 2 2 2 2 2 2 2 2 2 2 2 2 2 2 2 2 2 2 2 2 2 30 5" xfId="18698" xr:uid="{00000000-0005-0000-0000-0000443A0000}"/>
    <cellStyle name="Normal 2 2 2 2 2 2 2 2 2 2 2 2 2 2 2 2 2 2 2 2 2 2 2 2 30 6" xfId="21696" xr:uid="{00000000-0005-0000-0000-0000453A0000}"/>
    <cellStyle name="Normal 2 2 2 2 2 2 2 2 2 2 2 2 2 2 2 2 2 2 2 2 2 2 2 2 30 7" xfId="24645" xr:uid="{00000000-0005-0000-0000-0000463A0000}"/>
    <cellStyle name="Normal 2 2 2 2 2 2 2 2 2 2 2 2 2 2 2 2 2 2 2 2 2 2 2 2 30 8" xfId="32459" xr:uid="{00000000-0005-0000-0000-0000473A0000}"/>
    <cellStyle name="Normal 2 2 2 2 2 2 2 2 2 2 2 2 2 2 2 2 2 2 2 2 2 2 2 2 30 9" xfId="33880" xr:uid="{00000000-0005-0000-0000-0000483A0000}"/>
    <cellStyle name="Normal 2 2 2 2 2 2 2 2 2 2 2 2 2 2 2 2 2 2 2 2 2 2 2 2 30_Tabla M" xfId="37044" xr:uid="{00000000-0005-0000-0000-0000493A0000}"/>
    <cellStyle name="Normal 2 2 2 2 2 2 2 2 2 2 2 2 2 2 2 2 2 2 2 2 2 2 2 2 31" xfId="4752" xr:uid="{00000000-0005-0000-0000-00004A3A0000}"/>
    <cellStyle name="Normal 2 2 2 2 2 2 2 2 2 2 2 2 2 2 2 2 2 2 2 2 2 2 2 2 31 10" xfId="34842" xr:uid="{00000000-0005-0000-0000-00004B3A0000}"/>
    <cellStyle name="Normal 2 2 2 2 2 2 2 2 2 2 2 2 2 2 2 2 2 2 2 2 2 2 2 2 31 2" xfId="9358" xr:uid="{00000000-0005-0000-0000-00004C3A0000}"/>
    <cellStyle name="Normal 2 2 2 2 2 2 2 2 2 2 2 2 2 2 2 2 2 2 2 2 2 2 2 2 31 3" xfId="12496" xr:uid="{00000000-0005-0000-0000-00004D3A0000}"/>
    <cellStyle name="Normal 2 2 2 2 2 2 2 2 2 2 2 2 2 2 2 2 2 2 2 2 2 2 2 2 31 4" xfId="15621" xr:uid="{00000000-0005-0000-0000-00004E3A0000}"/>
    <cellStyle name="Normal 2 2 2 2 2 2 2 2 2 2 2 2 2 2 2 2 2 2 2 2 2 2 2 2 31 5" xfId="18699" xr:uid="{00000000-0005-0000-0000-00004F3A0000}"/>
    <cellStyle name="Normal 2 2 2 2 2 2 2 2 2 2 2 2 2 2 2 2 2 2 2 2 2 2 2 2 31 6" xfId="21697" xr:uid="{00000000-0005-0000-0000-0000503A0000}"/>
    <cellStyle name="Normal 2 2 2 2 2 2 2 2 2 2 2 2 2 2 2 2 2 2 2 2 2 2 2 2 31 7" xfId="24646" xr:uid="{00000000-0005-0000-0000-0000513A0000}"/>
    <cellStyle name="Normal 2 2 2 2 2 2 2 2 2 2 2 2 2 2 2 2 2 2 2 2 2 2 2 2 31 8" xfId="31505" xr:uid="{00000000-0005-0000-0000-0000523A0000}"/>
    <cellStyle name="Normal 2 2 2 2 2 2 2 2 2 2 2 2 2 2 2 2 2 2 2 2 2 2 2 2 31 9" xfId="33120" xr:uid="{00000000-0005-0000-0000-0000533A0000}"/>
    <cellStyle name="Normal 2 2 2 2 2 2 2 2 2 2 2 2 2 2 2 2 2 2 2 2 2 2 2 2 31_Tabla M" xfId="37045" xr:uid="{00000000-0005-0000-0000-0000543A0000}"/>
    <cellStyle name="Normal 2 2 2 2 2 2 2 2 2 2 2 2 2 2 2 2 2 2 2 2 2 2 2 2 32" xfId="4753" xr:uid="{00000000-0005-0000-0000-0000553A0000}"/>
    <cellStyle name="Normal 2 2 2 2 2 2 2 2 2 2 2 2 2 2 2 2 2 2 2 2 2 2 2 2 32 10" xfId="34389" xr:uid="{00000000-0005-0000-0000-0000563A0000}"/>
    <cellStyle name="Normal 2 2 2 2 2 2 2 2 2 2 2 2 2 2 2 2 2 2 2 2 2 2 2 2 32 2" xfId="9359" xr:uid="{00000000-0005-0000-0000-0000573A0000}"/>
    <cellStyle name="Normal 2 2 2 2 2 2 2 2 2 2 2 2 2 2 2 2 2 2 2 2 2 2 2 2 32 3" xfId="12497" xr:uid="{00000000-0005-0000-0000-0000583A0000}"/>
    <cellStyle name="Normal 2 2 2 2 2 2 2 2 2 2 2 2 2 2 2 2 2 2 2 2 2 2 2 2 32 4" xfId="15622" xr:uid="{00000000-0005-0000-0000-0000593A0000}"/>
    <cellStyle name="Normal 2 2 2 2 2 2 2 2 2 2 2 2 2 2 2 2 2 2 2 2 2 2 2 2 32 5" xfId="18700" xr:uid="{00000000-0005-0000-0000-00005A3A0000}"/>
    <cellStyle name="Normal 2 2 2 2 2 2 2 2 2 2 2 2 2 2 2 2 2 2 2 2 2 2 2 2 32 6" xfId="21698" xr:uid="{00000000-0005-0000-0000-00005B3A0000}"/>
    <cellStyle name="Normal 2 2 2 2 2 2 2 2 2 2 2 2 2 2 2 2 2 2 2 2 2 2 2 2 32 7" xfId="24647" xr:uid="{00000000-0005-0000-0000-00005C3A0000}"/>
    <cellStyle name="Normal 2 2 2 2 2 2 2 2 2 2 2 2 2 2 2 2 2 2 2 2 2 2 2 2 32 8" xfId="30395" xr:uid="{00000000-0005-0000-0000-00005D3A0000}"/>
    <cellStyle name="Normal 2 2 2 2 2 2 2 2 2 2 2 2 2 2 2 2 2 2 2 2 2 2 2 2 32 9" xfId="28543" xr:uid="{00000000-0005-0000-0000-00005E3A0000}"/>
    <cellStyle name="Normal 2 2 2 2 2 2 2 2 2 2 2 2 2 2 2 2 2 2 2 2 2 2 2 2 32_Tabla M" xfId="37046" xr:uid="{00000000-0005-0000-0000-00005F3A0000}"/>
    <cellStyle name="Normal 2 2 2 2 2 2 2 2 2 2 2 2 2 2 2 2 2 2 2 2 2 2 2 2 33" xfId="4754" xr:uid="{00000000-0005-0000-0000-0000603A0000}"/>
    <cellStyle name="Normal 2 2 2 2 2 2 2 2 2 2 2 2 2 2 2 2 2 2 2 2 2 2 2 2 33 10" xfId="29963" xr:uid="{00000000-0005-0000-0000-0000613A0000}"/>
    <cellStyle name="Normal 2 2 2 2 2 2 2 2 2 2 2 2 2 2 2 2 2 2 2 2 2 2 2 2 33 2" xfId="9360" xr:uid="{00000000-0005-0000-0000-0000623A0000}"/>
    <cellStyle name="Normal 2 2 2 2 2 2 2 2 2 2 2 2 2 2 2 2 2 2 2 2 2 2 2 2 33 3" xfId="12498" xr:uid="{00000000-0005-0000-0000-0000633A0000}"/>
    <cellStyle name="Normal 2 2 2 2 2 2 2 2 2 2 2 2 2 2 2 2 2 2 2 2 2 2 2 2 33 4" xfId="15623" xr:uid="{00000000-0005-0000-0000-0000643A0000}"/>
    <cellStyle name="Normal 2 2 2 2 2 2 2 2 2 2 2 2 2 2 2 2 2 2 2 2 2 2 2 2 33 5" xfId="18701" xr:uid="{00000000-0005-0000-0000-0000653A0000}"/>
    <cellStyle name="Normal 2 2 2 2 2 2 2 2 2 2 2 2 2 2 2 2 2 2 2 2 2 2 2 2 33 6" xfId="21699" xr:uid="{00000000-0005-0000-0000-0000663A0000}"/>
    <cellStyle name="Normal 2 2 2 2 2 2 2 2 2 2 2 2 2 2 2 2 2 2 2 2 2 2 2 2 33 7" xfId="24648" xr:uid="{00000000-0005-0000-0000-0000673A0000}"/>
    <cellStyle name="Normal 2 2 2 2 2 2 2 2 2 2 2 2 2 2 2 2 2 2 2 2 2 2 2 2 33 8" xfId="29227" xr:uid="{00000000-0005-0000-0000-0000683A0000}"/>
    <cellStyle name="Normal 2 2 2 2 2 2 2 2 2 2 2 2 2 2 2 2 2 2 2 2 2 2 2 2 33 9" xfId="30668" xr:uid="{00000000-0005-0000-0000-0000693A0000}"/>
    <cellStyle name="Normal 2 2 2 2 2 2 2 2 2 2 2 2 2 2 2 2 2 2 2 2 2 2 2 2 33_Tabla M" xfId="37047" xr:uid="{00000000-0005-0000-0000-00006A3A0000}"/>
    <cellStyle name="Normal 2 2 2 2 2 2 2 2 2 2 2 2 2 2 2 2 2 2 2 2 2 2 2 2 34" xfId="4755" xr:uid="{00000000-0005-0000-0000-00006B3A0000}"/>
    <cellStyle name="Normal 2 2 2 2 2 2 2 2 2 2 2 2 2 2 2 2 2 2 2 2 2 2 2 2 34 10" xfId="29724" xr:uid="{00000000-0005-0000-0000-00006C3A0000}"/>
    <cellStyle name="Normal 2 2 2 2 2 2 2 2 2 2 2 2 2 2 2 2 2 2 2 2 2 2 2 2 34 2" xfId="9361" xr:uid="{00000000-0005-0000-0000-00006D3A0000}"/>
    <cellStyle name="Normal 2 2 2 2 2 2 2 2 2 2 2 2 2 2 2 2 2 2 2 2 2 2 2 2 34 3" xfId="12499" xr:uid="{00000000-0005-0000-0000-00006E3A0000}"/>
    <cellStyle name="Normal 2 2 2 2 2 2 2 2 2 2 2 2 2 2 2 2 2 2 2 2 2 2 2 2 34 4" xfId="15624" xr:uid="{00000000-0005-0000-0000-00006F3A0000}"/>
    <cellStyle name="Normal 2 2 2 2 2 2 2 2 2 2 2 2 2 2 2 2 2 2 2 2 2 2 2 2 34 5" xfId="18702" xr:uid="{00000000-0005-0000-0000-0000703A0000}"/>
    <cellStyle name="Normal 2 2 2 2 2 2 2 2 2 2 2 2 2 2 2 2 2 2 2 2 2 2 2 2 34 6" xfId="21700" xr:uid="{00000000-0005-0000-0000-0000713A0000}"/>
    <cellStyle name="Normal 2 2 2 2 2 2 2 2 2 2 2 2 2 2 2 2 2 2 2 2 2 2 2 2 34 7" xfId="24649" xr:uid="{00000000-0005-0000-0000-0000723A0000}"/>
    <cellStyle name="Normal 2 2 2 2 2 2 2 2 2 2 2 2 2 2 2 2 2 2 2 2 2 2 2 2 34 8" xfId="28099" xr:uid="{00000000-0005-0000-0000-0000733A0000}"/>
    <cellStyle name="Normal 2 2 2 2 2 2 2 2 2 2 2 2 2 2 2 2 2 2 2 2 2 2 2 2 34 9" xfId="28631" xr:uid="{00000000-0005-0000-0000-0000743A0000}"/>
    <cellStyle name="Normal 2 2 2 2 2 2 2 2 2 2 2 2 2 2 2 2 2 2 2 2 2 2 2 2 34_Tabla M" xfId="37048" xr:uid="{00000000-0005-0000-0000-0000753A0000}"/>
    <cellStyle name="Normal 2 2 2 2 2 2 2 2 2 2 2 2 2 2 2 2 2 2 2 2 2 2 2 2 35" xfId="4756" xr:uid="{00000000-0005-0000-0000-0000763A0000}"/>
    <cellStyle name="Normal 2 2 2 2 2 2 2 2 2 2 2 2 2 2 2 2 2 2 2 2 2 2 2 2 35 10" xfId="30325" xr:uid="{00000000-0005-0000-0000-0000773A0000}"/>
    <cellStyle name="Normal 2 2 2 2 2 2 2 2 2 2 2 2 2 2 2 2 2 2 2 2 2 2 2 2 35 2" xfId="9362" xr:uid="{00000000-0005-0000-0000-0000783A0000}"/>
    <cellStyle name="Normal 2 2 2 2 2 2 2 2 2 2 2 2 2 2 2 2 2 2 2 2 2 2 2 2 35 3" xfId="12500" xr:uid="{00000000-0005-0000-0000-0000793A0000}"/>
    <cellStyle name="Normal 2 2 2 2 2 2 2 2 2 2 2 2 2 2 2 2 2 2 2 2 2 2 2 2 35 4" xfId="15625" xr:uid="{00000000-0005-0000-0000-00007A3A0000}"/>
    <cellStyle name="Normal 2 2 2 2 2 2 2 2 2 2 2 2 2 2 2 2 2 2 2 2 2 2 2 2 35 5" xfId="18703" xr:uid="{00000000-0005-0000-0000-00007B3A0000}"/>
    <cellStyle name="Normal 2 2 2 2 2 2 2 2 2 2 2 2 2 2 2 2 2 2 2 2 2 2 2 2 35 6" xfId="21701" xr:uid="{00000000-0005-0000-0000-00007C3A0000}"/>
    <cellStyle name="Normal 2 2 2 2 2 2 2 2 2 2 2 2 2 2 2 2 2 2 2 2 2 2 2 2 35 7" xfId="24650" xr:uid="{00000000-0005-0000-0000-00007D3A0000}"/>
    <cellStyle name="Normal 2 2 2 2 2 2 2 2 2 2 2 2 2 2 2 2 2 2 2 2 2 2 2 2 35 8" xfId="32458" xr:uid="{00000000-0005-0000-0000-00007E3A0000}"/>
    <cellStyle name="Normal 2 2 2 2 2 2 2 2 2 2 2 2 2 2 2 2 2 2 2 2 2 2 2 2 35 9" xfId="33879" xr:uid="{00000000-0005-0000-0000-00007F3A0000}"/>
    <cellStyle name="Normal 2 2 2 2 2 2 2 2 2 2 2 2 2 2 2 2 2 2 2 2 2 2 2 2 35_Tabla M" xfId="37049" xr:uid="{00000000-0005-0000-0000-0000803A0000}"/>
    <cellStyle name="Normal 2 2 2 2 2 2 2 2 2 2 2 2 2 2 2 2 2 2 2 2 2 2 2 2 36" xfId="4757" xr:uid="{00000000-0005-0000-0000-0000813A0000}"/>
    <cellStyle name="Normal 2 2 2 2 2 2 2 2 2 2 2 2 2 2 2 2 2 2 2 2 2 2 2 2 36 10" xfId="35665" xr:uid="{00000000-0005-0000-0000-0000823A0000}"/>
    <cellStyle name="Normal 2 2 2 2 2 2 2 2 2 2 2 2 2 2 2 2 2 2 2 2 2 2 2 2 36 2" xfId="9363" xr:uid="{00000000-0005-0000-0000-0000833A0000}"/>
    <cellStyle name="Normal 2 2 2 2 2 2 2 2 2 2 2 2 2 2 2 2 2 2 2 2 2 2 2 2 36 3" xfId="12501" xr:uid="{00000000-0005-0000-0000-0000843A0000}"/>
    <cellStyle name="Normal 2 2 2 2 2 2 2 2 2 2 2 2 2 2 2 2 2 2 2 2 2 2 2 2 36 4" xfId="15626" xr:uid="{00000000-0005-0000-0000-0000853A0000}"/>
    <cellStyle name="Normal 2 2 2 2 2 2 2 2 2 2 2 2 2 2 2 2 2 2 2 2 2 2 2 2 36 5" xfId="18704" xr:uid="{00000000-0005-0000-0000-0000863A0000}"/>
    <cellStyle name="Normal 2 2 2 2 2 2 2 2 2 2 2 2 2 2 2 2 2 2 2 2 2 2 2 2 36 6" xfId="21702" xr:uid="{00000000-0005-0000-0000-0000873A0000}"/>
    <cellStyle name="Normal 2 2 2 2 2 2 2 2 2 2 2 2 2 2 2 2 2 2 2 2 2 2 2 2 36 7" xfId="24651" xr:uid="{00000000-0005-0000-0000-0000883A0000}"/>
    <cellStyle name="Normal 2 2 2 2 2 2 2 2 2 2 2 2 2 2 2 2 2 2 2 2 2 2 2 2 36 8" xfId="31504" xr:uid="{00000000-0005-0000-0000-0000893A0000}"/>
    <cellStyle name="Normal 2 2 2 2 2 2 2 2 2 2 2 2 2 2 2 2 2 2 2 2 2 2 2 2 36 9" xfId="33119" xr:uid="{00000000-0005-0000-0000-00008A3A0000}"/>
    <cellStyle name="Normal 2 2 2 2 2 2 2 2 2 2 2 2 2 2 2 2 2 2 2 2 2 2 2 2 36_Tabla M" xfId="37050" xr:uid="{00000000-0005-0000-0000-00008B3A0000}"/>
    <cellStyle name="Normal 2 2 2 2 2 2 2 2 2 2 2 2 2 2 2 2 2 2 2 2 2 2 2 2 37" xfId="4758" xr:uid="{00000000-0005-0000-0000-00008C3A0000}"/>
    <cellStyle name="Normal 2 2 2 2 2 2 2 2 2 2 2 2 2 2 2 2 2 2 2 2 2 2 2 2 37 10" xfId="35296" xr:uid="{00000000-0005-0000-0000-00008D3A0000}"/>
    <cellStyle name="Normal 2 2 2 2 2 2 2 2 2 2 2 2 2 2 2 2 2 2 2 2 2 2 2 2 37 2" xfId="9364" xr:uid="{00000000-0005-0000-0000-00008E3A0000}"/>
    <cellStyle name="Normal 2 2 2 2 2 2 2 2 2 2 2 2 2 2 2 2 2 2 2 2 2 2 2 2 37 3" xfId="12502" xr:uid="{00000000-0005-0000-0000-00008F3A0000}"/>
    <cellStyle name="Normal 2 2 2 2 2 2 2 2 2 2 2 2 2 2 2 2 2 2 2 2 2 2 2 2 37 4" xfId="15627" xr:uid="{00000000-0005-0000-0000-0000903A0000}"/>
    <cellStyle name="Normal 2 2 2 2 2 2 2 2 2 2 2 2 2 2 2 2 2 2 2 2 2 2 2 2 37 5" xfId="18705" xr:uid="{00000000-0005-0000-0000-0000913A0000}"/>
    <cellStyle name="Normal 2 2 2 2 2 2 2 2 2 2 2 2 2 2 2 2 2 2 2 2 2 2 2 2 37 6" xfId="21703" xr:uid="{00000000-0005-0000-0000-0000923A0000}"/>
    <cellStyle name="Normal 2 2 2 2 2 2 2 2 2 2 2 2 2 2 2 2 2 2 2 2 2 2 2 2 37 7" xfId="24652" xr:uid="{00000000-0005-0000-0000-0000933A0000}"/>
    <cellStyle name="Normal 2 2 2 2 2 2 2 2 2 2 2 2 2 2 2 2 2 2 2 2 2 2 2 2 37 8" xfId="30394" xr:uid="{00000000-0005-0000-0000-0000943A0000}"/>
    <cellStyle name="Normal 2 2 2 2 2 2 2 2 2 2 2 2 2 2 2 2 2 2 2 2 2 2 2 2 37 9" xfId="29691" xr:uid="{00000000-0005-0000-0000-0000953A0000}"/>
    <cellStyle name="Normal 2 2 2 2 2 2 2 2 2 2 2 2 2 2 2 2 2 2 2 2 2 2 2 2 37_Tabla M" xfId="37051" xr:uid="{00000000-0005-0000-0000-0000963A0000}"/>
    <cellStyle name="Normal 2 2 2 2 2 2 2 2 2 2 2 2 2 2 2 2 2 2 2 2 2 2 2 2 38" xfId="4759" xr:uid="{00000000-0005-0000-0000-0000973A0000}"/>
    <cellStyle name="Normal 2 2 2 2 2 2 2 2 2 2 2 2 2 2 2 2 2 2 2 2 2 2 2 2 38 10" xfId="34841" xr:uid="{00000000-0005-0000-0000-0000983A0000}"/>
    <cellStyle name="Normal 2 2 2 2 2 2 2 2 2 2 2 2 2 2 2 2 2 2 2 2 2 2 2 2 38 2" xfId="9365" xr:uid="{00000000-0005-0000-0000-0000993A0000}"/>
    <cellStyle name="Normal 2 2 2 2 2 2 2 2 2 2 2 2 2 2 2 2 2 2 2 2 2 2 2 2 38 3" xfId="12503" xr:uid="{00000000-0005-0000-0000-00009A3A0000}"/>
    <cellStyle name="Normal 2 2 2 2 2 2 2 2 2 2 2 2 2 2 2 2 2 2 2 2 2 2 2 2 38 4" xfId="15628" xr:uid="{00000000-0005-0000-0000-00009B3A0000}"/>
    <cellStyle name="Normal 2 2 2 2 2 2 2 2 2 2 2 2 2 2 2 2 2 2 2 2 2 2 2 2 38 5" xfId="18706" xr:uid="{00000000-0005-0000-0000-00009C3A0000}"/>
    <cellStyle name="Normal 2 2 2 2 2 2 2 2 2 2 2 2 2 2 2 2 2 2 2 2 2 2 2 2 38 6" xfId="21704" xr:uid="{00000000-0005-0000-0000-00009D3A0000}"/>
    <cellStyle name="Normal 2 2 2 2 2 2 2 2 2 2 2 2 2 2 2 2 2 2 2 2 2 2 2 2 38 7" xfId="24653" xr:uid="{00000000-0005-0000-0000-00009E3A0000}"/>
    <cellStyle name="Normal 2 2 2 2 2 2 2 2 2 2 2 2 2 2 2 2 2 2 2 2 2 2 2 2 38 8" xfId="29226" xr:uid="{00000000-0005-0000-0000-00009F3A0000}"/>
    <cellStyle name="Normal 2 2 2 2 2 2 2 2 2 2 2 2 2 2 2 2 2 2 2 2 2 2 2 2 38 9" xfId="31785" xr:uid="{00000000-0005-0000-0000-0000A03A0000}"/>
    <cellStyle name="Normal 2 2 2 2 2 2 2 2 2 2 2 2 2 2 2 2 2 2 2 2 2 2 2 2 38_Tabla M" xfId="37052" xr:uid="{00000000-0005-0000-0000-0000A13A0000}"/>
    <cellStyle name="Normal 2 2 2 2 2 2 2 2 2 2 2 2 2 2 2 2 2 2 2 2 2 2 2 2 39" xfId="4760" xr:uid="{00000000-0005-0000-0000-0000A23A0000}"/>
    <cellStyle name="Normal 2 2 2 2 2 2 2 2 2 2 2 2 2 2 2 2 2 2 2 2 2 2 2 2 39 10" xfId="34388" xr:uid="{00000000-0005-0000-0000-0000A33A0000}"/>
    <cellStyle name="Normal 2 2 2 2 2 2 2 2 2 2 2 2 2 2 2 2 2 2 2 2 2 2 2 2 39 2" xfId="9366" xr:uid="{00000000-0005-0000-0000-0000A43A0000}"/>
    <cellStyle name="Normal 2 2 2 2 2 2 2 2 2 2 2 2 2 2 2 2 2 2 2 2 2 2 2 2 39 3" xfId="12504" xr:uid="{00000000-0005-0000-0000-0000A53A0000}"/>
    <cellStyle name="Normal 2 2 2 2 2 2 2 2 2 2 2 2 2 2 2 2 2 2 2 2 2 2 2 2 39 4" xfId="15629" xr:uid="{00000000-0005-0000-0000-0000A63A0000}"/>
    <cellStyle name="Normal 2 2 2 2 2 2 2 2 2 2 2 2 2 2 2 2 2 2 2 2 2 2 2 2 39 5" xfId="18707" xr:uid="{00000000-0005-0000-0000-0000A73A0000}"/>
    <cellStyle name="Normal 2 2 2 2 2 2 2 2 2 2 2 2 2 2 2 2 2 2 2 2 2 2 2 2 39 6" xfId="21705" xr:uid="{00000000-0005-0000-0000-0000A83A0000}"/>
    <cellStyle name="Normal 2 2 2 2 2 2 2 2 2 2 2 2 2 2 2 2 2 2 2 2 2 2 2 2 39 7" xfId="24654" xr:uid="{00000000-0005-0000-0000-0000A93A0000}"/>
    <cellStyle name="Normal 2 2 2 2 2 2 2 2 2 2 2 2 2 2 2 2 2 2 2 2 2 2 2 2 39 8" xfId="28098" xr:uid="{00000000-0005-0000-0000-0000AA3A0000}"/>
    <cellStyle name="Normal 2 2 2 2 2 2 2 2 2 2 2 2 2 2 2 2 2 2 2 2 2 2 2 2 39 9" xfId="29791" xr:uid="{00000000-0005-0000-0000-0000AB3A0000}"/>
    <cellStyle name="Normal 2 2 2 2 2 2 2 2 2 2 2 2 2 2 2 2 2 2 2 2 2 2 2 2 39_Tabla M" xfId="37053" xr:uid="{00000000-0005-0000-0000-0000AC3A0000}"/>
    <cellStyle name="Normal 2 2 2 2 2 2 2 2 2 2 2 2 2 2 2 2 2 2 2 2 2 2 2 2 4" xfId="4761" xr:uid="{00000000-0005-0000-0000-0000AD3A0000}"/>
    <cellStyle name="Normal 2 2 2 2 2 2 2 2 2 2 2 2 2 2 2 2 2 2 2 2 2 2 2 2 4 10" xfId="25490" xr:uid="{00000000-0005-0000-0000-0000AE3A0000}"/>
    <cellStyle name="Normal 2 2 2 2 2 2 2 2 2 2 2 2 2 2 2 2 2 2 2 2 2 2 2 2 4 2" xfId="9367" xr:uid="{00000000-0005-0000-0000-0000AF3A0000}"/>
    <cellStyle name="Normal 2 2 2 2 2 2 2 2 2 2 2 2 2 2 2 2 2 2 2 2 2 2 2 2 4 3" xfId="12505" xr:uid="{00000000-0005-0000-0000-0000B03A0000}"/>
    <cellStyle name="Normal 2 2 2 2 2 2 2 2 2 2 2 2 2 2 2 2 2 2 2 2 2 2 2 2 4 4" xfId="15630" xr:uid="{00000000-0005-0000-0000-0000B13A0000}"/>
    <cellStyle name="Normal 2 2 2 2 2 2 2 2 2 2 2 2 2 2 2 2 2 2 2 2 2 2 2 2 4 5" xfId="18708" xr:uid="{00000000-0005-0000-0000-0000B23A0000}"/>
    <cellStyle name="Normal 2 2 2 2 2 2 2 2 2 2 2 2 2 2 2 2 2 2 2 2 2 2 2 2 4 6" xfId="21706" xr:uid="{00000000-0005-0000-0000-0000B33A0000}"/>
    <cellStyle name="Normal 2 2 2 2 2 2 2 2 2 2 2 2 2 2 2 2 2 2 2 2 2 2 2 2 4 7" xfId="24655" xr:uid="{00000000-0005-0000-0000-0000B43A0000}"/>
    <cellStyle name="Normal 2 2 2 2 2 2 2 2 2 2 2 2 2 2 2 2 2 2 2 2 2 2 2 2 4 8" xfId="32457" xr:uid="{00000000-0005-0000-0000-0000B53A0000}"/>
    <cellStyle name="Normal 2 2 2 2 2 2 2 2 2 2 2 2 2 2 2 2 2 2 2 2 2 2 2 2 4 9" xfId="33878" xr:uid="{00000000-0005-0000-0000-0000B63A0000}"/>
    <cellStyle name="Normal 2 2 2 2 2 2 2 2 2 2 2 2 2 2 2 2 2 2 2 2 2 2 2 2 4_Tabla M" xfId="37054" xr:uid="{00000000-0005-0000-0000-0000B73A0000}"/>
    <cellStyle name="Normal 2 2 2 2 2 2 2 2 2 2 2 2 2 2 2 2 2 2 2 2 2 2 2 2 40" xfId="4762" xr:uid="{00000000-0005-0000-0000-0000B83A0000}"/>
    <cellStyle name="Normal 2 2 2 2 2 2 2 2 2 2 2 2 2 2 2 2 2 2 2 2 2 2 2 2 40 10" xfId="29776" xr:uid="{00000000-0005-0000-0000-0000B93A0000}"/>
    <cellStyle name="Normal 2 2 2 2 2 2 2 2 2 2 2 2 2 2 2 2 2 2 2 2 2 2 2 2 40 2" xfId="9368" xr:uid="{00000000-0005-0000-0000-0000BA3A0000}"/>
    <cellStyle name="Normal 2 2 2 2 2 2 2 2 2 2 2 2 2 2 2 2 2 2 2 2 2 2 2 2 40 3" xfId="12506" xr:uid="{00000000-0005-0000-0000-0000BB3A0000}"/>
    <cellStyle name="Normal 2 2 2 2 2 2 2 2 2 2 2 2 2 2 2 2 2 2 2 2 2 2 2 2 40 4" xfId="15631" xr:uid="{00000000-0005-0000-0000-0000BC3A0000}"/>
    <cellStyle name="Normal 2 2 2 2 2 2 2 2 2 2 2 2 2 2 2 2 2 2 2 2 2 2 2 2 40 5" xfId="18709" xr:uid="{00000000-0005-0000-0000-0000BD3A0000}"/>
    <cellStyle name="Normal 2 2 2 2 2 2 2 2 2 2 2 2 2 2 2 2 2 2 2 2 2 2 2 2 40 6" xfId="21707" xr:uid="{00000000-0005-0000-0000-0000BE3A0000}"/>
    <cellStyle name="Normal 2 2 2 2 2 2 2 2 2 2 2 2 2 2 2 2 2 2 2 2 2 2 2 2 40 7" xfId="24656" xr:uid="{00000000-0005-0000-0000-0000BF3A0000}"/>
    <cellStyle name="Normal 2 2 2 2 2 2 2 2 2 2 2 2 2 2 2 2 2 2 2 2 2 2 2 2 40 8" xfId="31503" xr:uid="{00000000-0005-0000-0000-0000C03A0000}"/>
    <cellStyle name="Normal 2 2 2 2 2 2 2 2 2 2 2 2 2 2 2 2 2 2 2 2 2 2 2 2 40 9" xfId="33118" xr:uid="{00000000-0005-0000-0000-0000C13A0000}"/>
    <cellStyle name="Normal 2 2 2 2 2 2 2 2 2 2 2 2 2 2 2 2 2 2 2 2 2 2 2 2 40_Tabla M" xfId="37055" xr:uid="{00000000-0005-0000-0000-0000C23A0000}"/>
    <cellStyle name="Normal 2 2 2 2 2 2 2 2 2 2 2 2 2 2 2 2 2 2 2 2 2 2 2 2 41" xfId="4763" xr:uid="{00000000-0005-0000-0000-0000C33A0000}"/>
    <cellStyle name="Normal 2 2 2 2 2 2 2 2 2 2 2 2 2 2 2 2 2 2 2 2 2 2 2 2 41 10" xfId="29158" xr:uid="{00000000-0005-0000-0000-0000C43A0000}"/>
    <cellStyle name="Normal 2 2 2 2 2 2 2 2 2 2 2 2 2 2 2 2 2 2 2 2 2 2 2 2 41 2" xfId="9369" xr:uid="{00000000-0005-0000-0000-0000C53A0000}"/>
    <cellStyle name="Normal 2 2 2 2 2 2 2 2 2 2 2 2 2 2 2 2 2 2 2 2 2 2 2 2 41 3" xfId="12507" xr:uid="{00000000-0005-0000-0000-0000C63A0000}"/>
    <cellStyle name="Normal 2 2 2 2 2 2 2 2 2 2 2 2 2 2 2 2 2 2 2 2 2 2 2 2 41 4" xfId="15632" xr:uid="{00000000-0005-0000-0000-0000C73A0000}"/>
    <cellStyle name="Normal 2 2 2 2 2 2 2 2 2 2 2 2 2 2 2 2 2 2 2 2 2 2 2 2 41 5" xfId="18710" xr:uid="{00000000-0005-0000-0000-0000C83A0000}"/>
    <cellStyle name="Normal 2 2 2 2 2 2 2 2 2 2 2 2 2 2 2 2 2 2 2 2 2 2 2 2 41 6" xfId="21708" xr:uid="{00000000-0005-0000-0000-0000C93A0000}"/>
    <cellStyle name="Normal 2 2 2 2 2 2 2 2 2 2 2 2 2 2 2 2 2 2 2 2 2 2 2 2 41 7" xfId="24657" xr:uid="{00000000-0005-0000-0000-0000CA3A0000}"/>
    <cellStyle name="Normal 2 2 2 2 2 2 2 2 2 2 2 2 2 2 2 2 2 2 2 2 2 2 2 2 41 8" xfId="30393" xr:uid="{00000000-0005-0000-0000-0000CB3A0000}"/>
    <cellStyle name="Normal 2 2 2 2 2 2 2 2 2 2 2 2 2 2 2 2 2 2 2 2 2 2 2 2 41 9" xfId="30835" xr:uid="{00000000-0005-0000-0000-0000CC3A0000}"/>
    <cellStyle name="Normal 2 2 2 2 2 2 2 2 2 2 2 2 2 2 2 2 2 2 2 2 2 2 2 2 41_Tabla M" xfId="37056" xr:uid="{00000000-0005-0000-0000-0000CD3A0000}"/>
    <cellStyle name="Normal 2 2 2 2 2 2 2 2 2 2 2 2 2 2 2 2 2 2 2 2 2 2 2 2 42" xfId="4764" xr:uid="{00000000-0005-0000-0000-0000CE3A0000}"/>
    <cellStyle name="Normal 2 2 2 2 2 2 2 2 2 2 2 2 2 2 2 2 2 2 2 2 2 2 2 2 42 10" xfId="35760" xr:uid="{00000000-0005-0000-0000-0000CF3A0000}"/>
    <cellStyle name="Normal 2 2 2 2 2 2 2 2 2 2 2 2 2 2 2 2 2 2 2 2 2 2 2 2 42 2" xfId="9370" xr:uid="{00000000-0005-0000-0000-0000D03A0000}"/>
    <cellStyle name="Normal 2 2 2 2 2 2 2 2 2 2 2 2 2 2 2 2 2 2 2 2 2 2 2 2 42 3" xfId="12508" xr:uid="{00000000-0005-0000-0000-0000D13A0000}"/>
    <cellStyle name="Normal 2 2 2 2 2 2 2 2 2 2 2 2 2 2 2 2 2 2 2 2 2 2 2 2 42 4" xfId="15633" xr:uid="{00000000-0005-0000-0000-0000D23A0000}"/>
    <cellStyle name="Normal 2 2 2 2 2 2 2 2 2 2 2 2 2 2 2 2 2 2 2 2 2 2 2 2 42 5" xfId="18711" xr:uid="{00000000-0005-0000-0000-0000D33A0000}"/>
    <cellStyle name="Normal 2 2 2 2 2 2 2 2 2 2 2 2 2 2 2 2 2 2 2 2 2 2 2 2 42 6" xfId="21709" xr:uid="{00000000-0005-0000-0000-0000D43A0000}"/>
    <cellStyle name="Normal 2 2 2 2 2 2 2 2 2 2 2 2 2 2 2 2 2 2 2 2 2 2 2 2 42 7" xfId="24658" xr:uid="{00000000-0005-0000-0000-0000D53A0000}"/>
    <cellStyle name="Normal 2 2 2 2 2 2 2 2 2 2 2 2 2 2 2 2 2 2 2 2 2 2 2 2 42 8" xfId="29225" xr:uid="{00000000-0005-0000-0000-0000D63A0000}"/>
    <cellStyle name="Normal 2 2 2 2 2 2 2 2 2 2 2 2 2 2 2 2 2 2 2 2 2 2 2 2 42 9" xfId="27219" xr:uid="{00000000-0005-0000-0000-0000D73A0000}"/>
    <cellStyle name="Normal 2 2 2 2 2 2 2 2 2 2 2 2 2 2 2 2 2 2 2 2 2 2 2 2 42_Tabla M" xfId="37057" xr:uid="{00000000-0005-0000-0000-0000D83A0000}"/>
    <cellStyle name="Normal 2 2 2 2 2 2 2 2 2 2 2 2 2 2 2 2 2 2 2 2 2 2 2 2 43" xfId="4765" xr:uid="{00000000-0005-0000-0000-0000D93A0000}"/>
    <cellStyle name="Normal 2 2 2 2 2 2 2 2 2 2 2 2 2 2 2 2 2 2 2 2 2 2 2 2 43 10" xfId="35295" xr:uid="{00000000-0005-0000-0000-0000DA3A0000}"/>
    <cellStyle name="Normal 2 2 2 2 2 2 2 2 2 2 2 2 2 2 2 2 2 2 2 2 2 2 2 2 43 2" xfId="9371" xr:uid="{00000000-0005-0000-0000-0000DB3A0000}"/>
    <cellStyle name="Normal 2 2 2 2 2 2 2 2 2 2 2 2 2 2 2 2 2 2 2 2 2 2 2 2 43 3" xfId="12509" xr:uid="{00000000-0005-0000-0000-0000DC3A0000}"/>
    <cellStyle name="Normal 2 2 2 2 2 2 2 2 2 2 2 2 2 2 2 2 2 2 2 2 2 2 2 2 43 4" xfId="15634" xr:uid="{00000000-0005-0000-0000-0000DD3A0000}"/>
    <cellStyle name="Normal 2 2 2 2 2 2 2 2 2 2 2 2 2 2 2 2 2 2 2 2 2 2 2 2 43 5" xfId="18712" xr:uid="{00000000-0005-0000-0000-0000DE3A0000}"/>
    <cellStyle name="Normal 2 2 2 2 2 2 2 2 2 2 2 2 2 2 2 2 2 2 2 2 2 2 2 2 43 6" xfId="21710" xr:uid="{00000000-0005-0000-0000-0000DF3A0000}"/>
    <cellStyle name="Normal 2 2 2 2 2 2 2 2 2 2 2 2 2 2 2 2 2 2 2 2 2 2 2 2 43 7" xfId="24659" xr:uid="{00000000-0005-0000-0000-0000E03A0000}"/>
    <cellStyle name="Normal 2 2 2 2 2 2 2 2 2 2 2 2 2 2 2 2 2 2 2 2 2 2 2 2 43 8" xfId="28097" xr:uid="{00000000-0005-0000-0000-0000E13A0000}"/>
    <cellStyle name="Normal 2 2 2 2 2 2 2 2 2 2 2 2 2 2 2 2 2 2 2 2 2 2 2 2 43 9" xfId="30921" xr:uid="{00000000-0005-0000-0000-0000E23A0000}"/>
    <cellStyle name="Normal 2 2 2 2 2 2 2 2 2 2 2 2 2 2 2 2 2 2 2 2 2 2 2 2 43_Tabla M" xfId="37058" xr:uid="{00000000-0005-0000-0000-0000E33A0000}"/>
    <cellStyle name="Normal 2 2 2 2 2 2 2 2 2 2 2 2 2 2 2 2 2 2 2 2 2 2 2 2 44" xfId="4766" xr:uid="{00000000-0005-0000-0000-0000E43A0000}"/>
    <cellStyle name="Normal 2 2 2 2 2 2 2 2 2 2 2 2 2 2 2 2 2 2 2 2 2 2 2 2 44 10" xfId="34840" xr:uid="{00000000-0005-0000-0000-0000E53A0000}"/>
    <cellStyle name="Normal 2 2 2 2 2 2 2 2 2 2 2 2 2 2 2 2 2 2 2 2 2 2 2 2 44 2" xfId="9372" xr:uid="{00000000-0005-0000-0000-0000E63A0000}"/>
    <cellStyle name="Normal 2 2 2 2 2 2 2 2 2 2 2 2 2 2 2 2 2 2 2 2 2 2 2 2 44 3" xfId="12510" xr:uid="{00000000-0005-0000-0000-0000E73A0000}"/>
    <cellStyle name="Normal 2 2 2 2 2 2 2 2 2 2 2 2 2 2 2 2 2 2 2 2 2 2 2 2 44 4" xfId="15635" xr:uid="{00000000-0005-0000-0000-0000E83A0000}"/>
    <cellStyle name="Normal 2 2 2 2 2 2 2 2 2 2 2 2 2 2 2 2 2 2 2 2 2 2 2 2 44 5" xfId="18713" xr:uid="{00000000-0005-0000-0000-0000E93A0000}"/>
    <cellStyle name="Normal 2 2 2 2 2 2 2 2 2 2 2 2 2 2 2 2 2 2 2 2 2 2 2 2 44 6" xfId="21711" xr:uid="{00000000-0005-0000-0000-0000EA3A0000}"/>
    <cellStyle name="Normal 2 2 2 2 2 2 2 2 2 2 2 2 2 2 2 2 2 2 2 2 2 2 2 2 44 7" xfId="24660" xr:uid="{00000000-0005-0000-0000-0000EB3A0000}"/>
    <cellStyle name="Normal 2 2 2 2 2 2 2 2 2 2 2 2 2 2 2 2 2 2 2 2 2 2 2 2 44 8" xfId="32456" xr:uid="{00000000-0005-0000-0000-0000EC3A0000}"/>
    <cellStyle name="Normal 2 2 2 2 2 2 2 2 2 2 2 2 2 2 2 2 2 2 2 2 2 2 2 2 44 9" xfId="33877" xr:uid="{00000000-0005-0000-0000-0000ED3A0000}"/>
    <cellStyle name="Normal 2 2 2 2 2 2 2 2 2 2 2 2 2 2 2 2 2 2 2 2 2 2 2 2 44_Tabla M" xfId="37059" xr:uid="{00000000-0005-0000-0000-0000EE3A0000}"/>
    <cellStyle name="Normal 2 2 2 2 2 2 2 2 2 2 2 2 2 2 2 2 2 2 2 2 2 2 2 2 45" xfId="4767" xr:uid="{00000000-0005-0000-0000-0000EF3A0000}"/>
    <cellStyle name="Normal 2 2 2 2 2 2 2 2 2 2 2 2 2 2 2 2 2 2 2 2 2 2 2 2 45 10" xfId="34387" xr:uid="{00000000-0005-0000-0000-0000F03A0000}"/>
    <cellStyle name="Normal 2 2 2 2 2 2 2 2 2 2 2 2 2 2 2 2 2 2 2 2 2 2 2 2 45 2" xfId="9373" xr:uid="{00000000-0005-0000-0000-0000F13A0000}"/>
    <cellStyle name="Normal 2 2 2 2 2 2 2 2 2 2 2 2 2 2 2 2 2 2 2 2 2 2 2 2 45 3" xfId="12511" xr:uid="{00000000-0005-0000-0000-0000F23A0000}"/>
    <cellStyle name="Normal 2 2 2 2 2 2 2 2 2 2 2 2 2 2 2 2 2 2 2 2 2 2 2 2 45 4" xfId="15636" xr:uid="{00000000-0005-0000-0000-0000F33A0000}"/>
    <cellStyle name="Normal 2 2 2 2 2 2 2 2 2 2 2 2 2 2 2 2 2 2 2 2 2 2 2 2 45 5" xfId="18714" xr:uid="{00000000-0005-0000-0000-0000F43A0000}"/>
    <cellStyle name="Normal 2 2 2 2 2 2 2 2 2 2 2 2 2 2 2 2 2 2 2 2 2 2 2 2 45 6" xfId="21712" xr:uid="{00000000-0005-0000-0000-0000F53A0000}"/>
    <cellStyle name="Normal 2 2 2 2 2 2 2 2 2 2 2 2 2 2 2 2 2 2 2 2 2 2 2 2 45 7" xfId="24661" xr:uid="{00000000-0005-0000-0000-0000F63A0000}"/>
    <cellStyle name="Normal 2 2 2 2 2 2 2 2 2 2 2 2 2 2 2 2 2 2 2 2 2 2 2 2 45 8" xfId="31502" xr:uid="{00000000-0005-0000-0000-0000F73A0000}"/>
    <cellStyle name="Normal 2 2 2 2 2 2 2 2 2 2 2 2 2 2 2 2 2 2 2 2 2 2 2 2 45 9" xfId="33117" xr:uid="{00000000-0005-0000-0000-0000F83A0000}"/>
    <cellStyle name="Normal 2 2 2 2 2 2 2 2 2 2 2 2 2 2 2 2 2 2 2 2 2 2 2 2 45_Tabla M" xfId="37060" xr:uid="{00000000-0005-0000-0000-0000F93A0000}"/>
    <cellStyle name="Normal 2 2 2 2 2 2 2 2 2 2 2 2 2 2 2 2 2 2 2 2 2 2 2 2 46" xfId="4768" xr:uid="{00000000-0005-0000-0000-0000FA3A0000}"/>
    <cellStyle name="Normal 2 2 2 2 2 2 2 2 2 2 2 2 2 2 2 2 2 2 2 2 2 2 2 2 46 10" xfId="30817" xr:uid="{00000000-0005-0000-0000-0000FB3A0000}"/>
    <cellStyle name="Normal 2 2 2 2 2 2 2 2 2 2 2 2 2 2 2 2 2 2 2 2 2 2 2 2 46 2" xfId="9374" xr:uid="{00000000-0005-0000-0000-0000FC3A0000}"/>
    <cellStyle name="Normal 2 2 2 2 2 2 2 2 2 2 2 2 2 2 2 2 2 2 2 2 2 2 2 2 46 3" xfId="12512" xr:uid="{00000000-0005-0000-0000-0000FD3A0000}"/>
    <cellStyle name="Normal 2 2 2 2 2 2 2 2 2 2 2 2 2 2 2 2 2 2 2 2 2 2 2 2 46 4" xfId="15637" xr:uid="{00000000-0005-0000-0000-0000FE3A0000}"/>
    <cellStyle name="Normal 2 2 2 2 2 2 2 2 2 2 2 2 2 2 2 2 2 2 2 2 2 2 2 2 46 5" xfId="18715" xr:uid="{00000000-0005-0000-0000-0000FF3A0000}"/>
    <cellStyle name="Normal 2 2 2 2 2 2 2 2 2 2 2 2 2 2 2 2 2 2 2 2 2 2 2 2 46 6" xfId="21713" xr:uid="{00000000-0005-0000-0000-0000003B0000}"/>
    <cellStyle name="Normal 2 2 2 2 2 2 2 2 2 2 2 2 2 2 2 2 2 2 2 2 2 2 2 2 46 7" xfId="24662" xr:uid="{00000000-0005-0000-0000-0000013B0000}"/>
    <cellStyle name="Normal 2 2 2 2 2 2 2 2 2 2 2 2 2 2 2 2 2 2 2 2 2 2 2 2 46 8" xfId="30392" xr:uid="{00000000-0005-0000-0000-0000023B0000}"/>
    <cellStyle name="Normal 2 2 2 2 2 2 2 2 2 2 2 2 2 2 2 2 2 2 2 2 2 2 2 2 46 9" xfId="27003" xr:uid="{00000000-0005-0000-0000-0000033B0000}"/>
    <cellStyle name="Normal 2 2 2 2 2 2 2 2 2 2 2 2 2 2 2 2 2 2 2 2 2 2 2 2 46_Tabla M" xfId="37061" xr:uid="{00000000-0005-0000-0000-0000043B0000}"/>
    <cellStyle name="Normal 2 2 2 2 2 2 2 2 2 2 2 2 2 2 2 2 2 2 2 2 2 2 2 2 47" xfId="4769" xr:uid="{00000000-0005-0000-0000-0000053B0000}"/>
    <cellStyle name="Normal 2 2 2 2 2 2 2 2 2 2 2 2 2 2 2 2 2 2 2 2 2 2 2 2 47 10" xfId="22303" xr:uid="{00000000-0005-0000-0000-0000063B0000}"/>
    <cellStyle name="Normal 2 2 2 2 2 2 2 2 2 2 2 2 2 2 2 2 2 2 2 2 2 2 2 2 47 2" xfId="9375" xr:uid="{00000000-0005-0000-0000-0000073B0000}"/>
    <cellStyle name="Normal 2 2 2 2 2 2 2 2 2 2 2 2 2 2 2 2 2 2 2 2 2 2 2 2 47 3" xfId="12513" xr:uid="{00000000-0005-0000-0000-0000083B0000}"/>
    <cellStyle name="Normal 2 2 2 2 2 2 2 2 2 2 2 2 2 2 2 2 2 2 2 2 2 2 2 2 47 4" xfId="15638" xr:uid="{00000000-0005-0000-0000-0000093B0000}"/>
    <cellStyle name="Normal 2 2 2 2 2 2 2 2 2 2 2 2 2 2 2 2 2 2 2 2 2 2 2 2 47 5" xfId="18716" xr:uid="{00000000-0005-0000-0000-00000A3B0000}"/>
    <cellStyle name="Normal 2 2 2 2 2 2 2 2 2 2 2 2 2 2 2 2 2 2 2 2 2 2 2 2 47 6" xfId="21714" xr:uid="{00000000-0005-0000-0000-00000B3B0000}"/>
    <cellStyle name="Normal 2 2 2 2 2 2 2 2 2 2 2 2 2 2 2 2 2 2 2 2 2 2 2 2 47 7" xfId="24663" xr:uid="{00000000-0005-0000-0000-00000C3B0000}"/>
    <cellStyle name="Normal 2 2 2 2 2 2 2 2 2 2 2 2 2 2 2 2 2 2 2 2 2 2 2 2 47 8" xfId="29224" xr:uid="{00000000-0005-0000-0000-00000D3B0000}"/>
    <cellStyle name="Normal 2 2 2 2 2 2 2 2 2 2 2 2 2 2 2 2 2 2 2 2 2 2 2 2 47 9" xfId="28377" xr:uid="{00000000-0005-0000-0000-00000E3B0000}"/>
    <cellStyle name="Normal 2 2 2 2 2 2 2 2 2 2 2 2 2 2 2 2 2 2 2 2 2 2 2 2 47_Tabla M" xfId="37062" xr:uid="{00000000-0005-0000-0000-00000F3B0000}"/>
    <cellStyle name="Normal 2 2 2 2 2 2 2 2 2 2 2 2 2 2 2 2 2 2 2 2 2 2 2 2 48" xfId="4770" xr:uid="{00000000-0005-0000-0000-0000103B0000}"/>
    <cellStyle name="Normal 2 2 2 2 2 2 2 2 2 2 2 2 2 2 2 2 2 2 2 2 2 2 2 2 48 10" xfId="28029" xr:uid="{00000000-0005-0000-0000-0000113B0000}"/>
    <cellStyle name="Normal 2 2 2 2 2 2 2 2 2 2 2 2 2 2 2 2 2 2 2 2 2 2 2 2 48 2" xfId="9376" xr:uid="{00000000-0005-0000-0000-0000123B0000}"/>
    <cellStyle name="Normal 2 2 2 2 2 2 2 2 2 2 2 2 2 2 2 2 2 2 2 2 2 2 2 2 48 3" xfId="12514" xr:uid="{00000000-0005-0000-0000-0000133B0000}"/>
    <cellStyle name="Normal 2 2 2 2 2 2 2 2 2 2 2 2 2 2 2 2 2 2 2 2 2 2 2 2 48 4" xfId="15639" xr:uid="{00000000-0005-0000-0000-0000143B0000}"/>
    <cellStyle name="Normal 2 2 2 2 2 2 2 2 2 2 2 2 2 2 2 2 2 2 2 2 2 2 2 2 48 5" xfId="18717" xr:uid="{00000000-0005-0000-0000-0000153B0000}"/>
    <cellStyle name="Normal 2 2 2 2 2 2 2 2 2 2 2 2 2 2 2 2 2 2 2 2 2 2 2 2 48 6" xfId="21715" xr:uid="{00000000-0005-0000-0000-0000163B0000}"/>
    <cellStyle name="Normal 2 2 2 2 2 2 2 2 2 2 2 2 2 2 2 2 2 2 2 2 2 2 2 2 48 7" xfId="24664" xr:uid="{00000000-0005-0000-0000-0000173B0000}"/>
    <cellStyle name="Normal 2 2 2 2 2 2 2 2 2 2 2 2 2 2 2 2 2 2 2 2 2 2 2 2 48 8" xfId="28096" xr:uid="{00000000-0005-0000-0000-0000183B0000}"/>
    <cellStyle name="Normal 2 2 2 2 2 2 2 2 2 2 2 2 2 2 2 2 2 2 2 2 2 2 2 2 48 9" xfId="31914" xr:uid="{00000000-0005-0000-0000-0000193B0000}"/>
    <cellStyle name="Normal 2 2 2 2 2 2 2 2 2 2 2 2 2 2 2 2 2 2 2 2 2 2 2 2 48_Tabla M" xfId="37063" xr:uid="{00000000-0005-0000-0000-00001A3B0000}"/>
    <cellStyle name="Normal 2 2 2 2 2 2 2 2 2 2 2 2 2 2 2 2 2 2 2 2 2 2 2 2 49" xfId="4771" xr:uid="{00000000-0005-0000-0000-00001B3B0000}"/>
    <cellStyle name="Normal 2 2 2 2 2 2 2 2 2 2 2 2 2 2 2 2 2 2 2 2 2 2 2 2 49 10" xfId="35850" xr:uid="{00000000-0005-0000-0000-00001C3B0000}"/>
    <cellStyle name="Normal 2 2 2 2 2 2 2 2 2 2 2 2 2 2 2 2 2 2 2 2 2 2 2 2 49 2" xfId="9377" xr:uid="{00000000-0005-0000-0000-00001D3B0000}"/>
    <cellStyle name="Normal 2 2 2 2 2 2 2 2 2 2 2 2 2 2 2 2 2 2 2 2 2 2 2 2 49 3" xfId="12515" xr:uid="{00000000-0005-0000-0000-00001E3B0000}"/>
    <cellStyle name="Normal 2 2 2 2 2 2 2 2 2 2 2 2 2 2 2 2 2 2 2 2 2 2 2 2 49 4" xfId="15640" xr:uid="{00000000-0005-0000-0000-00001F3B0000}"/>
    <cellStyle name="Normal 2 2 2 2 2 2 2 2 2 2 2 2 2 2 2 2 2 2 2 2 2 2 2 2 49 5" xfId="18718" xr:uid="{00000000-0005-0000-0000-0000203B0000}"/>
    <cellStyle name="Normal 2 2 2 2 2 2 2 2 2 2 2 2 2 2 2 2 2 2 2 2 2 2 2 2 49 6" xfId="21716" xr:uid="{00000000-0005-0000-0000-0000213B0000}"/>
    <cellStyle name="Normal 2 2 2 2 2 2 2 2 2 2 2 2 2 2 2 2 2 2 2 2 2 2 2 2 49 7" xfId="24665" xr:uid="{00000000-0005-0000-0000-0000223B0000}"/>
    <cellStyle name="Normal 2 2 2 2 2 2 2 2 2 2 2 2 2 2 2 2 2 2 2 2 2 2 2 2 49 8" xfId="32455" xr:uid="{00000000-0005-0000-0000-0000233B0000}"/>
    <cellStyle name="Normal 2 2 2 2 2 2 2 2 2 2 2 2 2 2 2 2 2 2 2 2 2 2 2 2 49 9" xfId="33876" xr:uid="{00000000-0005-0000-0000-0000243B0000}"/>
    <cellStyle name="Normal 2 2 2 2 2 2 2 2 2 2 2 2 2 2 2 2 2 2 2 2 2 2 2 2 49_Tabla M" xfId="37064" xr:uid="{00000000-0005-0000-0000-0000253B0000}"/>
    <cellStyle name="Normal 2 2 2 2 2 2 2 2 2 2 2 2 2 2 2 2 2 2 2 2 2 2 2 2 5" xfId="4772" xr:uid="{00000000-0005-0000-0000-0000263B0000}"/>
    <cellStyle name="Normal 2 2 2 2 2 2 2 2 2 2 2 2 2 2 2 2 2 2 2 2 2 2 2 2 5 10" xfId="35294" xr:uid="{00000000-0005-0000-0000-0000273B0000}"/>
    <cellStyle name="Normal 2 2 2 2 2 2 2 2 2 2 2 2 2 2 2 2 2 2 2 2 2 2 2 2 5 2" xfId="9378" xr:uid="{00000000-0005-0000-0000-0000283B0000}"/>
    <cellStyle name="Normal 2 2 2 2 2 2 2 2 2 2 2 2 2 2 2 2 2 2 2 2 2 2 2 2 5 3" xfId="12516" xr:uid="{00000000-0005-0000-0000-0000293B0000}"/>
    <cellStyle name="Normal 2 2 2 2 2 2 2 2 2 2 2 2 2 2 2 2 2 2 2 2 2 2 2 2 5 4" xfId="15641" xr:uid="{00000000-0005-0000-0000-00002A3B0000}"/>
    <cellStyle name="Normal 2 2 2 2 2 2 2 2 2 2 2 2 2 2 2 2 2 2 2 2 2 2 2 2 5 5" xfId="18719" xr:uid="{00000000-0005-0000-0000-00002B3B0000}"/>
    <cellStyle name="Normal 2 2 2 2 2 2 2 2 2 2 2 2 2 2 2 2 2 2 2 2 2 2 2 2 5 6" xfId="21717" xr:uid="{00000000-0005-0000-0000-00002C3B0000}"/>
    <cellStyle name="Normal 2 2 2 2 2 2 2 2 2 2 2 2 2 2 2 2 2 2 2 2 2 2 2 2 5 7" xfId="24666" xr:uid="{00000000-0005-0000-0000-00002D3B0000}"/>
    <cellStyle name="Normal 2 2 2 2 2 2 2 2 2 2 2 2 2 2 2 2 2 2 2 2 2 2 2 2 5 8" xfId="31501" xr:uid="{00000000-0005-0000-0000-00002E3B0000}"/>
    <cellStyle name="Normal 2 2 2 2 2 2 2 2 2 2 2 2 2 2 2 2 2 2 2 2 2 2 2 2 5 9" xfId="33116" xr:uid="{00000000-0005-0000-0000-00002F3B0000}"/>
    <cellStyle name="Normal 2 2 2 2 2 2 2 2 2 2 2 2 2 2 2 2 2 2 2 2 2 2 2 2 5_Tabla M" xfId="37065" xr:uid="{00000000-0005-0000-0000-0000303B0000}"/>
    <cellStyle name="Normal 2 2 2 2 2 2 2 2 2 2 2 2 2 2 2 2 2 2 2 2 2 2 2 2 50" xfId="4773" xr:uid="{00000000-0005-0000-0000-0000313B0000}"/>
    <cellStyle name="Normal 2 2 2 2 2 2 2 2 2 2 2 2 2 2 2 2 2 2 2 2 2 2 2 2 50 10" xfId="34839" xr:uid="{00000000-0005-0000-0000-0000323B0000}"/>
    <cellStyle name="Normal 2 2 2 2 2 2 2 2 2 2 2 2 2 2 2 2 2 2 2 2 2 2 2 2 50 2" xfId="9379" xr:uid="{00000000-0005-0000-0000-0000333B0000}"/>
    <cellStyle name="Normal 2 2 2 2 2 2 2 2 2 2 2 2 2 2 2 2 2 2 2 2 2 2 2 2 50 3" xfId="12517" xr:uid="{00000000-0005-0000-0000-0000343B0000}"/>
    <cellStyle name="Normal 2 2 2 2 2 2 2 2 2 2 2 2 2 2 2 2 2 2 2 2 2 2 2 2 50 4" xfId="15642" xr:uid="{00000000-0005-0000-0000-0000353B0000}"/>
    <cellStyle name="Normal 2 2 2 2 2 2 2 2 2 2 2 2 2 2 2 2 2 2 2 2 2 2 2 2 50 5" xfId="18720" xr:uid="{00000000-0005-0000-0000-0000363B0000}"/>
    <cellStyle name="Normal 2 2 2 2 2 2 2 2 2 2 2 2 2 2 2 2 2 2 2 2 2 2 2 2 50 6" xfId="21718" xr:uid="{00000000-0005-0000-0000-0000373B0000}"/>
    <cellStyle name="Normal 2 2 2 2 2 2 2 2 2 2 2 2 2 2 2 2 2 2 2 2 2 2 2 2 50 7" xfId="24667" xr:uid="{00000000-0005-0000-0000-0000383B0000}"/>
    <cellStyle name="Normal 2 2 2 2 2 2 2 2 2 2 2 2 2 2 2 2 2 2 2 2 2 2 2 2 50 8" xfId="30391" xr:uid="{00000000-0005-0000-0000-0000393B0000}"/>
    <cellStyle name="Normal 2 2 2 2 2 2 2 2 2 2 2 2 2 2 2 2 2 2 2 2 2 2 2 2 50 9" xfId="27396" xr:uid="{00000000-0005-0000-0000-00003A3B0000}"/>
    <cellStyle name="Normal 2 2 2 2 2 2 2 2 2 2 2 2 2 2 2 2 2 2 2 2 2 2 2 2 50_Tabla M" xfId="37066" xr:uid="{00000000-0005-0000-0000-00003B3B0000}"/>
    <cellStyle name="Normal 2 2 2 2 2 2 2 2 2 2 2 2 2 2 2 2 2 2 2 2 2 2 2 2 51" xfId="4774" xr:uid="{00000000-0005-0000-0000-00003C3B0000}"/>
    <cellStyle name="Normal 2 2 2 2 2 2 2 2 2 2 2 2 2 2 2 2 2 2 2 2 2 2 2 2 51 10" xfId="34386" xr:uid="{00000000-0005-0000-0000-00003D3B0000}"/>
    <cellStyle name="Normal 2 2 2 2 2 2 2 2 2 2 2 2 2 2 2 2 2 2 2 2 2 2 2 2 51 2" xfId="9380" xr:uid="{00000000-0005-0000-0000-00003E3B0000}"/>
    <cellStyle name="Normal 2 2 2 2 2 2 2 2 2 2 2 2 2 2 2 2 2 2 2 2 2 2 2 2 51 3" xfId="12518" xr:uid="{00000000-0005-0000-0000-00003F3B0000}"/>
    <cellStyle name="Normal 2 2 2 2 2 2 2 2 2 2 2 2 2 2 2 2 2 2 2 2 2 2 2 2 51 4" xfId="15643" xr:uid="{00000000-0005-0000-0000-0000403B0000}"/>
    <cellStyle name="Normal 2 2 2 2 2 2 2 2 2 2 2 2 2 2 2 2 2 2 2 2 2 2 2 2 51 5" xfId="18721" xr:uid="{00000000-0005-0000-0000-0000413B0000}"/>
    <cellStyle name="Normal 2 2 2 2 2 2 2 2 2 2 2 2 2 2 2 2 2 2 2 2 2 2 2 2 51 6" xfId="21719" xr:uid="{00000000-0005-0000-0000-0000423B0000}"/>
    <cellStyle name="Normal 2 2 2 2 2 2 2 2 2 2 2 2 2 2 2 2 2 2 2 2 2 2 2 2 51 7" xfId="24668" xr:uid="{00000000-0005-0000-0000-0000433B0000}"/>
    <cellStyle name="Normal 2 2 2 2 2 2 2 2 2 2 2 2 2 2 2 2 2 2 2 2 2 2 2 2 51 8" xfId="29223" xr:uid="{00000000-0005-0000-0000-0000443B0000}"/>
    <cellStyle name="Normal 2 2 2 2 2 2 2 2 2 2 2 2 2 2 2 2 2 2 2 2 2 2 2 2 51 9" xfId="29509" xr:uid="{00000000-0005-0000-0000-0000453B0000}"/>
    <cellStyle name="Normal 2 2 2 2 2 2 2 2 2 2 2 2 2 2 2 2 2 2 2 2 2 2 2 2 51_Tabla M" xfId="37067" xr:uid="{00000000-0005-0000-0000-0000463B0000}"/>
    <cellStyle name="Normal 2 2 2 2 2 2 2 2 2 2 2 2 2 2 2 2 2 2 2 2 2 2 2 2 52" xfId="4775" xr:uid="{00000000-0005-0000-0000-0000473B0000}"/>
    <cellStyle name="Normal 2 2 2 2 2 2 2 2 2 2 2 2 2 2 2 2 2 2 2 2 2 2 2 2 52 10" xfId="27143" xr:uid="{00000000-0005-0000-0000-0000483B0000}"/>
    <cellStyle name="Normal 2 2 2 2 2 2 2 2 2 2 2 2 2 2 2 2 2 2 2 2 2 2 2 2 52 2" xfId="9381" xr:uid="{00000000-0005-0000-0000-0000493B0000}"/>
    <cellStyle name="Normal 2 2 2 2 2 2 2 2 2 2 2 2 2 2 2 2 2 2 2 2 2 2 2 2 52 3" xfId="12519" xr:uid="{00000000-0005-0000-0000-00004A3B0000}"/>
    <cellStyle name="Normal 2 2 2 2 2 2 2 2 2 2 2 2 2 2 2 2 2 2 2 2 2 2 2 2 52 4" xfId="15644" xr:uid="{00000000-0005-0000-0000-00004B3B0000}"/>
    <cellStyle name="Normal 2 2 2 2 2 2 2 2 2 2 2 2 2 2 2 2 2 2 2 2 2 2 2 2 52 5" xfId="18722" xr:uid="{00000000-0005-0000-0000-00004C3B0000}"/>
    <cellStyle name="Normal 2 2 2 2 2 2 2 2 2 2 2 2 2 2 2 2 2 2 2 2 2 2 2 2 52 6" xfId="21720" xr:uid="{00000000-0005-0000-0000-00004D3B0000}"/>
    <cellStyle name="Normal 2 2 2 2 2 2 2 2 2 2 2 2 2 2 2 2 2 2 2 2 2 2 2 2 52 7" xfId="24669" xr:uid="{00000000-0005-0000-0000-00004E3B0000}"/>
    <cellStyle name="Normal 2 2 2 2 2 2 2 2 2 2 2 2 2 2 2 2 2 2 2 2 2 2 2 2 52 8" xfId="28095" xr:uid="{00000000-0005-0000-0000-00004F3B0000}"/>
    <cellStyle name="Normal 2 2 2 2 2 2 2 2 2 2 2 2 2 2 2 2 2 2 2 2 2 2 2 2 52 9" xfId="27499" xr:uid="{00000000-0005-0000-0000-0000503B0000}"/>
    <cellStyle name="Normal 2 2 2 2 2 2 2 2 2 2 2 2 2 2 2 2 2 2 2 2 2 2 2 2 52_Tabla M" xfId="37068" xr:uid="{00000000-0005-0000-0000-0000513B0000}"/>
    <cellStyle name="Normal 2 2 2 2 2 2 2 2 2 2 2 2 2 2 2 2 2 2 2 2 2 2 2 2 53" xfId="4776" xr:uid="{00000000-0005-0000-0000-0000523B0000}"/>
    <cellStyle name="Normal 2 2 2 2 2 2 2 2 2 2 2 2 2 2 2 2 2 2 2 2 2 2 2 2 53 10" xfId="33354" xr:uid="{00000000-0005-0000-0000-0000533B0000}"/>
    <cellStyle name="Normal 2 2 2 2 2 2 2 2 2 2 2 2 2 2 2 2 2 2 2 2 2 2 2 2 53 2" xfId="9382" xr:uid="{00000000-0005-0000-0000-0000543B0000}"/>
    <cellStyle name="Normal 2 2 2 2 2 2 2 2 2 2 2 2 2 2 2 2 2 2 2 2 2 2 2 2 53 3" xfId="12520" xr:uid="{00000000-0005-0000-0000-0000553B0000}"/>
    <cellStyle name="Normal 2 2 2 2 2 2 2 2 2 2 2 2 2 2 2 2 2 2 2 2 2 2 2 2 53 4" xfId="15645" xr:uid="{00000000-0005-0000-0000-0000563B0000}"/>
    <cellStyle name="Normal 2 2 2 2 2 2 2 2 2 2 2 2 2 2 2 2 2 2 2 2 2 2 2 2 53 5" xfId="18723" xr:uid="{00000000-0005-0000-0000-0000573B0000}"/>
    <cellStyle name="Normal 2 2 2 2 2 2 2 2 2 2 2 2 2 2 2 2 2 2 2 2 2 2 2 2 53 6" xfId="21721" xr:uid="{00000000-0005-0000-0000-0000583B0000}"/>
    <cellStyle name="Normal 2 2 2 2 2 2 2 2 2 2 2 2 2 2 2 2 2 2 2 2 2 2 2 2 53 7" xfId="24670" xr:uid="{00000000-0005-0000-0000-0000593B0000}"/>
    <cellStyle name="Normal 2 2 2 2 2 2 2 2 2 2 2 2 2 2 2 2 2 2 2 2 2 2 2 2 53 8" xfId="32454" xr:uid="{00000000-0005-0000-0000-00005A3B0000}"/>
    <cellStyle name="Normal 2 2 2 2 2 2 2 2 2 2 2 2 2 2 2 2 2 2 2 2 2 2 2 2 53 9" xfId="33875" xr:uid="{00000000-0005-0000-0000-00005B3B0000}"/>
    <cellStyle name="Normal 2 2 2 2 2 2 2 2 2 2 2 2 2 2 2 2 2 2 2 2 2 2 2 2 53_Tabla M" xfId="37069" xr:uid="{00000000-0005-0000-0000-00005C3B0000}"/>
    <cellStyle name="Normal 2 2 2 2 2 2 2 2 2 2 2 2 2 2 2 2 2 2 2 2 2 2 2 2 54" xfId="4777" xr:uid="{00000000-0005-0000-0000-00005D3B0000}"/>
    <cellStyle name="Normal 2 2 2 2 2 2 2 2 2 2 2 2 2 2 2 2 2 2 2 2 2 2 2 2 54 10" xfId="32386" xr:uid="{00000000-0005-0000-0000-00005E3B0000}"/>
    <cellStyle name="Normal 2 2 2 2 2 2 2 2 2 2 2 2 2 2 2 2 2 2 2 2 2 2 2 2 54 2" xfId="9383" xr:uid="{00000000-0005-0000-0000-00005F3B0000}"/>
    <cellStyle name="Normal 2 2 2 2 2 2 2 2 2 2 2 2 2 2 2 2 2 2 2 2 2 2 2 2 54 3" xfId="12521" xr:uid="{00000000-0005-0000-0000-0000603B0000}"/>
    <cellStyle name="Normal 2 2 2 2 2 2 2 2 2 2 2 2 2 2 2 2 2 2 2 2 2 2 2 2 54 4" xfId="15646" xr:uid="{00000000-0005-0000-0000-0000613B0000}"/>
    <cellStyle name="Normal 2 2 2 2 2 2 2 2 2 2 2 2 2 2 2 2 2 2 2 2 2 2 2 2 54 5" xfId="18724" xr:uid="{00000000-0005-0000-0000-0000623B0000}"/>
    <cellStyle name="Normal 2 2 2 2 2 2 2 2 2 2 2 2 2 2 2 2 2 2 2 2 2 2 2 2 54 6" xfId="21722" xr:uid="{00000000-0005-0000-0000-0000633B0000}"/>
    <cellStyle name="Normal 2 2 2 2 2 2 2 2 2 2 2 2 2 2 2 2 2 2 2 2 2 2 2 2 54 7" xfId="24671" xr:uid="{00000000-0005-0000-0000-0000643B0000}"/>
    <cellStyle name="Normal 2 2 2 2 2 2 2 2 2 2 2 2 2 2 2 2 2 2 2 2 2 2 2 2 54 8" xfId="31500" xr:uid="{00000000-0005-0000-0000-0000653B0000}"/>
    <cellStyle name="Normal 2 2 2 2 2 2 2 2 2 2 2 2 2 2 2 2 2 2 2 2 2 2 2 2 54 9" xfId="33115" xr:uid="{00000000-0005-0000-0000-0000663B0000}"/>
    <cellStyle name="Normal 2 2 2 2 2 2 2 2 2 2 2 2 2 2 2 2 2 2 2 2 2 2 2 2 54_Tabla M" xfId="37070" xr:uid="{00000000-0005-0000-0000-0000673B0000}"/>
    <cellStyle name="Normal 2 2 2 2 2 2 2 2 2 2 2 2 2 2 2 2 2 2 2 2 2 2 2 2 55" xfId="4778" xr:uid="{00000000-0005-0000-0000-0000683B0000}"/>
    <cellStyle name="Normal 2 2 2 2 2 2 2 2 2 2 2 2 2 2 2 2 2 2 2 2 2 2 2 2 55 10" xfId="35490" xr:uid="{00000000-0005-0000-0000-0000693B0000}"/>
    <cellStyle name="Normal 2 2 2 2 2 2 2 2 2 2 2 2 2 2 2 2 2 2 2 2 2 2 2 2 55 2" xfId="9384" xr:uid="{00000000-0005-0000-0000-00006A3B0000}"/>
    <cellStyle name="Normal 2 2 2 2 2 2 2 2 2 2 2 2 2 2 2 2 2 2 2 2 2 2 2 2 55 3" xfId="12522" xr:uid="{00000000-0005-0000-0000-00006B3B0000}"/>
    <cellStyle name="Normal 2 2 2 2 2 2 2 2 2 2 2 2 2 2 2 2 2 2 2 2 2 2 2 2 55 4" xfId="15647" xr:uid="{00000000-0005-0000-0000-00006C3B0000}"/>
    <cellStyle name="Normal 2 2 2 2 2 2 2 2 2 2 2 2 2 2 2 2 2 2 2 2 2 2 2 2 55 5" xfId="18725" xr:uid="{00000000-0005-0000-0000-00006D3B0000}"/>
    <cellStyle name="Normal 2 2 2 2 2 2 2 2 2 2 2 2 2 2 2 2 2 2 2 2 2 2 2 2 55 6" xfId="21723" xr:uid="{00000000-0005-0000-0000-00006E3B0000}"/>
    <cellStyle name="Normal 2 2 2 2 2 2 2 2 2 2 2 2 2 2 2 2 2 2 2 2 2 2 2 2 55 7" xfId="24672" xr:uid="{00000000-0005-0000-0000-00006F3B0000}"/>
    <cellStyle name="Normal 2 2 2 2 2 2 2 2 2 2 2 2 2 2 2 2 2 2 2 2 2 2 2 2 55 8" xfId="30390" xr:uid="{00000000-0005-0000-0000-0000703B0000}"/>
    <cellStyle name="Normal 2 2 2 2 2 2 2 2 2 2 2 2 2 2 2 2 2 2 2 2 2 2 2 2 55 9" xfId="28542" xr:uid="{00000000-0005-0000-0000-0000713B0000}"/>
    <cellStyle name="Normal 2 2 2 2 2 2 2 2 2 2 2 2 2 2 2 2 2 2 2 2 2 2 2 2 55_Tabla M" xfId="37071" xr:uid="{00000000-0005-0000-0000-0000723B0000}"/>
    <cellStyle name="Normal 2 2 2 2 2 2 2 2 2 2 2 2 2 2 2 2 2 2 2 2 2 2 2 2 56" xfId="8112" xr:uid="{00000000-0005-0000-0000-0000733B0000}"/>
    <cellStyle name="Normal 2 2 2 2 2 2 2 2 2 2 2 2 2 2 2 2 2 2 2 2 2 2 2 2 57" xfId="9708" xr:uid="{00000000-0005-0000-0000-0000743B0000}"/>
    <cellStyle name="Normal 2 2 2 2 2 2 2 2 2 2 2 2 2 2 2 2 2 2 2 2 2 2 2 2 58" xfId="12848" xr:uid="{00000000-0005-0000-0000-0000753B0000}"/>
    <cellStyle name="Normal 2 2 2 2 2 2 2 2 2 2 2 2 2 2 2 2 2 2 2 2 2 2 2 2 59" xfId="15960" xr:uid="{00000000-0005-0000-0000-0000763B0000}"/>
    <cellStyle name="Normal 2 2 2 2 2 2 2 2 2 2 2 2 2 2 2 2 2 2 2 2 2 2 2 2 6" xfId="4779" xr:uid="{00000000-0005-0000-0000-0000773B0000}"/>
    <cellStyle name="Normal 2 2 2 2 2 2 2 2 2 2 2 2 2 2 2 2 2 2 2 2 2 2 2 2 6 10" xfId="35293" xr:uid="{00000000-0005-0000-0000-0000783B0000}"/>
    <cellStyle name="Normal 2 2 2 2 2 2 2 2 2 2 2 2 2 2 2 2 2 2 2 2 2 2 2 2 6 2" xfId="9385" xr:uid="{00000000-0005-0000-0000-0000793B0000}"/>
    <cellStyle name="Normal 2 2 2 2 2 2 2 2 2 2 2 2 2 2 2 2 2 2 2 2 2 2 2 2 6 3" xfId="12523" xr:uid="{00000000-0005-0000-0000-00007A3B0000}"/>
    <cellStyle name="Normal 2 2 2 2 2 2 2 2 2 2 2 2 2 2 2 2 2 2 2 2 2 2 2 2 6 4" xfId="15648" xr:uid="{00000000-0005-0000-0000-00007B3B0000}"/>
    <cellStyle name="Normal 2 2 2 2 2 2 2 2 2 2 2 2 2 2 2 2 2 2 2 2 2 2 2 2 6 5" xfId="18726" xr:uid="{00000000-0005-0000-0000-00007C3B0000}"/>
    <cellStyle name="Normal 2 2 2 2 2 2 2 2 2 2 2 2 2 2 2 2 2 2 2 2 2 2 2 2 6 6" xfId="21724" xr:uid="{00000000-0005-0000-0000-00007D3B0000}"/>
    <cellStyle name="Normal 2 2 2 2 2 2 2 2 2 2 2 2 2 2 2 2 2 2 2 2 2 2 2 2 6 7" xfId="24673" xr:uid="{00000000-0005-0000-0000-00007E3B0000}"/>
    <cellStyle name="Normal 2 2 2 2 2 2 2 2 2 2 2 2 2 2 2 2 2 2 2 2 2 2 2 2 6 8" xfId="29222" xr:uid="{00000000-0005-0000-0000-00007F3B0000}"/>
    <cellStyle name="Normal 2 2 2 2 2 2 2 2 2 2 2 2 2 2 2 2 2 2 2 2 2 2 2 2 6 9" xfId="30669" xr:uid="{00000000-0005-0000-0000-0000803B0000}"/>
    <cellStyle name="Normal 2 2 2 2 2 2 2 2 2 2 2 2 2 2 2 2 2 2 2 2 2 2 2 2 6_Tabla M" xfId="37072" xr:uid="{00000000-0005-0000-0000-0000813B0000}"/>
    <cellStyle name="Normal 2 2 2 2 2 2 2 2 2 2 2 2 2 2 2 2 2 2 2 2 2 2 2 2 60" xfId="19014" xr:uid="{00000000-0005-0000-0000-0000823B0000}"/>
    <cellStyle name="Normal 2 2 2 2 2 2 2 2 2 2 2 2 2 2 2 2 2 2 2 2 2 2 2 2 61" xfId="22022" xr:uid="{00000000-0005-0000-0000-0000833B0000}"/>
    <cellStyle name="Normal 2 2 2 2 2 2 2 2 2 2 2 2 2 2 2 2 2 2 2 2 2 2 2 2 62" xfId="30547" xr:uid="{00000000-0005-0000-0000-0000843B0000}"/>
    <cellStyle name="Normal 2 2 2 2 2 2 2 2 2 2 2 2 2 2 2 2 2 2 2 2 2 2 2 2 63" xfId="26972" xr:uid="{00000000-0005-0000-0000-0000853B0000}"/>
    <cellStyle name="Normal 2 2 2 2 2 2 2 2 2 2 2 2 2 2 2 2 2 2 2 2 2 2 2 2 64" xfId="34486" xr:uid="{00000000-0005-0000-0000-0000863B0000}"/>
    <cellStyle name="Normal 2 2 2 2 2 2 2 2 2 2 2 2 2 2 2 2 2 2 2 2 2 2 2 2 7" xfId="4780" xr:uid="{00000000-0005-0000-0000-0000873B0000}"/>
    <cellStyle name="Normal 2 2 2 2 2 2 2 2 2 2 2 2 2 2 2 2 2 2 2 2 2 2 2 2 7 10" xfId="34838" xr:uid="{00000000-0005-0000-0000-0000883B0000}"/>
    <cellStyle name="Normal 2 2 2 2 2 2 2 2 2 2 2 2 2 2 2 2 2 2 2 2 2 2 2 2 7 2" xfId="9386" xr:uid="{00000000-0005-0000-0000-0000893B0000}"/>
    <cellStyle name="Normal 2 2 2 2 2 2 2 2 2 2 2 2 2 2 2 2 2 2 2 2 2 2 2 2 7 3" xfId="12524" xr:uid="{00000000-0005-0000-0000-00008A3B0000}"/>
    <cellStyle name="Normal 2 2 2 2 2 2 2 2 2 2 2 2 2 2 2 2 2 2 2 2 2 2 2 2 7 4" xfId="15649" xr:uid="{00000000-0005-0000-0000-00008B3B0000}"/>
    <cellStyle name="Normal 2 2 2 2 2 2 2 2 2 2 2 2 2 2 2 2 2 2 2 2 2 2 2 2 7 5" xfId="18727" xr:uid="{00000000-0005-0000-0000-00008C3B0000}"/>
    <cellStyle name="Normal 2 2 2 2 2 2 2 2 2 2 2 2 2 2 2 2 2 2 2 2 2 2 2 2 7 6" xfId="21725" xr:uid="{00000000-0005-0000-0000-00008D3B0000}"/>
    <cellStyle name="Normal 2 2 2 2 2 2 2 2 2 2 2 2 2 2 2 2 2 2 2 2 2 2 2 2 7 7" xfId="24674" xr:uid="{00000000-0005-0000-0000-00008E3B0000}"/>
    <cellStyle name="Normal 2 2 2 2 2 2 2 2 2 2 2 2 2 2 2 2 2 2 2 2 2 2 2 2 7 8" xfId="28094" xr:uid="{00000000-0005-0000-0000-00008F3B0000}"/>
    <cellStyle name="Normal 2 2 2 2 2 2 2 2 2 2 2 2 2 2 2 2 2 2 2 2 2 2 2 2 7 9" xfId="28632" xr:uid="{00000000-0005-0000-0000-0000903B0000}"/>
    <cellStyle name="Normal 2 2 2 2 2 2 2 2 2 2 2 2 2 2 2 2 2 2 2 2 2 2 2 2 7_Tabla M" xfId="37073" xr:uid="{00000000-0005-0000-0000-0000913B0000}"/>
    <cellStyle name="Normal 2 2 2 2 2 2 2 2 2 2 2 2 2 2 2 2 2 2 2 2 2 2 2 2 8" xfId="4781" xr:uid="{00000000-0005-0000-0000-0000923B0000}"/>
    <cellStyle name="Normal 2 2 2 2 2 2 2 2 2 2 2 2 2 2 2 2 2 2 2 2 2 2 2 2 8 10" xfId="34385" xr:uid="{00000000-0005-0000-0000-0000933B0000}"/>
    <cellStyle name="Normal 2 2 2 2 2 2 2 2 2 2 2 2 2 2 2 2 2 2 2 2 2 2 2 2 8 2" xfId="9387" xr:uid="{00000000-0005-0000-0000-0000943B0000}"/>
    <cellStyle name="Normal 2 2 2 2 2 2 2 2 2 2 2 2 2 2 2 2 2 2 2 2 2 2 2 2 8 3" xfId="12525" xr:uid="{00000000-0005-0000-0000-0000953B0000}"/>
    <cellStyle name="Normal 2 2 2 2 2 2 2 2 2 2 2 2 2 2 2 2 2 2 2 2 2 2 2 2 8 4" xfId="15650" xr:uid="{00000000-0005-0000-0000-0000963B0000}"/>
    <cellStyle name="Normal 2 2 2 2 2 2 2 2 2 2 2 2 2 2 2 2 2 2 2 2 2 2 2 2 8 5" xfId="18728" xr:uid="{00000000-0005-0000-0000-0000973B0000}"/>
    <cellStyle name="Normal 2 2 2 2 2 2 2 2 2 2 2 2 2 2 2 2 2 2 2 2 2 2 2 2 8 6" xfId="21726" xr:uid="{00000000-0005-0000-0000-0000983B0000}"/>
    <cellStyle name="Normal 2 2 2 2 2 2 2 2 2 2 2 2 2 2 2 2 2 2 2 2 2 2 2 2 8 7" xfId="24675" xr:uid="{00000000-0005-0000-0000-0000993B0000}"/>
    <cellStyle name="Normal 2 2 2 2 2 2 2 2 2 2 2 2 2 2 2 2 2 2 2 2 2 2 2 2 8 8" xfId="32453" xr:uid="{00000000-0005-0000-0000-00009A3B0000}"/>
    <cellStyle name="Normal 2 2 2 2 2 2 2 2 2 2 2 2 2 2 2 2 2 2 2 2 2 2 2 2 8 9" xfId="33874" xr:uid="{00000000-0005-0000-0000-00009B3B0000}"/>
    <cellStyle name="Normal 2 2 2 2 2 2 2 2 2 2 2 2 2 2 2 2 2 2 2 2 2 2 2 2 8_Tabla M" xfId="37074" xr:uid="{00000000-0005-0000-0000-00009C3B0000}"/>
    <cellStyle name="Normal 2 2 2 2 2 2 2 2 2 2 2 2 2 2 2 2 2 2 2 2 2 2 2 2 9" xfId="4782" xr:uid="{00000000-0005-0000-0000-00009D3B0000}"/>
    <cellStyle name="Normal 2 2 2 2 2 2 2 2 2 2 2 2 2 2 2 2 2 2 2 2 2 2 2 2 9 10" xfId="31008" xr:uid="{00000000-0005-0000-0000-00009E3B0000}"/>
    <cellStyle name="Normal 2 2 2 2 2 2 2 2 2 2 2 2 2 2 2 2 2 2 2 2 2 2 2 2 9 2" xfId="9388" xr:uid="{00000000-0005-0000-0000-00009F3B0000}"/>
    <cellStyle name="Normal 2 2 2 2 2 2 2 2 2 2 2 2 2 2 2 2 2 2 2 2 2 2 2 2 9 3" xfId="12526" xr:uid="{00000000-0005-0000-0000-0000A03B0000}"/>
    <cellStyle name="Normal 2 2 2 2 2 2 2 2 2 2 2 2 2 2 2 2 2 2 2 2 2 2 2 2 9 4" xfId="15651" xr:uid="{00000000-0005-0000-0000-0000A13B0000}"/>
    <cellStyle name="Normal 2 2 2 2 2 2 2 2 2 2 2 2 2 2 2 2 2 2 2 2 2 2 2 2 9 5" xfId="18729" xr:uid="{00000000-0005-0000-0000-0000A23B0000}"/>
    <cellStyle name="Normal 2 2 2 2 2 2 2 2 2 2 2 2 2 2 2 2 2 2 2 2 2 2 2 2 9 6" xfId="21727" xr:uid="{00000000-0005-0000-0000-0000A33B0000}"/>
    <cellStyle name="Normal 2 2 2 2 2 2 2 2 2 2 2 2 2 2 2 2 2 2 2 2 2 2 2 2 9 7" xfId="24676" xr:uid="{00000000-0005-0000-0000-0000A43B0000}"/>
    <cellStyle name="Normal 2 2 2 2 2 2 2 2 2 2 2 2 2 2 2 2 2 2 2 2 2 2 2 2 9 8" xfId="31499" xr:uid="{00000000-0005-0000-0000-0000A53B0000}"/>
    <cellStyle name="Normal 2 2 2 2 2 2 2 2 2 2 2 2 2 2 2 2 2 2 2 2 2 2 2 2 9 9" xfId="33114" xr:uid="{00000000-0005-0000-0000-0000A63B0000}"/>
    <cellStyle name="Normal 2 2 2 2 2 2 2 2 2 2 2 2 2 2 2 2 2 2 2 2 2 2 2 2 9_Tabla M" xfId="37075" xr:uid="{00000000-0005-0000-0000-0000A73B0000}"/>
    <cellStyle name="Normal 2 2 2 2 2 2 2 2 2 2 2 2 2 2 2 2 2 2 2 2 2 2 2 2_Tabla M" xfId="36380" xr:uid="{00000000-0005-0000-0000-0000A83B0000}"/>
    <cellStyle name="Normal 2 2 2 2 2 2 2 2 2 2 2 2 2 2 2 2 2 2 2 2 2 2 2 20" xfId="4783" xr:uid="{00000000-0005-0000-0000-0000A93B0000}"/>
    <cellStyle name="Normal 2 2 2 2 2 2 2 2 2 2 2 2 2 2 2 2 2 2 2 2 2 2 2 21" xfId="4784" xr:uid="{00000000-0005-0000-0000-0000AA3B0000}"/>
    <cellStyle name="Normal 2 2 2 2 2 2 2 2 2 2 2 2 2 2 2 2 2 2 2 2 2 2 2 22" xfId="4785" xr:uid="{00000000-0005-0000-0000-0000AB3B0000}"/>
    <cellStyle name="Normal 2 2 2 2 2 2 2 2 2 2 2 2 2 2 2 2 2 2 2 2 2 2 2 23" xfId="4786" xr:uid="{00000000-0005-0000-0000-0000AC3B0000}"/>
    <cellStyle name="Normal 2 2 2 2 2 2 2 2 2 2 2 2 2 2 2 2 2 2 2 2 2 2 2 24" xfId="4787" xr:uid="{00000000-0005-0000-0000-0000AD3B0000}"/>
    <cellStyle name="Normal 2 2 2 2 2 2 2 2 2 2 2 2 2 2 2 2 2 2 2 2 2 2 2 25" xfId="4788" xr:uid="{00000000-0005-0000-0000-0000AE3B0000}"/>
    <cellStyle name="Normal 2 2 2 2 2 2 2 2 2 2 2 2 2 2 2 2 2 2 2 2 2 2 2 26" xfId="4789" xr:uid="{00000000-0005-0000-0000-0000AF3B0000}"/>
    <cellStyle name="Normal 2 2 2 2 2 2 2 2 2 2 2 2 2 2 2 2 2 2 2 2 2 2 2 27" xfId="4790" xr:uid="{00000000-0005-0000-0000-0000B03B0000}"/>
    <cellStyle name="Normal 2 2 2 2 2 2 2 2 2 2 2 2 2 2 2 2 2 2 2 2 2 2 2 28" xfId="4791" xr:uid="{00000000-0005-0000-0000-0000B13B0000}"/>
    <cellStyle name="Normal 2 2 2 2 2 2 2 2 2 2 2 2 2 2 2 2 2 2 2 2 2 2 2 29" xfId="4792" xr:uid="{00000000-0005-0000-0000-0000B23B0000}"/>
    <cellStyle name="Normal 2 2 2 2 2 2 2 2 2 2 2 2 2 2 2 2 2 2 2 2 2 2 2 3" xfId="4793" xr:uid="{00000000-0005-0000-0000-0000B33B0000}"/>
    <cellStyle name="Normal 2 2 2 2 2 2 2 2 2 2 2 2 2 2 2 2 2 2 2 2 2 2 2 30" xfId="4794" xr:uid="{00000000-0005-0000-0000-0000B43B0000}"/>
    <cellStyle name="Normal 2 2 2 2 2 2 2 2 2 2 2 2 2 2 2 2 2 2 2 2 2 2 2 31" xfId="4795" xr:uid="{00000000-0005-0000-0000-0000B53B0000}"/>
    <cellStyle name="Normal 2 2 2 2 2 2 2 2 2 2 2 2 2 2 2 2 2 2 2 2 2 2 2 32" xfId="4796" xr:uid="{00000000-0005-0000-0000-0000B63B0000}"/>
    <cellStyle name="Normal 2 2 2 2 2 2 2 2 2 2 2 2 2 2 2 2 2 2 2 2 2 2 2 33" xfId="4797" xr:uid="{00000000-0005-0000-0000-0000B73B0000}"/>
    <cellStyle name="Normal 2 2 2 2 2 2 2 2 2 2 2 2 2 2 2 2 2 2 2 2 2 2 2 34" xfId="4798" xr:uid="{00000000-0005-0000-0000-0000B83B0000}"/>
    <cellStyle name="Normal 2 2 2 2 2 2 2 2 2 2 2 2 2 2 2 2 2 2 2 2 2 2 2 35" xfId="4799" xr:uid="{00000000-0005-0000-0000-0000B93B0000}"/>
    <cellStyle name="Normal 2 2 2 2 2 2 2 2 2 2 2 2 2 2 2 2 2 2 2 2 2 2 2 36" xfId="4800" xr:uid="{00000000-0005-0000-0000-0000BA3B0000}"/>
    <cellStyle name="Normal 2 2 2 2 2 2 2 2 2 2 2 2 2 2 2 2 2 2 2 2 2 2 2 37" xfId="4801" xr:uid="{00000000-0005-0000-0000-0000BB3B0000}"/>
    <cellStyle name="Normal 2 2 2 2 2 2 2 2 2 2 2 2 2 2 2 2 2 2 2 2 2 2 2 38" xfId="4802" xr:uid="{00000000-0005-0000-0000-0000BC3B0000}"/>
    <cellStyle name="Normal 2 2 2 2 2 2 2 2 2 2 2 2 2 2 2 2 2 2 2 2 2 2 2 39" xfId="4803" xr:uid="{00000000-0005-0000-0000-0000BD3B0000}"/>
    <cellStyle name="Normal 2 2 2 2 2 2 2 2 2 2 2 2 2 2 2 2 2 2 2 2 2 2 2 4" xfId="4804" xr:uid="{00000000-0005-0000-0000-0000BE3B0000}"/>
    <cellStyle name="Normal 2 2 2 2 2 2 2 2 2 2 2 2 2 2 2 2 2 2 2 2 2 2 2 40" xfId="4805" xr:uid="{00000000-0005-0000-0000-0000BF3B0000}"/>
    <cellStyle name="Normal 2 2 2 2 2 2 2 2 2 2 2 2 2 2 2 2 2 2 2 2 2 2 2 41" xfId="4806" xr:uid="{00000000-0005-0000-0000-0000C03B0000}"/>
    <cellStyle name="Normal 2 2 2 2 2 2 2 2 2 2 2 2 2 2 2 2 2 2 2 2 2 2 2 42" xfId="4807" xr:uid="{00000000-0005-0000-0000-0000C13B0000}"/>
    <cellStyle name="Normal 2 2 2 2 2 2 2 2 2 2 2 2 2 2 2 2 2 2 2 2 2 2 2 43" xfId="4808" xr:uid="{00000000-0005-0000-0000-0000C23B0000}"/>
    <cellStyle name="Normal 2 2 2 2 2 2 2 2 2 2 2 2 2 2 2 2 2 2 2 2 2 2 2 44" xfId="4809" xr:uid="{00000000-0005-0000-0000-0000C33B0000}"/>
    <cellStyle name="Normal 2 2 2 2 2 2 2 2 2 2 2 2 2 2 2 2 2 2 2 2 2 2 2 45" xfId="4810" xr:uid="{00000000-0005-0000-0000-0000C43B0000}"/>
    <cellStyle name="Normal 2 2 2 2 2 2 2 2 2 2 2 2 2 2 2 2 2 2 2 2 2 2 2 46" xfId="4811" xr:uid="{00000000-0005-0000-0000-0000C53B0000}"/>
    <cellStyle name="Normal 2 2 2 2 2 2 2 2 2 2 2 2 2 2 2 2 2 2 2 2 2 2 2 47" xfId="4812" xr:uid="{00000000-0005-0000-0000-0000C63B0000}"/>
    <cellStyle name="Normal 2 2 2 2 2 2 2 2 2 2 2 2 2 2 2 2 2 2 2 2 2 2 2 48" xfId="4813" xr:uid="{00000000-0005-0000-0000-0000C73B0000}"/>
    <cellStyle name="Normal 2 2 2 2 2 2 2 2 2 2 2 2 2 2 2 2 2 2 2 2 2 2 2 49" xfId="4814" xr:uid="{00000000-0005-0000-0000-0000C83B0000}"/>
    <cellStyle name="Normal 2 2 2 2 2 2 2 2 2 2 2 2 2 2 2 2 2 2 2 2 2 2 2 5" xfId="4815" xr:uid="{00000000-0005-0000-0000-0000C93B0000}"/>
    <cellStyle name="Normal 2 2 2 2 2 2 2 2 2 2 2 2 2 2 2 2 2 2 2 2 2 2 2 50" xfId="4816" xr:uid="{00000000-0005-0000-0000-0000CA3B0000}"/>
    <cellStyle name="Normal 2 2 2 2 2 2 2 2 2 2 2 2 2 2 2 2 2 2 2 2 2 2 2 51" xfId="4817" xr:uid="{00000000-0005-0000-0000-0000CB3B0000}"/>
    <cellStyle name="Normal 2 2 2 2 2 2 2 2 2 2 2 2 2 2 2 2 2 2 2 2 2 2 2 52" xfId="4818" xr:uid="{00000000-0005-0000-0000-0000CC3B0000}"/>
    <cellStyle name="Normal 2 2 2 2 2 2 2 2 2 2 2 2 2 2 2 2 2 2 2 2 2 2 2 53" xfId="4819" xr:uid="{00000000-0005-0000-0000-0000CD3B0000}"/>
    <cellStyle name="Normal 2 2 2 2 2 2 2 2 2 2 2 2 2 2 2 2 2 2 2 2 2 2 2 54" xfId="4820" xr:uid="{00000000-0005-0000-0000-0000CE3B0000}"/>
    <cellStyle name="Normal 2 2 2 2 2 2 2 2 2 2 2 2 2 2 2 2 2 2 2 2 2 2 2 55" xfId="4821" xr:uid="{00000000-0005-0000-0000-0000CF3B0000}"/>
    <cellStyle name="Normal 2 2 2 2 2 2 2 2 2 2 2 2 2 2 2 2 2 2 2 2 2 2 2 56" xfId="8101" xr:uid="{00000000-0005-0000-0000-0000D03B0000}"/>
    <cellStyle name="Normal 2 2 2 2 2 2 2 2 2 2 2 2 2 2 2 2 2 2 2 2 2 2 2 57" xfId="9770" xr:uid="{00000000-0005-0000-0000-0000D13B0000}"/>
    <cellStyle name="Normal 2 2 2 2 2 2 2 2 2 2 2 2 2 2 2 2 2 2 2 2 2 2 2 58" xfId="12910" xr:uid="{00000000-0005-0000-0000-0000D23B0000}"/>
    <cellStyle name="Normal 2 2 2 2 2 2 2 2 2 2 2 2 2 2 2 2 2 2 2 2 2 2 2 59" xfId="16022" xr:uid="{00000000-0005-0000-0000-0000D33B0000}"/>
    <cellStyle name="Normal 2 2 2 2 2 2 2 2 2 2 2 2 2 2 2 2 2 2 2 2 2 2 2 6" xfId="4822" xr:uid="{00000000-0005-0000-0000-0000D43B0000}"/>
    <cellStyle name="Normal 2 2 2 2 2 2 2 2 2 2 2 2 2 2 2 2 2 2 2 2 2 2 2 60" xfId="19076" xr:uid="{00000000-0005-0000-0000-0000D53B0000}"/>
    <cellStyle name="Normal 2 2 2 2 2 2 2 2 2 2 2 2 2 2 2 2 2 2 2 2 2 2 2 61" xfId="22084" xr:uid="{00000000-0005-0000-0000-0000D63B0000}"/>
    <cellStyle name="Normal 2 2 2 2 2 2 2 2 2 2 2 2 2 2 2 2 2 2 2 2 2 2 2 62" xfId="31662" xr:uid="{00000000-0005-0000-0000-0000D73B0000}"/>
    <cellStyle name="Normal 2 2 2 2 2 2 2 2 2 2 2 2 2 2 2 2 2 2 2 2 2 2 2 63" xfId="33255" xr:uid="{00000000-0005-0000-0000-0000D83B0000}"/>
    <cellStyle name="Normal 2 2 2 2 2 2 2 2 2 2 2 2 2 2 2 2 2 2 2 2 2 2 2 64" xfId="25478" xr:uid="{00000000-0005-0000-0000-0000D93B0000}"/>
    <cellStyle name="Normal 2 2 2 2 2 2 2 2 2 2 2 2 2 2 2 2 2 2 2 2 2 2 2 7" xfId="4823" xr:uid="{00000000-0005-0000-0000-0000DA3B0000}"/>
    <cellStyle name="Normal 2 2 2 2 2 2 2 2 2 2 2 2 2 2 2 2 2 2 2 2 2 2 2 8" xfId="4824" xr:uid="{00000000-0005-0000-0000-0000DB3B0000}"/>
    <cellStyle name="Normal 2 2 2 2 2 2 2 2 2 2 2 2 2 2 2 2 2 2 2 2 2 2 2 9" xfId="4825" xr:uid="{00000000-0005-0000-0000-0000DC3B0000}"/>
    <cellStyle name="Normal 2 2 2 2 2 2 2 2 2 2 2 2 2 2 2 2 2 2 2 2 2 2 2_Tabla M" xfId="36379" xr:uid="{00000000-0005-0000-0000-0000DD3B0000}"/>
    <cellStyle name="Normal 2 2 2 2 2 2 2 2 2 2 2 2 2 2 2 2 2 2 2 2 2 2 20" xfId="4826" xr:uid="{00000000-0005-0000-0000-0000DE3B0000}"/>
    <cellStyle name="Normal 2 2 2 2 2 2 2 2 2 2 2 2 2 2 2 2 2 2 2 2 2 2 20 10" xfId="27670" xr:uid="{00000000-0005-0000-0000-0000DF3B0000}"/>
    <cellStyle name="Normal 2 2 2 2 2 2 2 2 2 2 2 2 2 2 2 2 2 2 2 2 2 2 20 2" xfId="9432" xr:uid="{00000000-0005-0000-0000-0000E03B0000}"/>
    <cellStyle name="Normal 2 2 2 2 2 2 2 2 2 2 2 2 2 2 2 2 2 2 2 2 2 2 20 3" xfId="12570" xr:uid="{00000000-0005-0000-0000-0000E13B0000}"/>
    <cellStyle name="Normal 2 2 2 2 2 2 2 2 2 2 2 2 2 2 2 2 2 2 2 2 2 2 20 4" xfId="15689" xr:uid="{00000000-0005-0000-0000-0000E23B0000}"/>
    <cellStyle name="Normal 2 2 2 2 2 2 2 2 2 2 2 2 2 2 2 2 2 2 2 2 2 2 20 5" xfId="18767" xr:uid="{00000000-0005-0000-0000-0000E33B0000}"/>
    <cellStyle name="Normal 2 2 2 2 2 2 2 2 2 2 2 2 2 2 2 2 2 2 2 2 2 2 20 6" xfId="21771" xr:uid="{00000000-0005-0000-0000-0000E43B0000}"/>
    <cellStyle name="Normal 2 2 2 2 2 2 2 2 2 2 2 2 2 2 2 2 2 2 2 2 2 2 20 7" xfId="24677" xr:uid="{00000000-0005-0000-0000-0000E53B0000}"/>
    <cellStyle name="Normal 2 2 2 2 2 2 2 2 2 2 2 2 2 2 2 2 2 2 2 2 2 2 20 8" xfId="32452" xr:uid="{00000000-0005-0000-0000-0000E63B0000}"/>
    <cellStyle name="Normal 2 2 2 2 2 2 2 2 2 2 2 2 2 2 2 2 2 2 2 2 2 2 20 9" xfId="33873" xr:uid="{00000000-0005-0000-0000-0000E73B0000}"/>
    <cellStyle name="Normal 2 2 2 2 2 2 2 2 2 2 2 2 2 2 2 2 2 2 2 2 2 2 20_Tabla M" xfId="37076" xr:uid="{00000000-0005-0000-0000-0000E83B0000}"/>
    <cellStyle name="Normal 2 2 2 2 2 2 2 2 2 2 2 2 2 2 2 2 2 2 2 2 2 2 21" xfId="4827" xr:uid="{00000000-0005-0000-0000-0000E93B0000}"/>
    <cellStyle name="Normal 2 2 2 2 2 2 2 2 2 2 2 2 2 2 2 2 2 2 2 2 2 2 21 10" xfId="35666" xr:uid="{00000000-0005-0000-0000-0000EA3B0000}"/>
    <cellStyle name="Normal 2 2 2 2 2 2 2 2 2 2 2 2 2 2 2 2 2 2 2 2 2 2 21 2" xfId="9433" xr:uid="{00000000-0005-0000-0000-0000EB3B0000}"/>
    <cellStyle name="Normal 2 2 2 2 2 2 2 2 2 2 2 2 2 2 2 2 2 2 2 2 2 2 21 3" xfId="12571" xr:uid="{00000000-0005-0000-0000-0000EC3B0000}"/>
    <cellStyle name="Normal 2 2 2 2 2 2 2 2 2 2 2 2 2 2 2 2 2 2 2 2 2 2 21 4" xfId="15690" xr:uid="{00000000-0005-0000-0000-0000ED3B0000}"/>
    <cellStyle name="Normal 2 2 2 2 2 2 2 2 2 2 2 2 2 2 2 2 2 2 2 2 2 2 21 5" xfId="18768" xr:uid="{00000000-0005-0000-0000-0000EE3B0000}"/>
    <cellStyle name="Normal 2 2 2 2 2 2 2 2 2 2 2 2 2 2 2 2 2 2 2 2 2 2 21 6" xfId="21772" xr:uid="{00000000-0005-0000-0000-0000EF3B0000}"/>
    <cellStyle name="Normal 2 2 2 2 2 2 2 2 2 2 2 2 2 2 2 2 2 2 2 2 2 2 21 7" xfId="24678" xr:uid="{00000000-0005-0000-0000-0000F03B0000}"/>
    <cellStyle name="Normal 2 2 2 2 2 2 2 2 2 2 2 2 2 2 2 2 2 2 2 2 2 2 21 8" xfId="31498" xr:uid="{00000000-0005-0000-0000-0000F13B0000}"/>
    <cellStyle name="Normal 2 2 2 2 2 2 2 2 2 2 2 2 2 2 2 2 2 2 2 2 2 2 21 9" xfId="33113" xr:uid="{00000000-0005-0000-0000-0000F23B0000}"/>
    <cellStyle name="Normal 2 2 2 2 2 2 2 2 2 2 2 2 2 2 2 2 2 2 2 2 2 2 21_Tabla M" xfId="37077" xr:uid="{00000000-0005-0000-0000-0000F33B0000}"/>
    <cellStyle name="Normal 2 2 2 2 2 2 2 2 2 2 2 2 2 2 2 2 2 2 2 2 2 2 22" xfId="4828" xr:uid="{00000000-0005-0000-0000-0000F43B0000}"/>
    <cellStyle name="Normal 2 2 2 2 2 2 2 2 2 2 2 2 2 2 2 2 2 2 2 2 2 2 22 10" xfId="35292" xr:uid="{00000000-0005-0000-0000-0000F53B0000}"/>
    <cellStyle name="Normal 2 2 2 2 2 2 2 2 2 2 2 2 2 2 2 2 2 2 2 2 2 2 22 2" xfId="9434" xr:uid="{00000000-0005-0000-0000-0000F63B0000}"/>
    <cellStyle name="Normal 2 2 2 2 2 2 2 2 2 2 2 2 2 2 2 2 2 2 2 2 2 2 22 3" xfId="12572" xr:uid="{00000000-0005-0000-0000-0000F73B0000}"/>
    <cellStyle name="Normal 2 2 2 2 2 2 2 2 2 2 2 2 2 2 2 2 2 2 2 2 2 2 22 4" xfId="15691" xr:uid="{00000000-0005-0000-0000-0000F83B0000}"/>
    <cellStyle name="Normal 2 2 2 2 2 2 2 2 2 2 2 2 2 2 2 2 2 2 2 2 2 2 22 5" xfId="18769" xr:uid="{00000000-0005-0000-0000-0000F93B0000}"/>
    <cellStyle name="Normal 2 2 2 2 2 2 2 2 2 2 2 2 2 2 2 2 2 2 2 2 2 2 22 6" xfId="21773" xr:uid="{00000000-0005-0000-0000-0000FA3B0000}"/>
    <cellStyle name="Normal 2 2 2 2 2 2 2 2 2 2 2 2 2 2 2 2 2 2 2 2 2 2 22 7" xfId="24679" xr:uid="{00000000-0005-0000-0000-0000FB3B0000}"/>
    <cellStyle name="Normal 2 2 2 2 2 2 2 2 2 2 2 2 2 2 2 2 2 2 2 2 2 2 22 8" xfId="30389" xr:uid="{00000000-0005-0000-0000-0000FC3B0000}"/>
    <cellStyle name="Normal 2 2 2 2 2 2 2 2 2 2 2 2 2 2 2 2 2 2 2 2 2 2 22 9" xfId="28541" xr:uid="{00000000-0005-0000-0000-0000FD3B0000}"/>
    <cellStyle name="Normal 2 2 2 2 2 2 2 2 2 2 2 2 2 2 2 2 2 2 2 2 2 2 22_Tabla M" xfId="37078" xr:uid="{00000000-0005-0000-0000-0000FE3B0000}"/>
    <cellStyle name="Normal 2 2 2 2 2 2 2 2 2 2 2 2 2 2 2 2 2 2 2 2 2 2 23" xfId="4829" xr:uid="{00000000-0005-0000-0000-0000FF3B0000}"/>
    <cellStyle name="Normal 2 2 2 2 2 2 2 2 2 2 2 2 2 2 2 2 2 2 2 2 2 2 23 10" xfId="34837" xr:uid="{00000000-0005-0000-0000-0000003C0000}"/>
    <cellStyle name="Normal 2 2 2 2 2 2 2 2 2 2 2 2 2 2 2 2 2 2 2 2 2 2 23 2" xfId="9435" xr:uid="{00000000-0005-0000-0000-0000013C0000}"/>
    <cellStyle name="Normal 2 2 2 2 2 2 2 2 2 2 2 2 2 2 2 2 2 2 2 2 2 2 23 3" xfId="12573" xr:uid="{00000000-0005-0000-0000-0000023C0000}"/>
    <cellStyle name="Normal 2 2 2 2 2 2 2 2 2 2 2 2 2 2 2 2 2 2 2 2 2 2 23 4" xfId="15692" xr:uid="{00000000-0005-0000-0000-0000033C0000}"/>
    <cellStyle name="Normal 2 2 2 2 2 2 2 2 2 2 2 2 2 2 2 2 2 2 2 2 2 2 23 5" xfId="18770" xr:uid="{00000000-0005-0000-0000-0000043C0000}"/>
    <cellStyle name="Normal 2 2 2 2 2 2 2 2 2 2 2 2 2 2 2 2 2 2 2 2 2 2 23 6" xfId="21774" xr:uid="{00000000-0005-0000-0000-0000053C0000}"/>
    <cellStyle name="Normal 2 2 2 2 2 2 2 2 2 2 2 2 2 2 2 2 2 2 2 2 2 2 23 7" xfId="24680" xr:uid="{00000000-0005-0000-0000-0000063C0000}"/>
    <cellStyle name="Normal 2 2 2 2 2 2 2 2 2 2 2 2 2 2 2 2 2 2 2 2 2 2 23 8" xfId="29221" xr:uid="{00000000-0005-0000-0000-0000073C0000}"/>
    <cellStyle name="Normal 2 2 2 2 2 2 2 2 2 2 2 2 2 2 2 2 2 2 2 2 2 2 23 9" xfId="30670" xr:uid="{00000000-0005-0000-0000-0000083C0000}"/>
    <cellStyle name="Normal 2 2 2 2 2 2 2 2 2 2 2 2 2 2 2 2 2 2 2 2 2 2 23_Tabla M" xfId="37079" xr:uid="{00000000-0005-0000-0000-0000093C0000}"/>
    <cellStyle name="Normal 2 2 2 2 2 2 2 2 2 2 2 2 2 2 2 2 2 2 2 2 2 2 24" xfId="4830" xr:uid="{00000000-0005-0000-0000-00000A3C0000}"/>
    <cellStyle name="Normal 2 2 2 2 2 2 2 2 2 2 2 2 2 2 2 2 2 2 2 2 2 2 24 10" xfId="34384" xr:uid="{00000000-0005-0000-0000-00000B3C0000}"/>
    <cellStyle name="Normal 2 2 2 2 2 2 2 2 2 2 2 2 2 2 2 2 2 2 2 2 2 2 24 2" xfId="9436" xr:uid="{00000000-0005-0000-0000-00000C3C0000}"/>
    <cellStyle name="Normal 2 2 2 2 2 2 2 2 2 2 2 2 2 2 2 2 2 2 2 2 2 2 24 3" xfId="12574" xr:uid="{00000000-0005-0000-0000-00000D3C0000}"/>
    <cellStyle name="Normal 2 2 2 2 2 2 2 2 2 2 2 2 2 2 2 2 2 2 2 2 2 2 24 4" xfId="15693" xr:uid="{00000000-0005-0000-0000-00000E3C0000}"/>
    <cellStyle name="Normal 2 2 2 2 2 2 2 2 2 2 2 2 2 2 2 2 2 2 2 2 2 2 24 5" xfId="18771" xr:uid="{00000000-0005-0000-0000-00000F3C0000}"/>
    <cellStyle name="Normal 2 2 2 2 2 2 2 2 2 2 2 2 2 2 2 2 2 2 2 2 2 2 24 6" xfId="21775" xr:uid="{00000000-0005-0000-0000-0000103C0000}"/>
    <cellStyle name="Normal 2 2 2 2 2 2 2 2 2 2 2 2 2 2 2 2 2 2 2 2 2 2 24 7" xfId="24681" xr:uid="{00000000-0005-0000-0000-0000113C0000}"/>
    <cellStyle name="Normal 2 2 2 2 2 2 2 2 2 2 2 2 2 2 2 2 2 2 2 2 2 2 24 8" xfId="28093" xr:uid="{00000000-0005-0000-0000-0000123C0000}"/>
    <cellStyle name="Normal 2 2 2 2 2 2 2 2 2 2 2 2 2 2 2 2 2 2 2 2 2 2 24 9" xfId="28633" xr:uid="{00000000-0005-0000-0000-0000133C0000}"/>
    <cellStyle name="Normal 2 2 2 2 2 2 2 2 2 2 2 2 2 2 2 2 2 2 2 2 2 2 24_Tabla M" xfId="37080" xr:uid="{00000000-0005-0000-0000-0000143C0000}"/>
    <cellStyle name="Normal 2 2 2 2 2 2 2 2 2 2 2 2 2 2 2 2 2 2 2 2 2 2 25" xfId="4831" xr:uid="{00000000-0005-0000-0000-0000153C0000}"/>
    <cellStyle name="Normal 2 2 2 2 2 2 2 2 2 2 2 2 2 2 2 2 2 2 2 2 2 2 25 10" xfId="25491" xr:uid="{00000000-0005-0000-0000-0000163C0000}"/>
    <cellStyle name="Normal 2 2 2 2 2 2 2 2 2 2 2 2 2 2 2 2 2 2 2 2 2 2 25 2" xfId="9437" xr:uid="{00000000-0005-0000-0000-0000173C0000}"/>
    <cellStyle name="Normal 2 2 2 2 2 2 2 2 2 2 2 2 2 2 2 2 2 2 2 2 2 2 25 3" xfId="12575" xr:uid="{00000000-0005-0000-0000-0000183C0000}"/>
    <cellStyle name="Normal 2 2 2 2 2 2 2 2 2 2 2 2 2 2 2 2 2 2 2 2 2 2 25 4" xfId="15694" xr:uid="{00000000-0005-0000-0000-0000193C0000}"/>
    <cellStyle name="Normal 2 2 2 2 2 2 2 2 2 2 2 2 2 2 2 2 2 2 2 2 2 2 25 5" xfId="18772" xr:uid="{00000000-0005-0000-0000-00001A3C0000}"/>
    <cellStyle name="Normal 2 2 2 2 2 2 2 2 2 2 2 2 2 2 2 2 2 2 2 2 2 2 25 6" xfId="21776" xr:uid="{00000000-0005-0000-0000-00001B3C0000}"/>
    <cellStyle name="Normal 2 2 2 2 2 2 2 2 2 2 2 2 2 2 2 2 2 2 2 2 2 2 25 7" xfId="24682" xr:uid="{00000000-0005-0000-0000-00001C3C0000}"/>
    <cellStyle name="Normal 2 2 2 2 2 2 2 2 2 2 2 2 2 2 2 2 2 2 2 2 2 2 25 8" xfId="32451" xr:uid="{00000000-0005-0000-0000-00001D3C0000}"/>
    <cellStyle name="Normal 2 2 2 2 2 2 2 2 2 2 2 2 2 2 2 2 2 2 2 2 2 2 25 9" xfId="33872" xr:uid="{00000000-0005-0000-0000-00001E3C0000}"/>
    <cellStyle name="Normal 2 2 2 2 2 2 2 2 2 2 2 2 2 2 2 2 2 2 2 2 2 2 25_Tabla M" xfId="37081" xr:uid="{00000000-0005-0000-0000-00001F3C0000}"/>
    <cellStyle name="Normal 2 2 2 2 2 2 2 2 2 2 2 2 2 2 2 2 2 2 2 2 2 2 26" xfId="4832" xr:uid="{00000000-0005-0000-0000-0000203C0000}"/>
    <cellStyle name="Normal 2 2 2 2 2 2 2 2 2 2 2 2 2 2 2 2 2 2 2 2 2 2 26 10" xfId="27484" xr:uid="{00000000-0005-0000-0000-0000213C0000}"/>
    <cellStyle name="Normal 2 2 2 2 2 2 2 2 2 2 2 2 2 2 2 2 2 2 2 2 2 2 26 2" xfId="9438" xr:uid="{00000000-0005-0000-0000-0000223C0000}"/>
    <cellStyle name="Normal 2 2 2 2 2 2 2 2 2 2 2 2 2 2 2 2 2 2 2 2 2 2 26 3" xfId="12576" xr:uid="{00000000-0005-0000-0000-0000233C0000}"/>
    <cellStyle name="Normal 2 2 2 2 2 2 2 2 2 2 2 2 2 2 2 2 2 2 2 2 2 2 26 4" xfId="15695" xr:uid="{00000000-0005-0000-0000-0000243C0000}"/>
    <cellStyle name="Normal 2 2 2 2 2 2 2 2 2 2 2 2 2 2 2 2 2 2 2 2 2 2 26 5" xfId="18773" xr:uid="{00000000-0005-0000-0000-0000253C0000}"/>
    <cellStyle name="Normal 2 2 2 2 2 2 2 2 2 2 2 2 2 2 2 2 2 2 2 2 2 2 26 6" xfId="21777" xr:uid="{00000000-0005-0000-0000-0000263C0000}"/>
    <cellStyle name="Normal 2 2 2 2 2 2 2 2 2 2 2 2 2 2 2 2 2 2 2 2 2 2 26 7" xfId="24683" xr:uid="{00000000-0005-0000-0000-0000273C0000}"/>
    <cellStyle name="Normal 2 2 2 2 2 2 2 2 2 2 2 2 2 2 2 2 2 2 2 2 2 2 26 8" xfId="31497" xr:uid="{00000000-0005-0000-0000-0000283C0000}"/>
    <cellStyle name="Normal 2 2 2 2 2 2 2 2 2 2 2 2 2 2 2 2 2 2 2 2 2 2 26 9" xfId="33112" xr:uid="{00000000-0005-0000-0000-0000293C0000}"/>
    <cellStyle name="Normal 2 2 2 2 2 2 2 2 2 2 2 2 2 2 2 2 2 2 2 2 2 2 26_Tabla M" xfId="37082" xr:uid="{00000000-0005-0000-0000-00002A3C0000}"/>
    <cellStyle name="Normal 2 2 2 2 2 2 2 2 2 2 2 2 2 2 2 2 2 2 2 2 2 2 27" xfId="4833" xr:uid="{00000000-0005-0000-0000-00002B3C0000}"/>
    <cellStyle name="Normal 2 2 2 2 2 2 2 2 2 2 2 2 2 2 2 2 2 2 2 2 2 2 27 10" xfId="25458" xr:uid="{00000000-0005-0000-0000-00002C3C0000}"/>
    <cellStyle name="Normal 2 2 2 2 2 2 2 2 2 2 2 2 2 2 2 2 2 2 2 2 2 2 27 2" xfId="9439" xr:uid="{00000000-0005-0000-0000-00002D3C0000}"/>
    <cellStyle name="Normal 2 2 2 2 2 2 2 2 2 2 2 2 2 2 2 2 2 2 2 2 2 2 27 3" xfId="12577" xr:uid="{00000000-0005-0000-0000-00002E3C0000}"/>
    <cellStyle name="Normal 2 2 2 2 2 2 2 2 2 2 2 2 2 2 2 2 2 2 2 2 2 2 27 4" xfId="15696" xr:uid="{00000000-0005-0000-0000-00002F3C0000}"/>
    <cellStyle name="Normal 2 2 2 2 2 2 2 2 2 2 2 2 2 2 2 2 2 2 2 2 2 2 27 5" xfId="18774" xr:uid="{00000000-0005-0000-0000-0000303C0000}"/>
    <cellStyle name="Normal 2 2 2 2 2 2 2 2 2 2 2 2 2 2 2 2 2 2 2 2 2 2 27 6" xfId="21778" xr:uid="{00000000-0005-0000-0000-0000313C0000}"/>
    <cellStyle name="Normal 2 2 2 2 2 2 2 2 2 2 2 2 2 2 2 2 2 2 2 2 2 2 27 7" xfId="24684" xr:uid="{00000000-0005-0000-0000-0000323C0000}"/>
    <cellStyle name="Normal 2 2 2 2 2 2 2 2 2 2 2 2 2 2 2 2 2 2 2 2 2 2 27 8" xfId="30388" xr:uid="{00000000-0005-0000-0000-0000333C0000}"/>
    <cellStyle name="Normal 2 2 2 2 2 2 2 2 2 2 2 2 2 2 2 2 2 2 2 2 2 2 27 9" xfId="29690" xr:uid="{00000000-0005-0000-0000-0000343C0000}"/>
    <cellStyle name="Normal 2 2 2 2 2 2 2 2 2 2 2 2 2 2 2 2 2 2 2 2 2 2 27_Tabla M" xfId="37083" xr:uid="{00000000-0005-0000-0000-0000353C0000}"/>
    <cellStyle name="Normal 2 2 2 2 2 2 2 2 2 2 2 2 2 2 2 2 2 2 2 2 2 2 28" xfId="4834" xr:uid="{00000000-0005-0000-0000-0000363C0000}"/>
    <cellStyle name="Normal 2 2 2 2 2 2 2 2 2 2 2 2 2 2 2 2 2 2 2 2 2 2 28 10" xfId="35761" xr:uid="{00000000-0005-0000-0000-0000373C0000}"/>
    <cellStyle name="Normal 2 2 2 2 2 2 2 2 2 2 2 2 2 2 2 2 2 2 2 2 2 2 28 2" xfId="9440" xr:uid="{00000000-0005-0000-0000-0000383C0000}"/>
    <cellStyle name="Normal 2 2 2 2 2 2 2 2 2 2 2 2 2 2 2 2 2 2 2 2 2 2 28 3" xfId="12578" xr:uid="{00000000-0005-0000-0000-0000393C0000}"/>
    <cellStyle name="Normal 2 2 2 2 2 2 2 2 2 2 2 2 2 2 2 2 2 2 2 2 2 2 28 4" xfId="15697" xr:uid="{00000000-0005-0000-0000-00003A3C0000}"/>
    <cellStyle name="Normal 2 2 2 2 2 2 2 2 2 2 2 2 2 2 2 2 2 2 2 2 2 2 28 5" xfId="18775" xr:uid="{00000000-0005-0000-0000-00003B3C0000}"/>
    <cellStyle name="Normal 2 2 2 2 2 2 2 2 2 2 2 2 2 2 2 2 2 2 2 2 2 2 28 6" xfId="21779" xr:uid="{00000000-0005-0000-0000-00003C3C0000}"/>
    <cellStyle name="Normal 2 2 2 2 2 2 2 2 2 2 2 2 2 2 2 2 2 2 2 2 2 2 28 7" xfId="24685" xr:uid="{00000000-0005-0000-0000-00003D3C0000}"/>
    <cellStyle name="Normal 2 2 2 2 2 2 2 2 2 2 2 2 2 2 2 2 2 2 2 2 2 2 28 8" xfId="29220" xr:uid="{00000000-0005-0000-0000-00003E3C0000}"/>
    <cellStyle name="Normal 2 2 2 2 2 2 2 2 2 2 2 2 2 2 2 2 2 2 2 2 2 2 28 9" xfId="31786" xr:uid="{00000000-0005-0000-0000-00003F3C0000}"/>
    <cellStyle name="Normal 2 2 2 2 2 2 2 2 2 2 2 2 2 2 2 2 2 2 2 2 2 2 28_Tabla M" xfId="37084" xr:uid="{00000000-0005-0000-0000-0000403C0000}"/>
    <cellStyle name="Normal 2 2 2 2 2 2 2 2 2 2 2 2 2 2 2 2 2 2 2 2 2 2 29" xfId="4835" xr:uid="{00000000-0005-0000-0000-0000413C0000}"/>
    <cellStyle name="Normal 2 2 2 2 2 2 2 2 2 2 2 2 2 2 2 2 2 2 2 2 2 2 29 10" xfId="35291" xr:uid="{00000000-0005-0000-0000-0000423C0000}"/>
    <cellStyle name="Normal 2 2 2 2 2 2 2 2 2 2 2 2 2 2 2 2 2 2 2 2 2 2 29 2" xfId="9441" xr:uid="{00000000-0005-0000-0000-0000433C0000}"/>
    <cellStyle name="Normal 2 2 2 2 2 2 2 2 2 2 2 2 2 2 2 2 2 2 2 2 2 2 29 3" xfId="12579" xr:uid="{00000000-0005-0000-0000-0000443C0000}"/>
    <cellStyle name="Normal 2 2 2 2 2 2 2 2 2 2 2 2 2 2 2 2 2 2 2 2 2 2 29 4" xfId="15698" xr:uid="{00000000-0005-0000-0000-0000453C0000}"/>
    <cellStyle name="Normal 2 2 2 2 2 2 2 2 2 2 2 2 2 2 2 2 2 2 2 2 2 2 29 5" xfId="18776" xr:uid="{00000000-0005-0000-0000-0000463C0000}"/>
    <cellStyle name="Normal 2 2 2 2 2 2 2 2 2 2 2 2 2 2 2 2 2 2 2 2 2 2 29 6" xfId="21780" xr:uid="{00000000-0005-0000-0000-0000473C0000}"/>
    <cellStyle name="Normal 2 2 2 2 2 2 2 2 2 2 2 2 2 2 2 2 2 2 2 2 2 2 29 7" xfId="24686" xr:uid="{00000000-0005-0000-0000-0000483C0000}"/>
    <cellStyle name="Normal 2 2 2 2 2 2 2 2 2 2 2 2 2 2 2 2 2 2 2 2 2 2 29 8" xfId="28092" xr:uid="{00000000-0005-0000-0000-0000493C0000}"/>
    <cellStyle name="Normal 2 2 2 2 2 2 2 2 2 2 2 2 2 2 2 2 2 2 2 2 2 2 29 9" xfId="29792" xr:uid="{00000000-0005-0000-0000-00004A3C0000}"/>
    <cellStyle name="Normal 2 2 2 2 2 2 2 2 2 2 2 2 2 2 2 2 2 2 2 2 2 2 29_Tabla M" xfId="37085" xr:uid="{00000000-0005-0000-0000-00004B3C0000}"/>
    <cellStyle name="Normal 2 2 2 2 2 2 2 2 2 2 2 2 2 2 2 2 2 2 2 2 2 2 3" xfId="4836" xr:uid="{00000000-0005-0000-0000-00004C3C0000}"/>
    <cellStyle name="Normal 2 2 2 2 2 2 2 2 2 2 2 2 2 2 2 2 2 2 2 2 2 2 3 10" xfId="34836" xr:uid="{00000000-0005-0000-0000-00004D3C0000}"/>
    <cellStyle name="Normal 2 2 2 2 2 2 2 2 2 2 2 2 2 2 2 2 2 2 2 2 2 2 3 2" xfId="9442" xr:uid="{00000000-0005-0000-0000-00004E3C0000}"/>
    <cellStyle name="Normal 2 2 2 2 2 2 2 2 2 2 2 2 2 2 2 2 2 2 2 2 2 2 3 3" xfId="12580" xr:uid="{00000000-0005-0000-0000-00004F3C0000}"/>
    <cellStyle name="Normal 2 2 2 2 2 2 2 2 2 2 2 2 2 2 2 2 2 2 2 2 2 2 3 4" xfId="15699" xr:uid="{00000000-0005-0000-0000-0000503C0000}"/>
    <cellStyle name="Normal 2 2 2 2 2 2 2 2 2 2 2 2 2 2 2 2 2 2 2 2 2 2 3 5" xfId="18777" xr:uid="{00000000-0005-0000-0000-0000513C0000}"/>
    <cellStyle name="Normal 2 2 2 2 2 2 2 2 2 2 2 2 2 2 2 2 2 2 2 2 2 2 3 6" xfId="21781" xr:uid="{00000000-0005-0000-0000-0000523C0000}"/>
    <cellStyle name="Normal 2 2 2 2 2 2 2 2 2 2 2 2 2 2 2 2 2 2 2 2 2 2 3 7" xfId="24687" xr:uid="{00000000-0005-0000-0000-0000533C0000}"/>
    <cellStyle name="Normal 2 2 2 2 2 2 2 2 2 2 2 2 2 2 2 2 2 2 2 2 2 2 3 8" xfId="32450" xr:uid="{00000000-0005-0000-0000-0000543C0000}"/>
    <cellStyle name="Normal 2 2 2 2 2 2 2 2 2 2 2 2 2 2 2 2 2 2 2 2 2 2 3 9" xfId="33871" xr:uid="{00000000-0005-0000-0000-0000553C0000}"/>
    <cellStyle name="Normal 2 2 2 2 2 2 2 2 2 2 2 2 2 2 2 2 2 2 2 2 2 2 3_Tabla M" xfId="37086" xr:uid="{00000000-0005-0000-0000-0000563C0000}"/>
    <cellStyle name="Normal 2 2 2 2 2 2 2 2 2 2 2 2 2 2 2 2 2 2 2 2 2 2 30" xfId="4837" xr:uid="{00000000-0005-0000-0000-0000573C0000}"/>
    <cellStyle name="Normal 2 2 2 2 2 2 2 2 2 2 2 2 2 2 2 2 2 2 2 2 2 2 30 10" xfId="34383" xr:uid="{00000000-0005-0000-0000-0000583C0000}"/>
    <cellStyle name="Normal 2 2 2 2 2 2 2 2 2 2 2 2 2 2 2 2 2 2 2 2 2 2 30 2" xfId="9443" xr:uid="{00000000-0005-0000-0000-0000593C0000}"/>
    <cellStyle name="Normal 2 2 2 2 2 2 2 2 2 2 2 2 2 2 2 2 2 2 2 2 2 2 30 3" xfId="12581" xr:uid="{00000000-0005-0000-0000-00005A3C0000}"/>
    <cellStyle name="Normal 2 2 2 2 2 2 2 2 2 2 2 2 2 2 2 2 2 2 2 2 2 2 30 4" xfId="15700" xr:uid="{00000000-0005-0000-0000-00005B3C0000}"/>
    <cellStyle name="Normal 2 2 2 2 2 2 2 2 2 2 2 2 2 2 2 2 2 2 2 2 2 2 30 5" xfId="18778" xr:uid="{00000000-0005-0000-0000-00005C3C0000}"/>
    <cellStyle name="Normal 2 2 2 2 2 2 2 2 2 2 2 2 2 2 2 2 2 2 2 2 2 2 30 6" xfId="21782" xr:uid="{00000000-0005-0000-0000-00005D3C0000}"/>
    <cellStyle name="Normal 2 2 2 2 2 2 2 2 2 2 2 2 2 2 2 2 2 2 2 2 2 2 30 7" xfId="24688" xr:uid="{00000000-0005-0000-0000-00005E3C0000}"/>
    <cellStyle name="Normal 2 2 2 2 2 2 2 2 2 2 2 2 2 2 2 2 2 2 2 2 2 2 30 8" xfId="31496" xr:uid="{00000000-0005-0000-0000-00005F3C0000}"/>
    <cellStyle name="Normal 2 2 2 2 2 2 2 2 2 2 2 2 2 2 2 2 2 2 2 2 2 2 30 9" xfId="33111" xr:uid="{00000000-0005-0000-0000-0000603C0000}"/>
    <cellStyle name="Normal 2 2 2 2 2 2 2 2 2 2 2 2 2 2 2 2 2 2 2 2 2 2 30_Tabla M" xfId="37087" xr:uid="{00000000-0005-0000-0000-0000613C0000}"/>
    <cellStyle name="Normal 2 2 2 2 2 2 2 2 2 2 2 2 2 2 2 2 2 2 2 2 2 2 31" xfId="4838" xr:uid="{00000000-0005-0000-0000-0000623C0000}"/>
    <cellStyle name="Normal 2 2 2 2 2 2 2 2 2 2 2 2 2 2 2 2 2 2 2 2 2 2 31 10" xfId="27378" xr:uid="{00000000-0005-0000-0000-0000633C0000}"/>
    <cellStyle name="Normal 2 2 2 2 2 2 2 2 2 2 2 2 2 2 2 2 2 2 2 2 2 2 31 2" xfId="9444" xr:uid="{00000000-0005-0000-0000-0000643C0000}"/>
    <cellStyle name="Normal 2 2 2 2 2 2 2 2 2 2 2 2 2 2 2 2 2 2 2 2 2 2 31 3" xfId="12582" xr:uid="{00000000-0005-0000-0000-0000653C0000}"/>
    <cellStyle name="Normal 2 2 2 2 2 2 2 2 2 2 2 2 2 2 2 2 2 2 2 2 2 2 31 4" xfId="15701" xr:uid="{00000000-0005-0000-0000-0000663C0000}"/>
    <cellStyle name="Normal 2 2 2 2 2 2 2 2 2 2 2 2 2 2 2 2 2 2 2 2 2 2 31 5" xfId="18779" xr:uid="{00000000-0005-0000-0000-0000673C0000}"/>
    <cellStyle name="Normal 2 2 2 2 2 2 2 2 2 2 2 2 2 2 2 2 2 2 2 2 2 2 31 6" xfId="21783" xr:uid="{00000000-0005-0000-0000-0000683C0000}"/>
    <cellStyle name="Normal 2 2 2 2 2 2 2 2 2 2 2 2 2 2 2 2 2 2 2 2 2 2 31 7" xfId="24689" xr:uid="{00000000-0005-0000-0000-0000693C0000}"/>
    <cellStyle name="Normal 2 2 2 2 2 2 2 2 2 2 2 2 2 2 2 2 2 2 2 2 2 2 31 8" xfId="30387" xr:uid="{00000000-0005-0000-0000-00006A3C0000}"/>
    <cellStyle name="Normal 2 2 2 2 2 2 2 2 2 2 2 2 2 2 2 2 2 2 2 2 2 2 31 9" xfId="30834" xr:uid="{00000000-0005-0000-0000-00006B3C0000}"/>
    <cellStyle name="Normal 2 2 2 2 2 2 2 2 2 2 2 2 2 2 2 2 2 2 2 2 2 2 31_Tabla M" xfId="37088" xr:uid="{00000000-0005-0000-0000-00006C3C0000}"/>
    <cellStyle name="Normal 2 2 2 2 2 2 2 2 2 2 2 2 2 2 2 2 2 2 2 2 2 2 32" xfId="4839" xr:uid="{00000000-0005-0000-0000-00006D3C0000}"/>
    <cellStyle name="Normal 2 2 2 2 2 2 2 2 2 2 2 2 2 2 2 2 2 2 2 2 2 2 32 10" xfId="22304" xr:uid="{00000000-0005-0000-0000-00006E3C0000}"/>
    <cellStyle name="Normal 2 2 2 2 2 2 2 2 2 2 2 2 2 2 2 2 2 2 2 2 2 2 32 2" xfId="9445" xr:uid="{00000000-0005-0000-0000-00006F3C0000}"/>
    <cellStyle name="Normal 2 2 2 2 2 2 2 2 2 2 2 2 2 2 2 2 2 2 2 2 2 2 32 3" xfId="12583" xr:uid="{00000000-0005-0000-0000-0000703C0000}"/>
    <cellStyle name="Normal 2 2 2 2 2 2 2 2 2 2 2 2 2 2 2 2 2 2 2 2 2 2 32 4" xfId="15702" xr:uid="{00000000-0005-0000-0000-0000713C0000}"/>
    <cellStyle name="Normal 2 2 2 2 2 2 2 2 2 2 2 2 2 2 2 2 2 2 2 2 2 2 32 5" xfId="18780" xr:uid="{00000000-0005-0000-0000-0000723C0000}"/>
    <cellStyle name="Normal 2 2 2 2 2 2 2 2 2 2 2 2 2 2 2 2 2 2 2 2 2 2 32 6" xfId="21784" xr:uid="{00000000-0005-0000-0000-0000733C0000}"/>
    <cellStyle name="Normal 2 2 2 2 2 2 2 2 2 2 2 2 2 2 2 2 2 2 2 2 2 2 32 7" xfId="24690" xr:uid="{00000000-0005-0000-0000-0000743C0000}"/>
    <cellStyle name="Normal 2 2 2 2 2 2 2 2 2 2 2 2 2 2 2 2 2 2 2 2 2 2 32 8" xfId="29219" xr:uid="{00000000-0005-0000-0000-0000753C0000}"/>
    <cellStyle name="Normal 2 2 2 2 2 2 2 2 2 2 2 2 2 2 2 2 2 2 2 2 2 2 32 9" xfId="27220" xr:uid="{00000000-0005-0000-0000-0000763C0000}"/>
    <cellStyle name="Normal 2 2 2 2 2 2 2 2 2 2 2 2 2 2 2 2 2 2 2 2 2 2 32_Tabla M" xfId="37089" xr:uid="{00000000-0005-0000-0000-0000773C0000}"/>
    <cellStyle name="Normal 2 2 2 2 2 2 2 2 2 2 2 2 2 2 2 2 2 2 2 2 2 2 33" xfId="4840" xr:uid="{00000000-0005-0000-0000-0000783C0000}"/>
    <cellStyle name="Normal 2 2 2 2 2 2 2 2 2 2 2 2 2 2 2 2 2 2 2 2 2 2 33 10" xfId="30324" xr:uid="{00000000-0005-0000-0000-0000793C0000}"/>
    <cellStyle name="Normal 2 2 2 2 2 2 2 2 2 2 2 2 2 2 2 2 2 2 2 2 2 2 33 2" xfId="9446" xr:uid="{00000000-0005-0000-0000-00007A3C0000}"/>
    <cellStyle name="Normal 2 2 2 2 2 2 2 2 2 2 2 2 2 2 2 2 2 2 2 2 2 2 33 3" xfId="12584" xr:uid="{00000000-0005-0000-0000-00007B3C0000}"/>
    <cellStyle name="Normal 2 2 2 2 2 2 2 2 2 2 2 2 2 2 2 2 2 2 2 2 2 2 33 4" xfId="15703" xr:uid="{00000000-0005-0000-0000-00007C3C0000}"/>
    <cellStyle name="Normal 2 2 2 2 2 2 2 2 2 2 2 2 2 2 2 2 2 2 2 2 2 2 33 5" xfId="18781" xr:uid="{00000000-0005-0000-0000-00007D3C0000}"/>
    <cellStyle name="Normal 2 2 2 2 2 2 2 2 2 2 2 2 2 2 2 2 2 2 2 2 2 2 33 6" xfId="21785" xr:uid="{00000000-0005-0000-0000-00007E3C0000}"/>
    <cellStyle name="Normal 2 2 2 2 2 2 2 2 2 2 2 2 2 2 2 2 2 2 2 2 2 2 33 7" xfId="24691" xr:uid="{00000000-0005-0000-0000-00007F3C0000}"/>
    <cellStyle name="Normal 2 2 2 2 2 2 2 2 2 2 2 2 2 2 2 2 2 2 2 2 2 2 33 8" xfId="28091" xr:uid="{00000000-0005-0000-0000-0000803C0000}"/>
    <cellStyle name="Normal 2 2 2 2 2 2 2 2 2 2 2 2 2 2 2 2 2 2 2 2 2 2 33 9" xfId="30922" xr:uid="{00000000-0005-0000-0000-0000813C0000}"/>
    <cellStyle name="Normal 2 2 2 2 2 2 2 2 2 2 2 2 2 2 2 2 2 2 2 2 2 2 33_Tabla M" xfId="37090" xr:uid="{00000000-0005-0000-0000-0000823C0000}"/>
    <cellStyle name="Normal 2 2 2 2 2 2 2 2 2 2 2 2 2 2 2 2 2 2 2 2 2 2 34" xfId="4841" xr:uid="{00000000-0005-0000-0000-0000833C0000}"/>
    <cellStyle name="Normal 2 2 2 2 2 2 2 2 2 2 2 2 2 2 2 2 2 2 2 2 2 2 34 10" xfId="35851" xr:uid="{00000000-0005-0000-0000-0000843C0000}"/>
    <cellStyle name="Normal 2 2 2 2 2 2 2 2 2 2 2 2 2 2 2 2 2 2 2 2 2 2 34 2" xfId="9447" xr:uid="{00000000-0005-0000-0000-0000853C0000}"/>
    <cellStyle name="Normal 2 2 2 2 2 2 2 2 2 2 2 2 2 2 2 2 2 2 2 2 2 2 34 3" xfId="12585" xr:uid="{00000000-0005-0000-0000-0000863C0000}"/>
    <cellStyle name="Normal 2 2 2 2 2 2 2 2 2 2 2 2 2 2 2 2 2 2 2 2 2 2 34 4" xfId="15704" xr:uid="{00000000-0005-0000-0000-0000873C0000}"/>
    <cellStyle name="Normal 2 2 2 2 2 2 2 2 2 2 2 2 2 2 2 2 2 2 2 2 2 2 34 5" xfId="18782" xr:uid="{00000000-0005-0000-0000-0000883C0000}"/>
    <cellStyle name="Normal 2 2 2 2 2 2 2 2 2 2 2 2 2 2 2 2 2 2 2 2 2 2 34 6" xfId="21786" xr:uid="{00000000-0005-0000-0000-0000893C0000}"/>
    <cellStyle name="Normal 2 2 2 2 2 2 2 2 2 2 2 2 2 2 2 2 2 2 2 2 2 2 34 7" xfId="24692" xr:uid="{00000000-0005-0000-0000-00008A3C0000}"/>
    <cellStyle name="Normal 2 2 2 2 2 2 2 2 2 2 2 2 2 2 2 2 2 2 2 2 2 2 34 8" xfId="32449" xr:uid="{00000000-0005-0000-0000-00008B3C0000}"/>
    <cellStyle name="Normal 2 2 2 2 2 2 2 2 2 2 2 2 2 2 2 2 2 2 2 2 2 2 34 9" xfId="33870" xr:uid="{00000000-0005-0000-0000-00008C3C0000}"/>
    <cellStyle name="Normal 2 2 2 2 2 2 2 2 2 2 2 2 2 2 2 2 2 2 2 2 2 2 34_Tabla M" xfId="37091" xr:uid="{00000000-0005-0000-0000-00008D3C0000}"/>
    <cellStyle name="Normal 2 2 2 2 2 2 2 2 2 2 2 2 2 2 2 2 2 2 2 2 2 2 35" xfId="4842" xr:uid="{00000000-0005-0000-0000-00008E3C0000}"/>
    <cellStyle name="Normal 2 2 2 2 2 2 2 2 2 2 2 2 2 2 2 2 2 2 2 2 2 2 35 10" xfId="35290" xr:uid="{00000000-0005-0000-0000-00008F3C0000}"/>
    <cellStyle name="Normal 2 2 2 2 2 2 2 2 2 2 2 2 2 2 2 2 2 2 2 2 2 2 35 2" xfId="9448" xr:uid="{00000000-0005-0000-0000-0000903C0000}"/>
    <cellStyle name="Normal 2 2 2 2 2 2 2 2 2 2 2 2 2 2 2 2 2 2 2 2 2 2 35 3" xfId="12586" xr:uid="{00000000-0005-0000-0000-0000913C0000}"/>
    <cellStyle name="Normal 2 2 2 2 2 2 2 2 2 2 2 2 2 2 2 2 2 2 2 2 2 2 35 4" xfId="15705" xr:uid="{00000000-0005-0000-0000-0000923C0000}"/>
    <cellStyle name="Normal 2 2 2 2 2 2 2 2 2 2 2 2 2 2 2 2 2 2 2 2 2 2 35 5" xfId="18783" xr:uid="{00000000-0005-0000-0000-0000933C0000}"/>
    <cellStyle name="Normal 2 2 2 2 2 2 2 2 2 2 2 2 2 2 2 2 2 2 2 2 2 2 35 6" xfId="21787" xr:uid="{00000000-0005-0000-0000-0000943C0000}"/>
    <cellStyle name="Normal 2 2 2 2 2 2 2 2 2 2 2 2 2 2 2 2 2 2 2 2 2 2 35 7" xfId="24693" xr:uid="{00000000-0005-0000-0000-0000953C0000}"/>
    <cellStyle name="Normal 2 2 2 2 2 2 2 2 2 2 2 2 2 2 2 2 2 2 2 2 2 2 35 8" xfId="31495" xr:uid="{00000000-0005-0000-0000-0000963C0000}"/>
    <cellStyle name="Normal 2 2 2 2 2 2 2 2 2 2 2 2 2 2 2 2 2 2 2 2 2 2 35 9" xfId="33110" xr:uid="{00000000-0005-0000-0000-0000973C0000}"/>
    <cellStyle name="Normal 2 2 2 2 2 2 2 2 2 2 2 2 2 2 2 2 2 2 2 2 2 2 35_Tabla M" xfId="37092" xr:uid="{00000000-0005-0000-0000-0000983C0000}"/>
    <cellStyle name="Normal 2 2 2 2 2 2 2 2 2 2 2 2 2 2 2 2 2 2 2 2 2 2 36" xfId="4843" xr:uid="{00000000-0005-0000-0000-0000993C0000}"/>
    <cellStyle name="Normal 2 2 2 2 2 2 2 2 2 2 2 2 2 2 2 2 2 2 2 2 2 2 36 10" xfId="34835" xr:uid="{00000000-0005-0000-0000-00009A3C0000}"/>
    <cellStyle name="Normal 2 2 2 2 2 2 2 2 2 2 2 2 2 2 2 2 2 2 2 2 2 2 36 2" xfId="9449" xr:uid="{00000000-0005-0000-0000-00009B3C0000}"/>
    <cellStyle name="Normal 2 2 2 2 2 2 2 2 2 2 2 2 2 2 2 2 2 2 2 2 2 2 36 3" xfId="12587" xr:uid="{00000000-0005-0000-0000-00009C3C0000}"/>
    <cellStyle name="Normal 2 2 2 2 2 2 2 2 2 2 2 2 2 2 2 2 2 2 2 2 2 2 36 4" xfId="15706" xr:uid="{00000000-0005-0000-0000-00009D3C0000}"/>
    <cellStyle name="Normal 2 2 2 2 2 2 2 2 2 2 2 2 2 2 2 2 2 2 2 2 2 2 36 5" xfId="18784" xr:uid="{00000000-0005-0000-0000-00009E3C0000}"/>
    <cellStyle name="Normal 2 2 2 2 2 2 2 2 2 2 2 2 2 2 2 2 2 2 2 2 2 2 36 6" xfId="21788" xr:uid="{00000000-0005-0000-0000-00009F3C0000}"/>
    <cellStyle name="Normal 2 2 2 2 2 2 2 2 2 2 2 2 2 2 2 2 2 2 2 2 2 2 36 7" xfId="24694" xr:uid="{00000000-0005-0000-0000-0000A03C0000}"/>
    <cellStyle name="Normal 2 2 2 2 2 2 2 2 2 2 2 2 2 2 2 2 2 2 2 2 2 2 36 8" xfId="30386" xr:uid="{00000000-0005-0000-0000-0000A13C0000}"/>
    <cellStyle name="Normal 2 2 2 2 2 2 2 2 2 2 2 2 2 2 2 2 2 2 2 2 2 2 36 9" xfId="27004" xr:uid="{00000000-0005-0000-0000-0000A23C0000}"/>
    <cellStyle name="Normal 2 2 2 2 2 2 2 2 2 2 2 2 2 2 2 2 2 2 2 2 2 2 36_Tabla M" xfId="37093" xr:uid="{00000000-0005-0000-0000-0000A33C0000}"/>
    <cellStyle name="Normal 2 2 2 2 2 2 2 2 2 2 2 2 2 2 2 2 2 2 2 2 2 2 37" xfId="4844" xr:uid="{00000000-0005-0000-0000-0000A43C0000}"/>
    <cellStyle name="Normal 2 2 2 2 2 2 2 2 2 2 2 2 2 2 2 2 2 2 2 2 2 2 37 10" xfId="34382" xr:uid="{00000000-0005-0000-0000-0000A53C0000}"/>
    <cellStyle name="Normal 2 2 2 2 2 2 2 2 2 2 2 2 2 2 2 2 2 2 2 2 2 2 37 2" xfId="9450" xr:uid="{00000000-0005-0000-0000-0000A63C0000}"/>
    <cellStyle name="Normal 2 2 2 2 2 2 2 2 2 2 2 2 2 2 2 2 2 2 2 2 2 2 37 3" xfId="12588" xr:uid="{00000000-0005-0000-0000-0000A73C0000}"/>
    <cellStyle name="Normal 2 2 2 2 2 2 2 2 2 2 2 2 2 2 2 2 2 2 2 2 2 2 37 4" xfId="15707" xr:uid="{00000000-0005-0000-0000-0000A83C0000}"/>
    <cellStyle name="Normal 2 2 2 2 2 2 2 2 2 2 2 2 2 2 2 2 2 2 2 2 2 2 37 5" xfId="18785" xr:uid="{00000000-0005-0000-0000-0000A93C0000}"/>
    <cellStyle name="Normal 2 2 2 2 2 2 2 2 2 2 2 2 2 2 2 2 2 2 2 2 2 2 37 6" xfId="21789" xr:uid="{00000000-0005-0000-0000-0000AA3C0000}"/>
    <cellStyle name="Normal 2 2 2 2 2 2 2 2 2 2 2 2 2 2 2 2 2 2 2 2 2 2 37 7" xfId="24695" xr:uid="{00000000-0005-0000-0000-0000AB3C0000}"/>
    <cellStyle name="Normal 2 2 2 2 2 2 2 2 2 2 2 2 2 2 2 2 2 2 2 2 2 2 37 8" xfId="29218" xr:uid="{00000000-0005-0000-0000-0000AC3C0000}"/>
    <cellStyle name="Normal 2 2 2 2 2 2 2 2 2 2 2 2 2 2 2 2 2 2 2 2 2 2 37 9" xfId="28378" xr:uid="{00000000-0005-0000-0000-0000AD3C0000}"/>
    <cellStyle name="Normal 2 2 2 2 2 2 2 2 2 2 2 2 2 2 2 2 2 2 2 2 2 2 37_Tabla M" xfId="37094" xr:uid="{00000000-0005-0000-0000-0000AE3C0000}"/>
    <cellStyle name="Normal 2 2 2 2 2 2 2 2 2 2 2 2 2 2 2 2 2 2 2 2 2 2 38" xfId="4845" xr:uid="{00000000-0005-0000-0000-0000AF3C0000}"/>
    <cellStyle name="Normal 2 2 2 2 2 2 2 2 2 2 2 2 2 2 2 2 2 2 2 2 2 2 38 10" xfId="27193" xr:uid="{00000000-0005-0000-0000-0000B03C0000}"/>
    <cellStyle name="Normal 2 2 2 2 2 2 2 2 2 2 2 2 2 2 2 2 2 2 2 2 2 2 38 2" xfId="9451" xr:uid="{00000000-0005-0000-0000-0000B13C0000}"/>
    <cellStyle name="Normal 2 2 2 2 2 2 2 2 2 2 2 2 2 2 2 2 2 2 2 2 2 2 38 3" xfId="12589" xr:uid="{00000000-0005-0000-0000-0000B23C0000}"/>
    <cellStyle name="Normal 2 2 2 2 2 2 2 2 2 2 2 2 2 2 2 2 2 2 2 2 2 2 38 4" xfId="15708" xr:uid="{00000000-0005-0000-0000-0000B33C0000}"/>
    <cellStyle name="Normal 2 2 2 2 2 2 2 2 2 2 2 2 2 2 2 2 2 2 2 2 2 2 38 5" xfId="18786" xr:uid="{00000000-0005-0000-0000-0000B43C0000}"/>
    <cellStyle name="Normal 2 2 2 2 2 2 2 2 2 2 2 2 2 2 2 2 2 2 2 2 2 2 38 6" xfId="21790" xr:uid="{00000000-0005-0000-0000-0000B53C0000}"/>
    <cellStyle name="Normal 2 2 2 2 2 2 2 2 2 2 2 2 2 2 2 2 2 2 2 2 2 2 38 7" xfId="24696" xr:uid="{00000000-0005-0000-0000-0000B63C0000}"/>
    <cellStyle name="Normal 2 2 2 2 2 2 2 2 2 2 2 2 2 2 2 2 2 2 2 2 2 2 38 8" xfId="28090" xr:uid="{00000000-0005-0000-0000-0000B73C0000}"/>
    <cellStyle name="Normal 2 2 2 2 2 2 2 2 2 2 2 2 2 2 2 2 2 2 2 2 2 2 38 9" xfId="31915" xr:uid="{00000000-0005-0000-0000-0000B83C0000}"/>
    <cellStyle name="Normal 2 2 2 2 2 2 2 2 2 2 2 2 2 2 2 2 2 2 2 2 2 2 38_Tabla M" xfId="37095" xr:uid="{00000000-0005-0000-0000-0000B93C0000}"/>
    <cellStyle name="Normal 2 2 2 2 2 2 2 2 2 2 2 2 2 2 2 2 2 2 2 2 2 2 39" xfId="4846" xr:uid="{00000000-0005-0000-0000-0000BA3C0000}"/>
    <cellStyle name="Normal 2 2 2 2 2 2 2 2 2 2 2 2 2 2 2 2 2 2 2 2 2 2 39 10" xfId="33355" xr:uid="{00000000-0005-0000-0000-0000BB3C0000}"/>
    <cellStyle name="Normal 2 2 2 2 2 2 2 2 2 2 2 2 2 2 2 2 2 2 2 2 2 2 39 2" xfId="9452" xr:uid="{00000000-0005-0000-0000-0000BC3C0000}"/>
    <cellStyle name="Normal 2 2 2 2 2 2 2 2 2 2 2 2 2 2 2 2 2 2 2 2 2 2 39 3" xfId="12590" xr:uid="{00000000-0005-0000-0000-0000BD3C0000}"/>
    <cellStyle name="Normal 2 2 2 2 2 2 2 2 2 2 2 2 2 2 2 2 2 2 2 2 2 2 39 4" xfId="15709" xr:uid="{00000000-0005-0000-0000-0000BE3C0000}"/>
    <cellStyle name="Normal 2 2 2 2 2 2 2 2 2 2 2 2 2 2 2 2 2 2 2 2 2 2 39 5" xfId="18787" xr:uid="{00000000-0005-0000-0000-0000BF3C0000}"/>
    <cellStyle name="Normal 2 2 2 2 2 2 2 2 2 2 2 2 2 2 2 2 2 2 2 2 2 2 39 6" xfId="21791" xr:uid="{00000000-0005-0000-0000-0000C03C0000}"/>
    <cellStyle name="Normal 2 2 2 2 2 2 2 2 2 2 2 2 2 2 2 2 2 2 2 2 2 2 39 7" xfId="24697" xr:uid="{00000000-0005-0000-0000-0000C13C0000}"/>
    <cellStyle name="Normal 2 2 2 2 2 2 2 2 2 2 2 2 2 2 2 2 2 2 2 2 2 2 39 8" xfId="32448" xr:uid="{00000000-0005-0000-0000-0000C23C0000}"/>
    <cellStyle name="Normal 2 2 2 2 2 2 2 2 2 2 2 2 2 2 2 2 2 2 2 2 2 2 39 9" xfId="33869" xr:uid="{00000000-0005-0000-0000-0000C33C0000}"/>
    <cellStyle name="Normal 2 2 2 2 2 2 2 2 2 2 2 2 2 2 2 2 2 2 2 2 2 2 39_Tabla M" xfId="37096" xr:uid="{00000000-0005-0000-0000-0000C43C0000}"/>
    <cellStyle name="Normal 2 2 2 2 2 2 2 2 2 2 2 2 2 2 2 2 2 2 2 2 2 2 4" xfId="4847" xr:uid="{00000000-0005-0000-0000-0000C53C0000}"/>
    <cellStyle name="Normal 2 2 2 2 2 2 2 2 2 2 2 2 2 2 2 2 2 2 2 2 2 2 4 10" xfId="29659" xr:uid="{00000000-0005-0000-0000-0000C63C0000}"/>
    <cellStyle name="Normal 2 2 2 2 2 2 2 2 2 2 2 2 2 2 2 2 2 2 2 2 2 2 4 2" xfId="9453" xr:uid="{00000000-0005-0000-0000-0000C73C0000}"/>
    <cellStyle name="Normal 2 2 2 2 2 2 2 2 2 2 2 2 2 2 2 2 2 2 2 2 2 2 4 3" xfId="12591" xr:uid="{00000000-0005-0000-0000-0000C83C0000}"/>
    <cellStyle name="Normal 2 2 2 2 2 2 2 2 2 2 2 2 2 2 2 2 2 2 2 2 2 2 4 4" xfId="15710" xr:uid="{00000000-0005-0000-0000-0000C93C0000}"/>
    <cellStyle name="Normal 2 2 2 2 2 2 2 2 2 2 2 2 2 2 2 2 2 2 2 2 2 2 4 5" xfId="18788" xr:uid="{00000000-0005-0000-0000-0000CA3C0000}"/>
    <cellStyle name="Normal 2 2 2 2 2 2 2 2 2 2 2 2 2 2 2 2 2 2 2 2 2 2 4 6" xfId="21792" xr:uid="{00000000-0005-0000-0000-0000CB3C0000}"/>
    <cellStyle name="Normal 2 2 2 2 2 2 2 2 2 2 2 2 2 2 2 2 2 2 2 2 2 2 4 7" xfId="24698" xr:uid="{00000000-0005-0000-0000-0000CC3C0000}"/>
    <cellStyle name="Normal 2 2 2 2 2 2 2 2 2 2 2 2 2 2 2 2 2 2 2 2 2 2 4 8" xfId="31494" xr:uid="{00000000-0005-0000-0000-0000CD3C0000}"/>
    <cellStyle name="Normal 2 2 2 2 2 2 2 2 2 2 2 2 2 2 2 2 2 2 2 2 2 2 4 9" xfId="33109" xr:uid="{00000000-0005-0000-0000-0000CE3C0000}"/>
    <cellStyle name="Normal 2 2 2 2 2 2 2 2 2 2 2 2 2 2 2 2 2 2 2 2 2 2 4_Tabla M" xfId="37097" xr:uid="{00000000-0005-0000-0000-0000CF3C0000}"/>
    <cellStyle name="Normal 2 2 2 2 2 2 2 2 2 2 2 2 2 2 2 2 2 2 2 2 2 2 40" xfId="4848" xr:uid="{00000000-0005-0000-0000-0000D03C0000}"/>
    <cellStyle name="Normal 2 2 2 2 2 2 2 2 2 2 2 2 2 2 2 2 2 2 2 2 2 2 40 10" xfId="35491" xr:uid="{00000000-0005-0000-0000-0000D13C0000}"/>
    <cellStyle name="Normal 2 2 2 2 2 2 2 2 2 2 2 2 2 2 2 2 2 2 2 2 2 2 40 2" xfId="9454" xr:uid="{00000000-0005-0000-0000-0000D23C0000}"/>
    <cellStyle name="Normal 2 2 2 2 2 2 2 2 2 2 2 2 2 2 2 2 2 2 2 2 2 2 40 3" xfId="12592" xr:uid="{00000000-0005-0000-0000-0000D33C0000}"/>
    <cellStyle name="Normal 2 2 2 2 2 2 2 2 2 2 2 2 2 2 2 2 2 2 2 2 2 2 40 4" xfId="15711" xr:uid="{00000000-0005-0000-0000-0000D43C0000}"/>
    <cellStyle name="Normal 2 2 2 2 2 2 2 2 2 2 2 2 2 2 2 2 2 2 2 2 2 2 40 5" xfId="18789" xr:uid="{00000000-0005-0000-0000-0000D53C0000}"/>
    <cellStyle name="Normal 2 2 2 2 2 2 2 2 2 2 2 2 2 2 2 2 2 2 2 2 2 2 40 6" xfId="21793" xr:uid="{00000000-0005-0000-0000-0000D63C0000}"/>
    <cellStyle name="Normal 2 2 2 2 2 2 2 2 2 2 2 2 2 2 2 2 2 2 2 2 2 2 40 7" xfId="24699" xr:uid="{00000000-0005-0000-0000-0000D73C0000}"/>
    <cellStyle name="Normal 2 2 2 2 2 2 2 2 2 2 2 2 2 2 2 2 2 2 2 2 2 2 40 8" xfId="30385" xr:uid="{00000000-0005-0000-0000-0000D83C0000}"/>
    <cellStyle name="Normal 2 2 2 2 2 2 2 2 2 2 2 2 2 2 2 2 2 2 2 2 2 2 40 9" xfId="27395" xr:uid="{00000000-0005-0000-0000-0000D93C0000}"/>
    <cellStyle name="Normal 2 2 2 2 2 2 2 2 2 2 2 2 2 2 2 2 2 2 2 2 2 2 40_Tabla M" xfId="37098" xr:uid="{00000000-0005-0000-0000-0000DA3C0000}"/>
    <cellStyle name="Normal 2 2 2 2 2 2 2 2 2 2 2 2 2 2 2 2 2 2 2 2 2 2 41" xfId="4849" xr:uid="{00000000-0005-0000-0000-0000DB3C0000}"/>
    <cellStyle name="Normal 2 2 2 2 2 2 2 2 2 2 2 2 2 2 2 2 2 2 2 2 2 2 41 10" xfId="35289" xr:uid="{00000000-0005-0000-0000-0000DC3C0000}"/>
    <cellStyle name="Normal 2 2 2 2 2 2 2 2 2 2 2 2 2 2 2 2 2 2 2 2 2 2 41 2" xfId="9455" xr:uid="{00000000-0005-0000-0000-0000DD3C0000}"/>
    <cellStyle name="Normal 2 2 2 2 2 2 2 2 2 2 2 2 2 2 2 2 2 2 2 2 2 2 41 3" xfId="12593" xr:uid="{00000000-0005-0000-0000-0000DE3C0000}"/>
    <cellStyle name="Normal 2 2 2 2 2 2 2 2 2 2 2 2 2 2 2 2 2 2 2 2 2 2 41 4" xfId="15712" xr:uid="{00000000-0005-0000-0000-0000DF3C0000}"/>
    <cellStyle name="Normal 2 2 2 2 2 2 2 2 2 2 2 2 2 2 2 2 2 2 2 2 2 2 41 5" xfId="18790" xr:uid="{00000000-0005-0000-0000-0000E03C0000}"/>
    <cellStyle name="Normal 2 2 2 2 2 2 2 2 2 2 2 2 2 2 2 2 2 2 2 2 2 2 41 6" xfId="21794" xr:uid="{00000000-0005-0000-0000-0000E13C0000}"/>
    <cellStyle name="Normal 2 2 2 2 2 2 2 2 2 2 2 2 2 2 2 2 2 2 2 2 2 2 41 7" xfId="24700" xr:uid="{00000000-0005-0000-0000-0000E23C0000}"/>
    <cellStyle name="Normal 2 2 2 2 2 2 2 2 2 2 2 2 2 2 2 2 2 2 2 2 2 2 41 8" xfId="29217" xr:uid="{00000000-0005-0000-0000-0000E33C0000}"/>
    <cellStyle name="Normal 2 2 2 2 2 2 2 2 2 2 2 2 2 2 2 2 2 2 2 2 2 2 41 9" xfId="29510" xr:uid="{00000000-0005-0000-0000-0000E43C0000}"/>
    <cellStyle name="Normal 2 2 2 2 2 2 2 2 2 2 2 2 2 2 2 2 2 2 2 2 2 2 41_Tabla M" xfId="37099" xr:uid="{00000000-0005-0000-0000-0000E53C0000}"/>
    <cellStyle name="Normal 2 2 2 2 2 2 2 2 2 2 2 2 2 2 2 2 2 2 2 2 2 2 42" xfId="4850" xr:uid="{00000000-0005-0000-0000-0000E63C0000}"/>
    <cellStyle name="Normal 2 2 2 2 2 2 2 2 2 2 2 2 2 2 2 2 2 2 2 2 2 2 42 10" xfId="34834" xr:uid="{00000000-0005-0000-0000-0000E73C0000}"/>
    <cellStyle name="Normal 2 2 2 2 2 2 2 2 2 2 2 2 2 2 2 2 2 2 2 2 2 2 42 2" xfId="9456" xr:uid="{00000000-0005-0000-0000-0000E83C0000}"/>
    <cellStyle name="Normal 2 2 2 2 2 2 2 2 2 2 2 2 2 2 2 2 2 2 2 2 2 2 42 3" xfId="12594" xr:uid="{00000000-0005-0000-0000-0000E93C0000}"/>
    <cellStyle name="Normal 2 2 2 2 2 2 2 2 2 2 2 2 2 2 2 2 2 2 2 2 2 2 42 4" xfId="15713" xr:uid="{00000000-0005-0000-0000-0000EA3C0000}"/>
    <cellStyle name="Normal 2 2 2 2 2 2 2 2 2 2 2 2 2 2 2 2 2 2 2 2 2 2 42 5" xfId="18791" xr:uid="{00000000-0005-0000-0000-0000EB3C0000}"/>
    <cellStyle name="Normal 2 2 2 2 2 2 2 2 2 2 2 2 2 2 2 2 2 2 2 2 2 2 42 6" xfId="21795" xr:uid="{00000000-0005-0000-0000-0000EC3C0000}"/>
    <cellStyle name="Normal 2 2 2 2 2 2 2 2 2 2 2 2 2 2 2 2 2 2 2 2 2 2 42 7" xfId="24701" xr:uid="{00000000-0005-0000-0000-0000ED3C0000}"/>
    <cellStyle name="Normal 2 2 2 2 2 2 2 2 2 2 2 2 2 2 2 2 2 2 2 2 2 2 42 8" xfId="28089" xr:uid="{00000000-0005-0000-0000-0000EE3C0000}"/>
    <cellStyle name="Normal 2 2 2 2 2 2 2 2 2 2 2 2 2 2 2 2 2 2 2 2 2 2 42 9" xfId="27500" xr:uid="{00000000-0005-0000-0000-0000EF3C0000}"/>
    <cellStyle name="Normal 2 2 2 2 2 2 2 2 2 2 2 2 2 2 2 2 2 2 2 2 2 2 42_Tabla M" xfId="37100" xr:uid="{00000000-0005-0000-0000-0000F03C0000}"/>
    <cellStyle name="Normal 2 2 2 2 2 2 2 2 2 2 2 2 2 2 2 2 2 2 2 2 2 2 43" xfId="4851" xr:uid="{00000000-0005-0000-0000-0000F13C0000}"/>
    <cellStyle name="Normal 2 2 2 2 2 2 2 2 2 2 2 2 2 2 2 2 2 2 2 2 2 2 43 10" xfId="34381" xr:uid="{00000000-0005-0000-0000-0000F23C0000}"/>
    <cellStyle name="Normal 2 2 2 2 2 2 2 2 2 2 2 2 2 2 2 2 2 2 2 2 2 2 43 2" xfId="9457" xr:uid="{00000000-0005-0000-0000-0000F33C0000}"/>
    <cellStyle name="Normal 2 2 2 2 2 2 2 2 2 2 2 2 2 2 2 2 2 2 2 2 2 2 43 3" xfId="12595" xr:uid="{00000000-0005-0000-0000-0000F43C0000}"/>
    <cellStyle name="Normal 2 2 2 2 2 2 2 2 2 2 2 2 2 2 2 2 2 2 2 2 2 2 43 4" xfId="15714" xr:uid="{00000000-0005-0000-0000-0000F53C0000}"/>
    <cellStyle name="Normal 2 2 2 2 2 2 2 2 2 2 2 2 2 2 2 2 2 2 2 2 2 2 43 5" xfId="18792" xr:uid="{00000000-0005-0000-0000-0000F63C0000}"/>
    <cellStyle name="Normal 2 2 2 2 2 2 2 2 2 2 2 2 2 2 2 2 2 2 2 2 2 2 43 6" xfId="21796" xr:uid="{00000000-0005-0000-0000-0000F73C0000}"/>
    <cellStyle name="Normal 2 2 2 2 2 2 2 2 2 2 2 2 2 2 2 2 2 2 2 2 2 2 43 7" xfId="24702" xr:uid="{00000000-0005-0000-0000-0000F83C0000}"/>
    <cellStyle name="Normal 2 2 2 2 2 2 2 2 2 2 2 2 2 2 2 2 2 2 2 2 2 2 43 8" xfId="32447" xr:uid="{00000000-0005-0000-0000-0000F93C0000}"/>
    <cellStyle name="Normal 2 2 2 2 2 2 2 2 2 2 2 2 2 2 2 2 2 2 2 2 2 2 43 9" xfId="33868" xr:uid="{00000000-0005-0000-0000-0000FA3C0000}"/>
    <cellStyle name="Normal 2 2 2 2 2 2 2 2 2 2 2 2 2 2 2 2 2 2 2 2 2 2 43_Tabla M" xfId="37101" xr:uid="{00000000-0005-0000-0000-0000FB3C0000}"/>
    <cellStyle name="Normal 2 2 2 2 2 2 2 2 2 2 2 2 2 2 2 2 2 2 2 2 2 2 44" xfId="4852" xr:uid="{00000000-0005-0000-0000-0000FC3C0000}"/>
    <cellStyle name="Normal 2 2 2 2 2 2 2 2 2 2 2 2 2 2 2 2 2 2 2 2 2 2 44 10" xfId="27602" xr:uid="{00000000-0005-0000-0000-0000FD3C0000}"/>
    <cellStyle name="Normal 2 2 2 2 2 2 2 2 2 2 2 2 2 2 2 2 2 2 2 2 2 2 44 2" xfId="9458" xr:uid="{00000000-0005-0000-0000-0000FE3C0000}"/>
    <cellStyle name="Normal 2 2 2 2 2 2 2 2 2 2 2 2 2 2 2 2 2 2 2 2 2 2 44 3" xfId="12596" xr:uid="{00000000-0005-0000-0000-0000FF3C0000}"/>
    <cellStyle name="Normal 2 2 2 2 2 2 2 2 2 2 2 2 2 2 2 2 2 2 2 2 2 2 44 4" xfId="15715" xr:uid="{00000000-0005-0000-0000-0000003D0000}"/>
    <cellStyle name="Normal 2 2 2 2 2 2 2 2 2 2 2 2 2 2 2 2 2 2 2 2 2 2 44 5" xfId="18793" xr:uid="{00000000-0005-0000-0000-0000013D0000}"/>
    <cellStyle name="Normal 2 2 2 2 2 2 2 2 2 2 2 2 2 2 2 2 2 2 2 2 2 2 44 6" xfId="21797" xr:uid="{00000000-0005-0000-0000-0000023D0000}"/>
    <cellStyle name="Normal 2 2 2 2 2 2 2 2 2 2 2 2 2 2 2 2 2 2 2 2 2 2 44 7" xfId="24703" xr:uid="{00000000-0005-0000-0000-0000033D0000}"/>
    <cellStyle name="Normal 2 2 2 2 2 2 2 2 2 2 2 2 2 2 2 2 2 2 2 2 2 2 44 8" xfId="31493" xr:uid="{00000000-0005-0000-0000-0000043D0000}"/>
    <cellStyle name="Normal 2 2 2 2 2 2 2 2 2 2 2 2 2 2 2 2 2 2 2 2 2 2 44 9" xfId="33108" xr:uid="{00000000-0005-0000-0000-0000053D0000}"/>
    <cellStyle name="Normal 2 2 2 2 2 2 2 2 2 2 2 2 2 2 2 2 2 2 2 2 2 2 44_Tabla M" xfId="37102" xr:uid="{00000000-0005-0000-0000-0000063D0000}"/>
    <cellStyle name="Normal 2 2 2 2 2 2 2 2 2 2 2 2 2 2 2 2 2 2 2 2 2 2 45" xfId="4853" xr:uid="{00000000-0005-0000-0000-0000073D0000}"/>
    <cellStyle name="Normal 2 2 2 2 2 2 2 2 2 2 2 2 2 2 2 2 2 2 2 2 2 2 45 10" xfId="29947" xr:uid="{00000000-0005-0000-0000-0000083D0000}"/>
    <cellStyle name="Normal 2 2 2 2 2 2 2 2 2 2 2 2 2 2 2 2 2 2 2 2 2 2 45 2" xfId="9459" xr:uid="{00000000-0005-0000-0000-0000093D0000}"/>
    <cellStyle name="Normal 2 2 2 2 2 2 2 2 2 2 2 2 2 2 2 2 2 2 2 2 2 2 45 3" xfId="12597" xr:uid="{00000000-0005-0000-0000-00000A3D0000}"/>
    <cellStyle name="Normal 2 2 2 2 2 2 2 2 2 2 2 2 2 2 2 2 2 2 2 2 2 2 45 4" xfId="15716" xr:uid="{00000000-0005-0000-0000-00000B3D0000}"/>
    <cellStyle name="Normal 2 2 2 2 2 2 2 2 2 2 2 2 2 2 2 2 2 2 2 2 2 2 45 5" xfId="18794" xr:uid="{00000000-0005-0000-0000-00000C3D0000}"/>
    <cellStyle name="Normal 2 2 2 2 2 2 2 2 2 2 2 2 2 2 2 2 2 2 2 2 2 2 45 6" xfId="21798" xr:uid="{00000000-0005-0000-0000-00000D3D0000}"/>
    <cellStyle name="Normal 2 2 2 2 2 2 2 2 2 2 2 2 2 2 2 2 2 2 2 2 2 2 45 7" xfId="24704" xr:uid="{00000000-0005-0000-0000-00000E3D0000}"/>
    <cellStyle name="Normal 2 2 2 2 2 2 2 2 2 2 2 2 2 2 2 2 2 2 2 2 2 2 45 8" xfId="30384" xr:uid="{00000000-0005-0000-0000-00000F3D0000}"/>
    <cellStyle name="Normal 2 2 2 2 2 2 2 2 2 2 2 2 2 2 2 2 2 2 2 2 2 2 45 9" xfId="28540" xr:uid="{00000000-0005-0000-0000-0000103D0000}"/>
    <cellStyle name="Normal 2 2 2 2 2 2 2 2 2 2 2 2 2 2 2 2 2 2 2 2 2 2 45_Tabla M" xfId="37103" xr:uid="{00000000-0005-0000-0000-0000113D0000}"/>
    <cellStyle name="Normal 2 2 2 2 2 2 2 2 2 2 2 2 2 2 2 2 2 2 2 2 2 2 46" xfId="4854" xr:uid="{00000000-0005-0000-0000-0000123D0000}"/>
    <cellStyle name="Normal 2 2 2 2 2 2 2 2 2 2 2 2 2 2 2 2 2 2 2 2 2 2 46 10" xfId="27137" xr:uid="{00000000-0005-0000-0000-0000133D0000}"/>
    <cellStyle name="Normal 2 2 2 2 2 2 2 2 2 2 2 2 2 2 2 2 2 2 2 2 2 2 46 2" xfId="9460" xr:uid="{00000000-0005-0000-0000-0000143D0000}"/>
    <cellStyle name="Normal 2 2 2 2 2 2 2 2 2 2 2 2 2 2 2 2 2 2 2 2 2 2 46 3" xfId="12598" xr:uid="{00000000-0005-0000-0000-0000153D0000}"/>
    <cellStyle name="Normal 2 2 2 2 2 2 2 2 2 2 2 2 2 2 2 2 2 2 2 2 2 2 46 4" xfId="15717" xr:uid="{00000000-0005-0000-0000-0000163D0000}"/>
    <cellStyle name="Normal 2 2 2 2 2 2 2 2 2 2 2 2 2 2 2 2 2 2 2 2 2 2 46 5" xfId="18795" xr:uid="{00000000-0005-0000-0000-0000173D0000}"/>
    <cellStyle name="Normal 2 2 2 2 2 2 2 2 2 2 2 2 2 2 2 2 2 2 2 2 2 2 46 6" xfId="21799" xr:uid="{00000000-0005-0000-0000-0000183D0000}"/>
    <cellStyle name="Normal 2 2 2 2 2 2 2 2 2 2 2 2 2 2 2 2 2 2 2 2 2 2 46 7" xfId="24705" xr:uid="{00000000-0005-0000-0000-0000193D0000}"/>
    <cellStyle name="Normal 2 2 2 2 2 2 2 2 2 2 2 2 2 2 2 2 2 2 2 2 2 2 46 8" xfId="29216" xr:uid="{00000000-0005-0000-0000-00001A3D0000}"/>
    <cellStyle name="Normal 2 2 2 2 2 2 2 2 2 2 2 2 2 2 2 2 2 2 2 2 2 2 46 9" xfId="30671" xr:uid="{00000000-0005-0000-0000-00001B3D0000}"/>
    <cellStyle name="Normal 2 2 2 2 2 2 2 2 2 2 2 2 2 2 2 2 2 2 2 2 2 2 46_Tabla M" xfId="37104" xr:uid="{00000000-0005-0000-0000-00001C3D0000}"/>
    <cellStyle name="Normal 2 2 2 2 2 2 2 2 2 2 2 2 2 2 2 2 2 2 2 2 2 2 47" xfId="4855" xr:uid="{00000000-0005-0000-0000-00001D3D0000}"/>
    <cellStyle name="Normal 2 2 2 2 2 2 2 2 2 2 2 2 2 2 2 2 2 2 2 2 2 2 47 10" xfId="35578" xr:uid="{00000000-0005-0000-0000-00001E3D0000}"/>
    <cellStyle name="Normal 2 2 2 2 2 2 2 2 2 2 2 2 2 2 2 2 2 2 2 2 2 2 47 2" xfId="9461" xr:uid="{00000000-0005-0000-0000-00001F3D0000}"/>
    <cellStyle name="Normal 2 2 2 2 2 2 2 2 2 2 2 2 2 2 2 2 2 2 2 2 2 2 47 3" xfId="12599" xr:uid="{00000000-0005-0000-0000-0000203D0000}"/>
    <cellStyle name="Normal 2 2 2 2 2 2 2 2 2 2 2 2 2 2 2 2 2 2 2 2 2 2 47 4" xfId="15718" xr:uid="{00000000-0005-0000-0000-0000213D0000}"/>
    <cellStyle name="Normal 2 2 2 2 2 2 2 2 2 2 2 2 2 2 2 2 2 2 2 2 2 2 47 5" xfId="18796" xr:uid="{00000000-0005-0000-0000-0000223D0000}"/>
    <cellStyle name="Normal 2 2 2 2 2 2 2 2 2 2 2 2 2 2 2 2 2 2 2 2 2 2 47 6" xfId="21800" xr:uid="{00000000-0005-0000-0000-0000233D0000}"/>
    <cellStyle name="Normal 2 2 2 2 2 2 2 2 2 2 2 2 2 2 2 2 2 2 2 2 2 2 47 7" xfId="24706" xr:uid="{00000000-0005-0000-0000-0000243D0000}"/>
    <cellStyle name="Normal 2 2 2 2 2 2 2 2 2 2 2 2 2 2 2 2 2 2 2 2 2 2 47 8" xfId="28088" xr:uid="{00000000-0005-0000-0000-0000253D0000}"/>
    <cellStyle name="Normal 2 2 2 2 2 2 2 2 2 2 2 2 2 2 2 2 2 2 2 2 2 2 47 9" xfId="28634" xr:uid="{00000000-0005-0000-0000-0000263D0000}"/>
    <cellStyle name="Normal 2 2 2 2 2 2 2 2 2 2 2 2 2 2 2 2 2 2 2 2 2 2 47_Tabla M" xfId="37105" xr:uid="{00000000-0005-0000-0000-0000273D0000}"/>
    <cellStyle name="Normal 2 2 2 2 2 2 2 2 2 2 2 2 2 2 2 2 2 2 2 2 2 2 48" xfId="4856" xr:uid="{00000000-0005-0000-0000-0000283D0000}"/>
    <cellStyle name="Normal 2 2 2 2 2 2 2 2 2 2 2 2 2 2 2 2 2 2 2 2 2 2 48 10" xfId="35288" xr:uid="{00000000-0005-0000-0000-0000293D0000}"/>
    <cellStyle name="Normal 2 2 2 2 2 2 2 2 2 2 2 2 2 2 2 2 2 2 2 2 2 2 48 2" xfId="9462" xr:uid="{00000000-0005-0000-0000-00002A3D0000}"/>
    <cellStyle name="Normal 2 2 2 2 2 2 2 2 2 2 2 2 2 2 2 2 2 2 2 2 2 2 48 3" xfId="12600" xr:uid="{00000000-0005-0000-0000-00002B3D0000}"/>
    <cellStyle name="Normal 2 2 2 2 2 2 2 2 2 2 2 2 2 2 2 2 2 2 2 2 2 2 48 4" xfId="15719" xr:uid="{00000000-0005-0000-0000-00002C3D0000}"/>
    <cellStyle name="Normal 2 2 2 2 2 2 2 2 2 2 2 2 2 2 2 2 2 2 2 2 2 2 48 5" xfId="18797" xr:uid="{00000000-0005-0000-0000-00002D3D0000}"/>
    <cellStyle name="Normal 2 2 2 2 2 2 2 2 2 2 2 2 2 2 2 2 2 2 2 2 2 2 48 6" xfId="21801" xr:uid="{00000000-0005-0000-0000-00002E3D0000}"/>
    <cellStyle name="Normal 2 2 2 2 2 2 2 2 2 2 2 2 2 2 2 2 2 2 2 2 2 2 48 7" xfId="24707" xr:uid="{00000000-0005-0000-0000-00002F3D0000}"/>
    <cellStyle name="Normal 2 2 2 2 2 2 2 2 2 2 2 2 2 2 2 2 2 2 2 2 2 2 48 8" xfId="32446" xr:uid="{00000000-0005-0000-0000-0000303D0000}"/>
    <cellStyle name="Normal 2 2 2 2 2 2 2 2 2 2 2 2 2 2 2 2 2 2 2 2 2 2 48 9" xfId="33867" xr:uid="{00000000-0005-0000-0000-0000313D0000}"/>
    <cellStyle name="Normal 2 2 2 2 2 2 2 2 2 2 2 2 2 2 2 2 2 2 2 2 2 2 48_Tabla M" xfId="37106" xr:uid="{00000000-0005-0000-0000-0000323D0000}"/>
    <cellStyle name="Normal 2 2 2 2 2 2 2 2 2 2 2 2 2 2 2 2 2 2 2 2 2 2 49" xfId="4857" xr:uid="{00000000-0005-0000-0000-0000333D0000}"/>
    <cellStyle name="Normal 2 2 2 2 2 2 2 2 2 2 2 2 2 2 2 2 2 2 2 2 2 2 49 10" xfId="34833" xr:uid="{00000000-0005-0000-0000-0000343D0000}"/>
    <cellStyle name="Normal 2 2 2 2 2 2 2 2 2 2 2 2 2 2 2 2 2 2 2 2 2 2 49 2" xfId="9463" xr:uid="{00000000-0005-0000-0000-0000353D0000}"/>
    <cellStyle name="Normal 2 2 2 2 2 2 2 2 2 2 2 2 2 2 2 2 2 2 2 2 2 2 49 3" xfId="12601" xr:uid="{00000000-0005-0000-0000-0000363D0000}"/>
    <cellStyle name="Normal 2 2 2 2 2 2 2 2 2 2 2 2 2 2 2 2 2 2 2 2 2 2 49 4" xfId="15720" xr:uid="{00000000-0005-0000-0000-0000373D0000}"/>
    <cellStyle name="Normal 2 2 2 2 2 2 2 2 2 2 2 2 2 2 2 2 2 2 2 2 2 2 49 5" xfId="18798" xr:uid="{00000000-0005-0000-0000-0000383D0000}"/>
    <cellStyle name="Normal 2 2 2 2 2 2 2 2 2 2 2 2 2 2 2 2 2 2 2 2 2 2 49 6" xfId="21802" xr:uid="{00000000-0005-0000-0000-0000393D0000}"/>
    <cellStyle name="Normal 2 2 2 2 2 2 2 2 2 2 2 2 2 2 2 2 2 2 2 2 2 2 49 7" xfId="24708" xr:uid="{00000000-0005-0000-0000-00003A3D0000}"/>
    <cellStyle name="Normal 2 2 2 2 2 2 2 2 2 2 2 2 2 2 2 2 2 2 2 2 2 2 49 8" xfId="31492" xr:uid="{00000000-0005-0000-0000-00003B3D0000}"/>
    <cellStyle name="Normal 2 2 2 2 2 2 2 2 2 2 2 2 2 2 2 2 2 2 2 2 2 2 49 9" xfId="33107" xr:uid="{00000000-0005-0000-0000-00003C3D0000}"/>
    <cellStyle name="Normal 2 2 2 2 2 2 2 2 2 2 2 2 2 2 2 2 2 2 2 2 2 2 49_Tabla M" xfId="37107" xr:uid="{00000000-0005-0000-0000-00003D3D0000}"/>
    <cellStyle name="Normal 2 2 2 2 2 2 2 2 2 2 2 2 2 2 2 2 2 2 2 2 2 2 5" xfId="4858" xr:uid="{00000000-0005-0000-0000-00003E3D0000}"/>
    <cellStyle name="Normal 2 2 2 2 2 2 2 2 2 2 2 2 2 2 2 2 2 2 2 2 2 2 5 10" xfId="34380" xr:uid="{00000000-0005-0000-0000-00003F3D0000}"/>
    <cellStyle name="Normal 2 2 2 2 2 2 2 2 2 2 2 2 2 2 2 2 2 2 2 2 2 2 5 2" xfId="9464" xr:uid="{00000000-0005-0000-0000-0000403D0000}"/>
    <cellStyle name="Normal 2 2 2 2 2 2 2 2 2 2 2 2 2 2 2 2 2 2 2 2 2 2 5 3" xfId="12602" xr:uid="{00000000-0005-0000-0000-0000413D0000}"/>
    <cellStyle name="Normal 2 2 2 2 2 2 2 2 2 2 2 2 2 2 2 2 2 2 2 2 2 2 5 4" xfId="15721" xr:uid="{00000000-0005-0000-0000-0000423D0000}"/>
    <cellStyle name="Normal 2 2 2 2 2 2 2 2 2 2 2 2 2 2 2 2 2 2 2 2 2 2 5 5" xfId="18799" xr:uid="{00000000-0005-0000-0000-0000433D0000}"/>
    <cellStyle name="Normal 2 2 2 2 2 2 2 2 2 2 2 2 2 2 2 2 2 2 2 2 2 2 5 6" xfId="21803" xr:uid="{00000000-0005-0000-0000-0000443D0000}"/>
    <cellStyle name="Normal 2 2 2 2 2 2 2 2 2 2 2 2 2 2 2 2 2 2 2 2 2 2 5 7" xfId="24709" xr:uid="{00000000-0005-0000-0000-0000453D0000}"/>
    <cellStyle name="Normal 2 2 2 2 2 2 2 2 2 2 2 2 2 2 2 2 2 2 2 2 2 2 5 8" xfId="30383" xr:uid="{00000000-0005-0000-0000-0000463D0000}"/>
    <cellStyle name="Normal 2 2 2 2 2 2 2 2 2 2 2 2 2 2 2 2 2 2 2 2 2 2 5 9" xfId="29689" xr:uid="{00000000-0005-0000-0000-0000473D0000}"/>
    <cellStyle name="Normal 2 2 2 2 2 2 2 2 2 2 2 2 2 2 2 2 2 2 2 2 2 2 5_Tabla M" xfId="37108" xr:uid="{00000000-0005-0000-0000-0000483D0000}"/>
    <cellStyle name="Normal 2 2 2 2 2 2 2 2 2 2 2 2 2 2 2 2 2 2 2 2 2 2 50" xfId="4859" xr:uid="{00000000-0005-0000-0000-0000493D0000}"/>
    <cellStyle name="Normal 2 2 2 2 2 2 2 2 2 2 2 2 2 2 2 2 2 2 2 2 2 2 50 10" xfId="32027" xr:uid="{00000000-0005-0000-0000-00004A3D0000}"/>
    <cellStyle name="Normal 2 2 2 2 2 2 2 2 2 2 2 2 2 2 2 2 2 2 2 2 2 2 50 2" xfId="9465" xr:uid="{00000000-0005-0000-0000-00004B3D0000}"/>
    <cellStyle name="Normal 2 2 2 2 2 2 2 2 2 2 2 2 2 2 2 2 2 2 2 2 2 2 50 3" xfId="12603" xr:uid="{00000000-0005-0000-0000-00004C3D0000}"/>
    <cellStyle name="Normal 2 2 2 2 2 2 2 2 2 2 2 2 2 2 2 2 2 2 2 2 2 2 50 4" xfId="15722" xr:uid="{00000000-0005-0000-0000-00004D3D0000}"/>
    <cellStyle name="Normal 2 2 2 2 2 2 2 2 2 2 2 2 2 2 2 2 2 2 2 2 2 2 50 5" xfId="18800" xr:uid="{00000000-0005-0000-0000-00004E3D0000}"/>
    <cellStyle name="Normal 2 2 2 2 2 2 2 2 2 2 2 2 2 2 2 2 2 2 2 2 2 2 50 6" xfId="21804" xr:uid="{00000000-0005-0000-0000-00004F3D0000}"/>
    <cellStyle name="Normal 2 2 2 2 2 2 2 2 2 2 2 2 2 2 2 2 2 2 2 2 2 2 50 7" xfId="24710" xr:uid="{00000000-0005-0000-0000-0000503D0000}"/>
    <cellStyle name="Normal 2 2 2 2 2 2 2 2 2 2 2 2 2 2 2 2 2 2 2 2 2 2 50 8" xfId="29215" xr:uid="{00000000-0005-0000-0000-0000513D0000}"/>
    <cellStyle name="Normal 2 2 2 2 2 2 2 2 2 2 2 2 2 2 2 2 2 2 2 2 2 2 50 9" xfId="31787" xr:uid="{00000000-0005-0000-0000-0000523D0000}"/>
    <cellStyle name="Normal 2 2 2 2 2 2 2 2 2 2 2 2 2 2 2 2 2 2 2 2 2 2 50_Tabla M" xfId="37109" xr:uid="{00000000-0005-0000-0000-0000533D0000}"/>
    <cellStyle name="Normal 2 2 2 2 2 2 2 2 2 2 2 2 2 2 2 2 2 2 2 2 2 2 51" xfId="4860" xr:uid="{00000000-0005-0000-0000-0000543D0000}"/>
    <cellStyle name="Normal 2 2 2 2 2 2 2 2 2 2 2 2 2 2 2 2 2 2 2 2 2 2 51 10" xfId="31872" xr:uid="{00000000-0005-0000-0000-0000553D0000}"/>
    <cellStyle name="Normal 2 2 2 2 2 2 2 2 2 2 2 2 2 2 2 2 2 2 2 2 2 2 51 2" xfId="9466" xr:uid="{00000000-0005-0000-0000-0000563D0000}"/>
    <cellStyle name="Normal 2 2 2 2 2 2 2 2 2 2 2 2 2 2 2 2 2 2 2 2 2 2 51 3" xfId="12604" xr:uid="{00000000-0005-0000-0000-0000573D0000}"/>
    <cellStyle name="Normal 2 2 2 2 2 2 2 2 2 2 2 2 2 2 2 2 2 2 2 2 2 2 51 4" xfId="15723" xr:uid="{00000000-0005-0000-0000-0000583D0000}"/>
    <cellStyle name="Normal 2 2 2 2 2 2 2 2 2 2 2 2 2 2 2 2 2 2 2 2 2 2 51 5" xfId="18801" xr:uid="{00000000-0005-0000-0000-0000593D0000}"/>
    <cellStyle name="Normal 2 2 2 2 2 2 2 2 2 2 2 2 2 2 2 2 2 2 2 2 2 2 51 6" xfId="21805" xr:uid="{00000000-0005-0000-0000-00005A3D0000}"/>
    <cellStyle name="Normal 2 2 2 2 2 2 2 2 2 2 2 2 2 2 2 2 2 2 2 2 2 2 51 7" xfId="24711" xr:uid="{00000000-0005-0000-0000-00005B3D0000}"/>
    <cellStyle name="Normal 2 2 2 2 2 2 2 2 2 2 2 2 2 2 2 2 2 2 2 2 2 2 51 8" xfId="28087" xr:uid="{00000000-0005-0000-0000-00005C3D0000}"/>
    <cellStyle name="Normal 2 2 2 2 2 2 2 2 2 2 2 2 2 2 2 2 2 2 2 2 2 2 51 9" xfId="29793" xr:uid="{00000000-0005-0000-0000-00005D3D0000}"/>
    <cellStyle name="Normal 2 2 2 2 2 2 2 2 2 2 2 2 2 2 2 2 2 2 2 2 2 2 51_Tabla M" xfId="37110" xr:uid="{00000000-0005-0000-0000-00005E3D0000}"/>
    <cellStyle name="Normal 2 2 2 2 2 2 2 2 2 2 2 2 2 2 2 2 2 2 2 2 2 2 52" xfId="4861" xr:uid="{00000000-0005-0000-0000-00005F3D0000}"/>
    <cellStyle name="Normal 2 2 2 2 2 2 2 2 2 2 2 2 2 2 2 2 2 2 2 2 2 2 52 10" xfId="27610" xr:uid="{00000000-0005-0000-0000-0000603D0000}"/>
    <cellStyle name="Normal 2 2 2 2 2 2 2 2 2 2 2 2 2 2 2 2 2 2 2 2 2 2 52 2" xfId="9467" xr:uid="{00000000-0005-0000-0000-0000613D0000}"/>
    <cellStyle name="Normal 2 2 2 2 2 2 2 2 2 2 2 2 2 2 2 2 2 2 2 2 2 2 52 3" xfId="12605" xr:uid="{00000000-0005-0000-0000-0000623D0000}"/>
    <cellStyle name="Normal 2 2 2 2 2 2 2 2 2 2 2 2 2 2 2 2 2 2 2 2 2 2 52 4" xfId="15724" xr:uid="{00000000-0005-0000-0000-0000633D0000}"/>
    <cellStyle name="Normal 2 2 2 2 2 2 2 2 2 2 2 2 2 2 2 2 2 2 2 2 2 2 52 5" xfId="18802" xr:uid="{00000000-0005-0000-0000-0000643D0000}"/>
    <cellStyle name="Normal 2 2 2 2 2 2 2 2 2 2 2 2 2 2 2 2 2 2 2 2 2 2 52 6" xfId="21806" xr:uid="{00000000-0005-0000-0000-0000653D0000}"/>
    <cellStyle name="Normal 2 2 2 2 2 2 2 2 2 2 2 2 2 2 2 2 2 2 2 2 2 2 52 7" xfId="24712" xr:uid="{00000000-0005-0000-0000-0000663D0000}"/>
    <cellStyle name="Normal 2 2 2 2 2 2 2 2 2 2 2 2 2 2 2 2 2 2 2 2 2 2 52 8" xfId="32445" xr:uid="{00000000-0005-0000-0000-0000673D0000}"/>
    <cellStyle name="Normal 2 2 2 2 2 2 2 2 2 2 2 2 2 2 2 2 2 2 2 2 2 2 52 9" xfId="33866" xr:uid="{00000000-0005-0000-0000-0000683D0000}"/>
    <cellStyle name="Normal 2 2 2 2 2 2 2 2 2 2 2 2 2 2 2 2 2 2 2 2 2 2 52_Tabla M" xfId="37111" xr:uid="{00000000-0005-0000-0000-0000693D0000}"/>
    <cellStyle name="Normal 2 2 2 2 2 2 2 2 2 2 2 2 2 2 2 2 2 2 2 2 2 2 53" xfId="4862" xr:uid="{00000000-0005-0000-0000-00006A3D0000}"/>
    <cellStyle name="Normal 2 2 2 2 2 2 2 2 2 2 2 2 2 2 2 2 2 2 2 2 2 2 53 10" xfId="35667" xr:uid="{00000000-0005-0000-0000-00006B3D0000}"/>
    <cellStyle name="Normal 2 2 2 2 2 2 2 2 2 2 2 2 2 2 2 2 2 2 2 2 2 2 53 2" xfId="9468" xr:uid="{00000000-0005-0000-0000-00006C3D0000}"/>
    <cellStyle name="Normal 2 2 2 2 2 2 2 2 2 2 2 2 2 2 2 2 2 2 2 2 2 2 53 3" xfId="12606" xr:uid="{00000000-0005-0000-0000-00006D3D0000}"/>
    <cellStyle name="Normal 2 2 2 2 2 2 2 2 2 2 2 2 2 2 2 2 2 2 2 2 2 2 53 4" xfId="15725" xr:uid="{00000000-0005-0000-0000-00006E3D0000}"/>
    <cellStyle name="Normal 2 2 2 2 2 2 2 2 2 2 2 2 2 2 2 2 2 2 2 2 2 2 53 5" xfId="18803" xr:uid="{00000000-0005-0000-0000-00006F3D0000}"/>
    <cellStyle name="Normal 2 2 2 2 2 2 2 2 2 2 2 2 2 2 2 2 2 2 2 2 2 2 53 6" xfId="21807" xr:uid="{00000000-0005-0000-0000-0000703D0000}"/>
    <cellStyle name="Normal 2 2 2 2 2 2 2 2 2 2 2 2 2 2 2 2 2 2 2 2 2 2 53 7" xfId="24713" xr:uid="{00000000-0005-0000-0000-0000713D0000}"/>
    <cellStyle name="Normal 2 2 2 2 2 2 2 2 2 2 2 2 2 2 2 2 2 2 2 2 2 2 53 8" xfId="31491" xr:uid="{00000000-0005-0000-0000-0000723D0000}"/>
    <cellStyle name="Normal 2 2 2 2 2 2 2 2 2 2 2 2 2 2 2 2 2 2 2 2 2 2 53 9" xfId="33106" xr:uid="{00000000-0005-0000-0000-0000733D0000}"/>
    <cellStyle name="Normal 2 2 2 2 2 2 2 2 2 2 2 2 2 2 2 2 2 2 2 2 2 2 53_Tabla M" xfId="37112" xr:uid="{00000000-0005-0000-0000-0000743D0000}"/>
    <cellStyle name="Normal 2 2 2 2 2 2 2 2 2 2 2 2 2 2 2 2 2 2 2 2 2 2 54" xfId="4863" xr:uid="{00000000-0005-0000-0000-0000753D0000}"/>
    <cellStyle name="Normal 2 2 2 2 2 2 2 2 2 2 2 2 2 2 2 2 2 2 2 2 2 2 54 10" xfId="35287" xr:uid="{00000000-0005-0000-0000-0000763D0000}"/>
    <cellStyle name="Normal 2 2 2 2 2 2 2 2 2 2 2 2 2 2 2 2 2 2 2 2 2 2 54 2" xfId="9469" xr:uid="{00000000-0005-0000-0000-0000773D0000}"/>
    <cellStyle name="Normal 2 2 2 2 2 2 2 2 2 2 2 2 2 2 2 2 2 2 2 2 2 2 54 3" xfId="12607" xr:uid="{00000000-0005-0000-0000-0000783D0000}"/>
    <cellStyle name="Normal 2 2 2 2 2 2 2 2 2 2 2 2 2 2 2 2 2 2 2 2 2 2 54 4" xfId="15726" xr:uid="{00000000-0005-0000-0000-0000793D0000}"/>
    <cellStyle name="Normal 2 2 2 2 2 2 2 2 2 2 2 2 2 2 2 2 2 2 2 2 2 2 54 5" xfId="18804" xr:uid="{00000000-0005-0000-0000-00007A3D0000}"/>
    <cellStyle name="Normal 2 2 2 2 2 2 2 2 2 2 2 2 2 2 2 2 2 2 2 2 2 2 54 6" xfId="21808" xr:uid="{00000000-0005-0000-0000-00007B3D0000}"/>
    <cellStyle name="Normal 2 2 2 2 2 2 2 2 2 2 2 2 2 2 2 2 2 2 2 2 2 2 54 7" xfId="24714" xr:uid="{00000000-0005-0000-0000-00007C3D0000}"/>
    <cellStyle name="Normal 2 2 2 2 2 2 2 2 2 2 2 2 2 2 2 2 2 2 2 2 2 2 54 8" xfId="30382" xr:uid="{00000000-0005-0000-0000-00007D3D0000}"/>
    <cellStyle name="Normal 2 2 2 2 2 2 2 2 2 2 2 2 2 2 2 2 2 2 2 2 2 2 54 9" xfId="30833" xr:uid="{00000000-0005-0000-0000-00007E3D0000}"/>
    <cellStyle name="Normal 2 2 2 2 2 2 2 2 2 2 2 2 2 2 2 2 2 2 2 2 2 2 54_Tabla M" xfId="37113" xr:uid="{00000000-0005-0000-0000-00007F3D0000}"/>
    <cellStyle name="Normal 2 2 2 2 2 2 2 2 2 2 2 2 2 2 2 2 2 2 2 2 2 2 55" xfId="4864" xr:uid="{00000000-0005-0000-0000-0000803D0000}"/>
    <cellStyle name="Normal 2 2 2 2 2 2 2 2 2 2 2 2 2 2 2 2 2 2 2 2 2 2 55 10" xfId="34832" xr:uid="{00000000-0005-0000-0000-0000813D0000}"/>
    <cellStyle name="Normal 2 2 2 2 2 2 2 2 2 2 2 2 2 2 2 2 2 2 2 2 2 2 55 2" xfId="9470" xr:uid="{00000000-0005-0000-0000-0000823D0000}"/>
    <cellStyle name="Normal 2 2 2 2 2 2 2 2 2 2 2 2 2 2 2 2 2 2 2 2 2 2 55 3" xfId="12608" xr:uid="{00000000-0005-0000-0000-0000833D0000}"/>
    <cellStyle name="Normal 2 2 2 2 2 2 2 2 2 2 2 2 2 2 2 2 2 2 2 2 2 2 55 4" xfId="15727" xr:uid="{00000000-0005-0000-0000-0000843D0000}"/>
    <cellStyle name="Normal 2 2 2 2 2 2 2 2 2 2 2 2 2 2 2 2 2 2 2 2 2 2 55 5" xfId="18805" xr:uid="{00000000-0005-0000-0000-0000853D0000}"/>
    <cellStyle name="Normal 2 2 2 2 2 2 2 2 2 2 2 2 2 2 2 2 2 2 2 2 2 2 55 6" xfId="21809" xr:uid="{00000000-0005-0000-0000-0000863D0000}"/>
    <cellStyle name="Normal 2 2 2 2 2 2 2 2 2 2 2 2 2 2 2 2 2 2 2 2 2 2 55 7" xfId="24715" xr:uid="{00000000-0005-0000-0000-0000873D0000}"/>
    <cellStyle name="Normal 2 2 2 2 2 2 2 2 2 2 2 2 2 2 2 2 2 2 2 2 2 2 55 8" xfId="29214" xr:uid="{00000000-0005-0000-0000-0000883D0000}"/>
    <cellStyle name="Normal 2 2 2 2 2 2 2 2 2 2 2 2 2 2 2 2 2 2 2 2 2 2 55 9" xfId="27221" xr:uid="{00000000-0005-0000-0000-0000893D0000}"/>
    <cellStyle name="Normal 2 2 2 2 2 2 2 2 2 2 2 2 2 2 2 2 2 2 2 2 2 2 55_Tabla M" xfId="37114" xr:uid="{00000000-0005-0000-0000-00008A3D0000}"/>
    <cellStyle name="Normal 2 2 2 2 2 2 2 2 2 2 2 2 2 2 2 2 2 2 2 2 2 2 56" xfId="4865" xr:uid="{00000000-0005-0000-0000-00008B3D0000}"/>
    <cellStyle name="Normal 2 2 2 2 2 2 2 2 2 2 2 2 2 2 2 2 2 2 2 2 2 2 56 10" xfId="34379" xr:uid="{00000000-0005-0000-0000-00008C3D0000}"/>
    <cellStyle name="Normal 2 2 2 2 2 2 2 2 2 2 2 2 2 2 2 2 2 2 2 2 2 2 56 2" xfId="9471" xr:uid="{00000000-0005-0000-0000-00008D3D0000}"/>
    <cellStyle name="Normal 2 2 2 2 2 2 2 2 2 2 2 2 2 2 2 2 2 2 2 2 2 2 56 3" xfId="12609" xr:uid="{00000000-0005-0000-0000-00008E3D0000}"/>
    <cellStyle name="Normal 2 2 2 2 2 2 2 2 2 2 2 2 2 2 2 2 2 2 2 2 2 2 56 4" xfId="15728" xr:uid="{00000000-0005-0000-0000-00008F3D0000}"/>
    <cellStyle name="Normal 2 2 2 2 2 2 2 2 2 2 2 2 2 2 2 2 2 2 2 2 2 2 56 5" xfId="18806" xr:uid="{00000000-0005-0000-0000-0000903D0000}"/>
    <cellStyle name="Normal 2 2 2 2 2 2 2 2 2 2 2 2 2 2 2 2 2 2 2 2 2 2 56 6" xfId="21810" xr:uid="{00000000-0005-0000-0000-0000913D0000}"/>
    <cellStyle name="Normal 2 2 2 2 2 2 2 2 2 2 2 2 2 2 2 2 2 2 2 2 2 2 56 7" xfId="24716" xr:uid="{00000000-0005-0000-0000-0000923D0000}"/>
    <cellStyle name="Normal 2 2 2 2 2 2 2 2 2 2 2 2 2 2 2 2 2 2 2 2 2 2 56 8" xfId="28086" xr:uid="{00000000-0005-0000-0000-0000933D0000}"/>
    <cellStyle name="Normal 2 2 2 2 2 2 2 2 2 2 2 2 2 2 2 2 2 2 2 2 2 2 56 9" xfId="30923" xr:uid="{00000000-0005-0000-0000-0000943D0000}"/>
    <cellStyle name="Normal 2 2 2 2 2 2 2 2 2 2 2 2 2 2 2 2 2 2 2 2 2 2 56_Tabla M" xfId="37115" xr:uid="{00000000-0005-0000-0000-0000953D0000}"/>
    <cellStyle name="Normal 2 2 2 2 2 2 2 2 2 2 2 2 2 2 2 2 2 2 2 2 2 2 57" xfId="4866" xr:uid="{00000000-0005-0000-0000-0000963D0000}"/>
    <cellStyle name="Normal 2 2 2 2 2 2 2 2 2 2 2 2 2 2 2 2 2 2 2 2 2 2 57 10" xfId="25492" xr:uid="{00000000-0005-0000-0000-0000973D0000}"/>
    <cellStyle name="Normal 2 2 2 2 2 2 2 2 2 2 2 2 2 2 2 2 2 2 2 2 2 2 57 2" xfId="9472" xr:uid="{00000000-0005-0000-0000-0000983D0000}"/>
    <cellStyle name="Normal 2 2 2 2 2 2 2 2 2 2 2 2 2 2 2 2 2 2 2 2 2 2 57 3" xfId="12610" xr:uid="{00000000-0005-0000-0000-0000993D0000}"/>
    <cellStyle name="Normal 2 2 2 2 2 2 2 2 2 2 2 2 2 2 2 2 2 2 2 2 2 2 57 4" xfId="15729" xr:uid="{00000000-0005-0000-0000-00009A3D0000}"/>
    <cellStyle name="Normal 2 2 2 2 2 2 2 2 2 2 2 2 2 2 2 2 2 2 2 2 2 2 57 5" xfId="18807" xr:uid="{00000000-0005-0000-0000-00009B3D0000}"/>
    <cellStyle name="Normal 2 2 2 2 2 2 2 2 2 2 2 2 2 2 2 2 2 2 2 2 2 2 57 6" xfId="21811" xr:uid="{00000000-0005-0000-0000-00009C3D0000}"/>
    <cellStyle name="Normal 2 2 2 2 2 2 2 2 2 2 2 2 2 2 2 2 2 2 2 2 2 2 57 7" xfId="24717" xr:uid="{00000000-0005-0000-0000-00009D3D0000}"/>
    <cellStyle name="Normal 2 2 2 2 2 2 2 2 2 2 2 2 2 2 2 2 2 2 2 2 2 2 57 8" xfId="32444" xr:uid="{00000000-0005-0000-0000-00009E3D0000}"/>
    <cellStyle name="Normal 2 2 2 2 2 2 2 2 2 2 2 2 2 2 2 2 2 2 2 2 2 2 57 9" xfId="33865" xr:uid="{00000000-0005-0000-0000-00009F3D0000}"/>
    <cellStyle name="Normal 2 2 2 2 2 2 2 2 2 2 2 2 2 2 2 2 2 2 2 2 2 2 57_Tabla M" xfId="37116" xr:uid="{00000000-0005-0000-0000-0000A03D0000}"/>
    <cellStyle name="Normal 2 2 2 2 2 2 2 2 2 2 2 2 2 2 2 2 2 2 2 2 2 2 58" xfId="8090" xr:uid="{00000000-0005-0000-0000-0000A13D0000}"/>
    <cellStyle name="Normal 2 2 2 2 2 2 2 2 2 2 2 2 2 2 2 2 2 2 2 2 2 2 59" xfId="9779" xr:uid="{00000000-0005-0000-0000-0000A23D0000}"/>
    <cellStyle name="Normal 2 2 2 2 2 2 2 2 2 2 2 2 2 2 2 2 2 2 2 2 2 2 6" xfId="4867" xr:uid="{00000000-0005-0000-0000-0000A33D0000}"/>
    <cellStyle name="Normal 2 2 2 2 2 2 2 2 2 2 2 2 2 2 2 2 2 2 2 2 2 2 6 10" xfId="26947" xr:uid="{00000000-0005-0000-0000-0000A43D0000}"/>
    <cellStyle name="Normal 2 2 2 2 2 2 2 2 2 2 2 2 2 2 2 2 2 2 2 2 2 2 6 2" xfId="9473" xr:uid="{00000000-0005-0000-0000-0000A53D0000}"/>
    <cellStyle name="Normal 2 2 2 2 2 2 2 2 2 2 2 2 2 2 2 2 2 2 2 2 2 2 6 3" xfId="12611" xr:uid="{00000000-0005-0000-0000-0000A63D0000}"/>
    <cellStyle name="Normal 2 2 2 2 2 2 2 2 2 2 2 2 2 2 2 2 2 2 2 2 2 2 6 4" xfId="15730" xr:uid="{00000000-0005-0000-0000-0000A73D0000}"/>
    <cellStyle name="Normal 2 2 2 2 2 2 2 2 2 2 2 2 2 2 2 2 2 2 2 2 2 2 6 5" xfId="18808" xr:uid="{00000000-0005-0000-0000-0000A83D0000}"/>
    <cellStyle name="Normal 2 2 2 2 2 2 2 2 2 2 2 2 2 2 2 2 2 2 2 2 2 2 6 6" xfId="21812" xr:uid="{00000000-0005-0000-0000-0000A93D0000}"/>
    <cellStyle name="Normal 2 2 2 2 2 2 2 2 2 2 2 2 2 2 2 2 2 2 2 2 2 2 6 7" xfId="24718" xr:uid="{00000000-0005-0000-0000-0000AA3D0000}"/>
    <cellStyle name="Normal 2 2 2 2 2 2 2 2 2 2 2 2 2 2 2 2 2 2 2 2 2 2 6 8" xfId="31490" xr:uid="{00000000-0005-0000-0000-0000AB3D0000}"/>
    <cellStyle name="Normal 2 2 2 2 2 2 2 2 2 2 2 2 2 2 2 2 2 2 2 2 2 2 6 9" xfId="33105" xr:uid="{00000000-0005-0000-0000-0000AC3D0000}"/>
    <cellStyle name="Normal 2 2 2 2 2 2 2 2 2 2 2 2 2 2 2 2 2 2 2 2 2 2 6_Tabla M" xfId="37117" xr:uid="{00000000-0005-0000-0000-0000AD3D0000}"/>
    <cellStyle name="Normal 2 2 2 2 2 2 2 2 2 2 2 2 2 2 2 2 2 2 2 2 2 2 60" xfId="12919" xr:uid="{00000000-0005-0000-0000-0000AE3D0000}"/>
    <cellStyle name="Normal 2 2 2 2 2 2 2 2 2 2 2 2 2 2 2 2 2 2 2 2 2 2 61" xfId="16031" xr:uid="{00000000-0005-0000-0000-0000AF3D0000}"/>
    <cellStyle name="Normal 2 2 2 2 2 2 2 2 2 2 2 2 2 2 2 2 2 2 2 2 2 2 62" xfId="19077" xr:uid="{00000000-0005-0000-0000-0000B03D0000}"/>
    <cellStyle name="Normal 2 2 2 2 2 2 2 2 2 2 2 2 2 2 2 2 2 2 2 2 2 2 63" xfId="22092" xr:uid="{00000000-0005-0000-0000-0000B13D0000}"/>
    <cellStyle name="Normal 2 2 2 2 2 2 2 2 2 2 2 2 2 2 2 2 2 2 2 2 2 2 64" xfId="32614" xr:uid="{00000000-0005-0000-0000-0000B23D0000}"/>
    <cellStyle name="Normal 2 2 2 2 2 2 2 2 2 2 2 2 2 2 2 2 2 2 2 2 2 2 65" xfId="34012" xr:uid="{00000000-0005-0000-0000-0000B33D0000}"/>
    <cellStyle name="Normal 2 2 2 2 2 2 2 2 2 2 2 2 2 2 2 2 2 2 2 2 2 2 66" xfId="34941" xr:uid="{00000000-0005-0000-0000-0000B43D0000}"/>
    <cellStyle name="Normal 2 2 2 2 2 2 2 2 2 2 2 2 2 2 2 2 2 2 2 2 2 2 7" xfId="4868" xr:uid="{00000000-0005-0000-0000-0000B53D0000}"/>
    <cellStyle name="Normal 2 2 2 2 2 2 2 2 2 2 2 2 2 2 2 2 2 2 2 2 2 2 7 10" xfId="29157" xr:uid="{00000000-0005-0000-0000-0000B63D0000}"/>
    <cellStyle name="Normal 2 2 2 2 2 2 2 2 2 2 2 2 2 2 2 2 2 2 2 2 2 2 7 2" xfId="9474" xr:uid="{00000000-0005-0000-0000-0000B73D0000}"/>
    <cellStyle name="Normal 2 2 2 2 2 2 2 2 2 2 2 2 2 2 2 2 2 2 2 2 2 2 7 3" xfId="12612" xr:uid="{00000000-0005-0000-0000-0000B83D0000}"/>
    <cellStyle name="Normal 2 2 2 2 2 2 2 2 2 2 2 2 2 2 2 2 2 2 2 2 2 2 7 4" xfId="15731" xr:uid="{00000000-0005-0000-0000-0000B93D0000}"/>
    <cellStyle name="Normal 2 2 2 2 2 2 2 2 2 2 2 2 2 2 2 2 2 2 2 2 2 2 7 5" xfId="18809" xr:uid="{00000000-0005-0000-0000-0000BA3D0000}"/>
    <cellStyle name="Normal 2 2 2 2 2 2 2 2 2 2 2 2 2 2 2 2 2 2 2 2 2 2 7 6" xfId="21813" xr:uid="{00000000-0005-0000-0000-0000BB3D0000}"/>
    <cellStyle name="Normal 2 2 2 2 2 2 2 2 2 2 2 2 2 2 2 2 2 2 2 2 2 2 7 7" xfId="24719" xr:uid="{00000000-0005-0000-0000-0000BC3D0000}"/>
    <cellStyle name="Normal 2 2 2 2 2 2 2 2 2 2 2 2 2 2 2 2 2 2 2 2 2 2 7 8" xfId="30381" xr:uid="{00000000-0005-0000-0000-0000BD3D0000}"/>
    <cellStyle name="Normal 2 2 2 2 2 2 2 2 2 2 2 2 2 2 2 2 2 2 2 2 2 2 7 9" xfId="27005" xr:uid="{00000000-0005-0000-0000-0000BE3D0000}"/>
    <cellStyle name="Normal 2 2 2 2 2 2 2 2 2 2 2 2 2 2 2 2 2 2 2 2 2 2 7_Tabla M" xfId="37118" xr:uid="{00000000-0005-0000-0000-0000BF3D0000}"/>
    <cellStyle name="Normal 2 2 2 2 2 2 2 2 2 2 2 2 2 2 2 2 2 2 2 2 2 2 8" xfId="4869" xr:uid="{00000000-0005-0000-0000-0000C03D0000}"/>
    <cellStyle name="Normal 2 2 2 2 2 2 2 2 2 2 2 2 2 2 2 2 2 2 2 2 2 2 8 10" xfId="35762" xr:uid="{00000000-0005-0000-0000-0000C13D0000}"/>
    <cellStyle name="Normal 2 2 2 2 2 2 2 2 2 2 2 2 2 2 2 2 2 2 2 2 2 2 8 2" xfId="9475" xr:uid="{00000000-0005-0000-0000-0000C23D0000}"/>
    <cellStyle name="Normal 2 2 2 2 2 2 2 2 2 2 2 2 2 2 2 2 2 2 2 2 2 2 8 3" xfId="12613" xr:uid="{00000000-0005-0000-0000-0000C33D0000}"/>
    <cellStyle name="Normal 2 2 2 2 2 2 2 2 2 2 2 2 2 2 2 2 2 2 2 2 2 2 8 4" xfId="15732" xr:uid="{00000000-0005-0000-0000-0000C43D0000}"/>
    <cellStyle name="Normal 2 2 2 2 2 2 2 2 2 2 2 2 2 2 2 2 2 2 2 2 2 2 8 5" xfId="18810" xr:uid="{00000000-0005-0000-0000-0000C53D0000}"/>
    <cellStyle name="Normal 2 2 2 2 2 2 2 2 2 2 2 2 2 2 2 2 2 2 2 2 2 2 8 6" xfId="21814" xr:uid="{00000000-0005-0000-0000-0000C63D0000}"/>
    <cellStyle name="Normal 2 2 2 2 2 2 2 2 2 2 2 2 2 2 2 2 2 2 2 2 2 2 8 7" xfId="24720" xr:uid="{00000000-0005-0000-0000-0000C73D0000}"/>
    <cellStyle name="Normal 2 2 2 2 2 2 2 2 2 2 2 2 2 2 2 2 2 2 2 2 2 2 8 8" xfId="29213" xr:uid="{00000000-0005-0000-0000-0000C83D0000}"/>
    <cellStyle name="Normal 2 2 2 2 2 2 2 2 2 2 2 2 2 2 2 2 2 2 2 2 2 2 8 9" xfId="28379" xr:uid="{00000000-0005-0000-0000-0000C93D0000}"/>
    <cellStyle name="Normal 2 2 2 2 2 2 2 2 2 2 2 2 2 2 2 2 2 2 2 2 2 2 8_Tabla M" xfId="37119" xr:uid="{00000000-0005-0000-0000-0000CA3D0000}"/>
    <cellStyle name="Normal 2 2 2 2 2 2 2 2 2 2 2 2 2 2 2 2 2 2 2 2 2 2 9" xfId="4870" xr:uid="{00000000-0005-0000-0000-0000CB3D0000}"/>
    <cellStyle name="Normal 2 2 2 2 2 2 2 2 2 2 2 2 2 2 2 2 2 2 2 2 2 2 9 10" xfId="35286" xr:uid="{00000000-0005-0000-0000-0000CC3D0000}"/>
    <cellStyle name="Normal 2 2 2 2 2 2 2 2 2 2 2 2 2 2 2 2 2 2 2 2 2 2 9 2" xfId="9476" xr:uid="{00000000-0005-0000-0000-0000CD3D0000}"/>
    <cellStyle name="Normal 2 2 2 2 2 2 2 2 2 2 2 2 2 2 2 2 2 2 2 2 2 2 9 3" xfId="12614" xr:uid="{00000000-0005-0000-0000-0000CE3D0000}"/>
    <cellStyle name="Normal 2 2 2 2 2 2 2 2 2 2 2 2 2 2 2 2 2 2 2 2 2 2 9 4" xfId="15733" xr:uid="{00000000-0005-0000-0000-0000CF3D0000}"/>
    <cellStyle name="Normal 2 2 2 2 2 2 2 2 2 2 2 2 2 2 2 2 2 2 2 2 2 2 9 5" xfId="18811" xr:uid="{00000000-0005-0000-0000-0000D03D0000}"/>
    <cellStyle name="Normal 2 2 2 2 2 2 2 2 2 2 2 2 2 2 2 2 2 2 2 2 2 2 9 6" xfId="21815" xr:uid="{00000000-0005-0000-0000-0000D13D0000}"/>
    <cellStyle name="Normal 2 2 2 2 2 2 2 2 2 2 2 2 2 2 2 2 2 2 2 2 2 2 9 7" xfId="24721" xr:uid="{00000000-0005-0000-0000-0000D23D0000}"/>
    <cellStyle name="Normal 2 2 2 2 2 2 2 2 2 2 2 2 2 2 2 2 2 2 2 2 2 2 9 8" xfId="28085" xr:uid="{00000000-0005-0000-0000-0000D33D0000}"/>
    <cellStyle name="Normal 2 2 2 2 2 2 2 2 2 2 2 2 2 2 2 2 2 2 2 2 2 2 9 9" xfId="31916" xr:uid="{00000000-0005-0000-0000-0000D43D0000}"/>
    <cellStyle name="Normal 2 2 2 2 2 2 2 2 2 2 2 2 2 2 2 2 2 2 2 2 2 2 9_Tabla M" xfId="37120" xr:uid="{00000000-0005-0000-0000-0000D53D0000}"/>
    <cellStyle name="Normal 2 2 2 2 2 2 2 2 2 2 2 2 2 2 2 2 2 2 2 2 2 2_Tabla M" xfId="36368" xr:uid="{00000000-0005-0000-0000-0000D63D0000}"/>
    <cellStyle name="Normal 2 2 2 2 2 2 2 2 2 2 2 2 2 2 2 2 2 2 2 2 2 20" xfId="4871" xr:uid="{00000000-0005-0000-0000-0000D73D0000}"/>
    <cellStyle name="Normal 2 2 2 2 2 2 2 2 2 2 2 2 2 2 2 2 2 2 2 2 2 21" xfId="4872" xr:uid="{00000000-0005-0000-0000-0000D83D0000}"/>
    <cellStyle name="Normal 2 2 2 2 2 2 2 2 2 2 2 2 2 2 2 2 2 2 2 2 2 22" xfId="4873" xr:uid="{00000000-0005-0000-0000-0000D93D0000}"/>
    <cellStyle name="Normal 2 2 2 2 2 2 2 2 2 2 2 2 2 2 2 2 2 2 2 2 2 23" xfId="4874" xr:uid="{00000000-0005-0000-0000-0000DA3D0000}"/>
    <cellStyle name="Normal 2 2 2 2 2 2 2 2 2 2 2 2 2 2 2 2 2 2 2 2 2 24" xfId="4875" xr:uid="{00000000-0005-0000-0000-0000DB3D0000}"/>
    <cellStyle name="Normal 2 2 2 2 2 2 2 2 2 2 2 2 2 2 2 2 2 2 2 2 2 25" xfId="4876" xr:uid="{00000000-0005-0000-0000-0000DC3D0000}"/>
    <cellStyle name="Normal 2 2 2 2 2 2 2 2 2 2 2 2 2 2 2 2 2 2 2 2 2 26" xfId="4877" xr:uid="{00000000-0005-0000-0000-0000DD3D0000}"/>
    <cellStyle name="Normal 2 2 2 2 2 2 2 2 2 2 2 2 2 2 2 2 2 2 2 2 2 27" xfId="4878" xr:uid="{00000000-0005-0000-0000-0000DE3D0000}"/>
    <cellStyle name="Normal 2 2 2 2 2 2 2 2 2 2 2 2 2 2 2 2 2 2 2 2 2 28" xfId="4879" xr:uid="{00000000-0005-0000-0000-0000DF3D0000}"/>
    <cellStyle name="Normal 2 2 2 2 2 2 2 2 2 2 2 2 2 2 2 2 2 2 2 2 2 29" xfId="4880" xr:uid="{00000000-0005-0000-0000-0000E03D0000}"/>
    <cellStyle name="Normal 2 2 2 2 2 2 2 2 2 2 2 2 2 2 2 2 2 2 2 2 2 3" xfId="4881" xr:uid="{00000000-0005-0000-0000-0000E13D0000}"/>
    <cellStyle name="Normal 2 2 2 2 2 2 2 2 2 2 2 2 2 2 2 2 2 2 2 2 2 30" xfId="4882" xr:uid="{00000000-0005-0000-0000-0000E23D0000}"/>
    <cellStyle name="Normal 2 2 2 2 2 2 2 2 2 2 2 2 2 2 2 2 2 2 2 2 2 31" xfId="4883" xr:uid="{00000000-0005-0000-0000-0000E33D0000}"/>
    <cellStyle name="Normal 2 2 2 2 2 2 2 2 2 2 2 2 2 2 2 2 2 2 2 2 2 32" xfId="4884" xr:uid="{00000000-0005-0000-0000-0000E43D0000}"/>
    <cellStyle name="Normal 2 2 2 2 2 2 2 2 2 2 2 2 2 2 2 2 2 2 2 2 2 33" xfId="4885" xr:uid="{00000000-0005-0000-0000-0000E53D0000}"/>
    <cellStyle name="Normal 2 2 2 2 2 2 2 2 2 2 2 2 2 2 2 2 2 2 2 2 2 34" xfId="4886" xr:uid="{00000000-0005-0000-0000-0000E63D0000}"/>
    <cellStyle name="Normal 2 2 2 2 2 2 2 2 2 2 2 2 2 2 2 2 2 2 2 2 2 35" xfId="4887" xr:uid="{00000000-0005-0000-0000-0000E73D0000}"/>
    <cellStyle name="Normal 2 2 2 2 2 2 2 2 2 2 2 2 2 2 2 2 2 2 2 2 2 36" xfId="4888" xr:uid="{00000000-0005-0000-0000-0000E83D0000}"/>
    <cellStyle name="Normal 2 2 2 2 2 2 2 2 2 2 2 2 2 2 2 2 2 2 2 2 2 37" xfId="4889" xr:uid="{00000000-0005-0000-0000-0000E93D0000}"/>
    <cellStyle name="Normal 2 2 2 2 2 2 2 2 2 2 2 2 2 2 2 2 2 2 2 2 2 38" xfId="4890" xr:uid="{00000000-0005-0000-0000-0000EA3D0000}"/>
    <cellStyle name="Normal 2 2 2 2 2 2 2 2 2 2 2 2 2 2 2 2 2 2 2 2 2 39" xfId="4891" xr:uid="{00000000-0005-0000-0000-0000EB3D0000}"/>
    <cellStyle name="Normal 2 2 2 2 2 2 2 2 2 2 2 2 2 2 2 2 2 2 2 2 2 4" xfId="4892" xr:uid="{00000000-0005-0000-0000-0000EC3D0000}"/>
    <cellStyle name="Normal 2 2 2 2 2 2 2 2 2 2 2 2 2 2 2 2 2 2 2 2 2 40" xfId="4893" xr:uid="{00000000-0005-0000-0000-0000ED3D0000}"/>
    <cellStyle name="Normal 2 2 2 2 2 2 2 2 2 2 2 2 2 2 2 2 2 2 2 2 2 41" xfId="4894" xr:uid="{00000000-0005-0000-0000-0000EE3D0000}"/>
    <cellStyle name="Normal 2 2 2 2 2 2 2 2 2 2 2 2 2 2 2 2 2 2 2 2 2 42" xfId="4895" xr:uid="{00000000-0005-0000-0000-0000EF3D0000}"/>
    <cellStyle name="Normal 2 2 2 2 2 2 2 2 2 2 2 2 2 2 2 2 2 2 2 2 2 43" xfId="4896" xr:uid="{00000000-0005-0000-0000-0000F03D0000}"/>
    <cellStyle name="Normal 2 2 2 2 2 2 2 2 2 2 2 2 2 2 2 2 2 2 2 2 2 44" xfId="4897" xr:uid="{00000000-0005-0000-0000-0000F13D0000}"/>
    <cellStyle name="Normal 2 2 2 2 2 2 2 2 2 2 2 2 2 2 2 2 2 2 2 2 2 45" xfId="4898" xr:uid="{00000000-0005-0000-0000-0000F23D0000}"/>
    <cellStyle name="Normal 2 2 2 2 2 2 2 2 2 2 2 2 2 2 2 2 2 2 2 2 2 46" xfId="4899" xr:uid="{00000000-0005-0000-0000-0000F33D0000}"/>
    <cellStyle name="Normal 2 2 2 2 2 2 2 2 2 2 2 2 2 2 2 2 2 2 2 2 2 47" xfId="4900" xr:uid="{00000000-0005-0000-0000-0000F43D0000}"/>
    <cellStyle name="Normal 2 2 2 2 2 2 2 2 2 2 2 2 2 2 2 2 2 2 2 2 2 48" xfId="4901" xr:uid="{00000000-0005-0000-0000-0000F53D0000}"/>
    <cellStyle name="Normal 2 2 2 2 2 2 2 2 2 2 2 2 2 2 2 2 2 2 2 2 2 49" xfId="4902" xr:uid="{00000000-0005-0000-0000-0000F63D0000}"/>
    <cellStyle name="Normal 2 2 2 2 2 2 2 2 2 2 2 2 2 2 2 2 2 2 2 2 2 5" xfId="4903" xr:uid="{00000000-0005-0000-0000-0000F73D0000}"/>
    <cellStyle name="Normal 2 2 2 2 2 2 2 2 2 2 2 2 2 2 2 2 2 2 2 2 2 50" xfId="4904" xr:uid="{00000000-0005-0000-0000-0000F83D0000}"/>
    <cellStyle name="Normal 2 2 2 2 2 2 2 2 2 2 2 2 2 2 2 2 2 2 2 2 2 51" xfId="4905" xr:uid="{00000000-0005-0000-0000-0000F93D0000}"/>
    <cellStyle name="Normal 2 2 2 2 2 2 2 2 2 2 2 2 2 2 2 2 2 2 2 2 2 52" xfId="4906" xr:uid="{00000000-0005-0000-0000-0000FA3D0000}"/>
    <cellStyle name="Normal 2 2 2 2 2 2 2 2 2 2 2 2 2 2 2 2 2 2 2 2 2 53" xfId="4907" xr:uid="{00000000-0005-0000-0000-0000FB3D0000}"/>
    <cellStyle name="Normal 2 2 2 2 2 2 2 2 2 2 2 2 2 2 2 2 2 2 2 2 2 54" xfId="4908" xr:uid="{00000000-0005-0000-0000-0000FC3D0000}"/>
    <cellStyle name="Normal 2 2 2 2 2 2 2 2 2 2 2 2 2 2 2 2 2 2 2 2 2 55" xfId="4909" xr:uid="{00000000-0005-0000-0000-0000FD3D0000}"/>
    <cellStyle name="Normal 2 2 2 2 2 2 2 2 2 2 2 2 2 2 2 2 2 2 2 2 2 56" xfId="4910" xr:uid="{00000000-0005-0000-0000-0000FE3D0000}"/>
    <cellStyle name="Normal 2 2 2 2 2 2 2 2 2 2 2 2 2 2 2 2 2 2 2 2 2 57" xfId="4911" xr:uid="{00000000-0005-0000-0000-0000FF3D0000}"/>
    <cellStyle name="Normal 2 2 2 2 2 2 2 2 2 2 2 2 2 2 2 2 2 2 2 2 2 58" xfId="8079" xr:uid="{00000000-0005-0000-0000-0000003E0000}"/>
    <cellStyle name="Normal 2 2 2 2 2 2 2 2 2 2 2 2 2 2 2 2 2 2 2 2 2 59" xfId="9790" xr:uid="{00000000-0005-0000-0000-0000013E0000}"/>
    <cellStyle name="Normal 2 2 2 2 2 2 2 2 2 2 2 2 2 2 2 2 2 2 2 2 2 6" xfId="4912" xr:uid="{00000000-0005-0000-0000-0000023E0000}"/>
    <cellStyle name="Normal 2 2 2 2 2 2 2 2 2 2 2 2 2 2 2 2 2 2 2 2 2 60" xfId="12930" xr:uid="{00000000-0005-0000-0000-0000033E0000}"/>
    <cellStyle name="Normal 2 2 2 2 2 2 2 2 2 2 2 2 2 2 2 2 2 2 2 2 2 61" xfId="16042" xr:uid="{00000000-0005-0000-0000-0000043E0000}"/>
    <cellStyle name="Normal 2 2 2 2 2 2 2 2 2 2 2 2 2 2 2 2 2 2 2 2 2 62" xfId="19088" xr:uid="{00000000-0005-0000-0000-0000053E0000}"/>
    <cellStyle name="Normal 2 2 2 2 2 2 2 2 2 2 2 2 2 2 2 2 2 2 2 2 2 63" xfId="22103" xr:uid="{00000000-0005-0000-0000-0000063E0000}"/>
    <cellStyle name="Normal 2 2 2 2 2 2 2 2 2 2 2 2 2 2 2 2 2 2 2 2 2 64" xfId="28253" xr:uid="{00000000-0005-0000-0000-0000073E0000}"/>
    <cellStyle name="Normal 2 2 2 2 2 2 2 2 2 2 2 2 2 2 2 2 2 2 2 2 2 65" xfId="29743" xr:uid="{00000000-0005-0000-0000-0000083E0000}"/>
    <cellStyle name="Normal 2 2 2 2 2 2 2 2 2 2 2 2 2 2 2 2 2 2 2 2 2 66" xfId="27195" xr:uid="{00000000-0005-0000-0000-0000093E0000}"/>
    <cellStyle name="Normal 2 2 2 2 2 2 2 2 2 2 2 2 2 2 2 2 2 2 2 2 2 7" xfId="4913" xr:uid="{00000000-0005-0000-0000-00000A3E0000}"/>
    <cellStyle name="Normal 2 2 2 2 2 2 2 2 2 2 2 2 2 2 2 2 2 2 2 2 2 8" xfId="4914" xr:uid="{00000000-0005-0000-0000-00000B3E0000}"/>
    <cellStyle name="Normal 2 2 2 2 2 2 2 2 2 2 2 2 2 2 2 2 2 2 2 2 2 9" xfId="4915" xr:uid="{00000000-0005-0000-0000-00000C3E0000}"/>
    <cellStyle name="Normal 2 2 2 2 2 2 2 2 2 2 2 2 2 2 2 2 2 2 2 2 2_Tabla M" xfId="36367" xr:uid="{00000000-0005-0000-0000-00000D3E0000}"/>
    <cellStyle name="Normal 2 2 2 2 2 2 2 2 2 2 2 2 2 2 2 2 2 2 2 2 20" xfId="4916" xr:uid="{00000000-0005-0000-0000-00000E3E0000}"/>
    <cellStyle name="Normal 2 2 2 2 2 2 2 2 2 2 2 2 2 2 2 2 2 2 2 2 20 10" xfId="33356" xr:uid="{00000000-0005-0000-0000-00000F3E0000}"/>
    <cellStyle name="Normal 2 2 2 2 2 2 2 2 2 2 2 2 2 2 2 2 2 2 2 2 20 2" xfId="9522" xr:uid="{00000000-0005-0000-0000-0000103E0000}"/>
    <cellStyle name="Normal 2 2 2 2 2 2 2 2 2 2 2 2 2 2 2 2 2 2 2 2 20 3" xfId="12659" xr:uid="{00000000-0005-0000-0000-0000113E0000}"/>
    <cellStyle name="Normal 2 2 2 2 2 2 2 2 2 2 2 2 2 2 2 2 2 2 2 2 20 4" xfId="15774" xr:uid="{00000000-0005-0000-0000-0000123E0000}"/>
    <cellStyle name="Normal 2 2 2 2 2 2 2 2 2 2 2 2 2 2 2 2 2 2 2 2 20 5" xfId="18846" xr:uid="{00000000-0005-0000-0000-0000133E0000}"/>
    <cellStyle name="Normal 2 2 2 2 2 2 2 2 2 2 2 2 2 2 2 2 2 2 2 2 20 6" xfId="21857" xr:uid="{00000000-0005-0000-0000-0000143E0000}"/>
    <cellStyle name="Normal 2 2 2 2 2 2 2 2 2 2 2 2 2 2 2 2 2 2 2 2 20 7" xfId="24722" xr:uid="{00000000-0005-0000-0000-0000153E0000}"/>
    <cellStyle name="Normal 2 2 2 2 2 2 2 2 2 2 2 2 2 2 2 2 2 2 2 2 20 8" xfId="32443" xr:uid="{00000000-0005-0000-0000-0000163E0000}"/>
    <cellStyle name="Normal 2 2 2 2 2 2 2 2 2 2 2 2 2 2 2 2 2 2 2 2 20 9" xfId="33864" xr:uid="{00000000-0005-0000-0000-0000173E0000}"/>
    <cellStyle name="Normal 2 2 2 2 2 2 2 2 2 2 2 2 2 2 2 2 2 2 2 2 20_Tabla M" xfId="37121" xr:uid="{00000000-0005-0000-0000-0000183E0000}"/>
    <cellStyle name="Normal 2 2 2 2 2 2 2 2 2 2 2 2 2 2 2 2 2 2 2 2 21" xfId="4917" xr:uid="{00000000-0005-0000-0000-0000193E0000}"/>
    <cellStyle name="Normal 2 2 2 2 2 2 2 2 2 2 2 2 2 2 2 2 2 2 2 2 21 10" xfId="25446" xr:uid="{00000000-0005-0000-0000-00001A3E0000}"/>
    <cellStyle name="Normal 2 2 2 2 2 2 2 2 2 2 2 2 2 2 2 2 2 2 2 2 21 2" xfId="9523" xr:uid="{00000000-0005-0000-0000-00001B3E0000}"/>
    <cellStyle name="Normal 2 2 2 2 2 2 2 2 2 2 2 2 2 2 2 2 2 2 2 2 21 3" xfId="12660" xr:uid="{00000000-0005-0000-0000-00001C3E0000}"/>
    <cellStyle name="Normal 2 2 2 2 2 2 2 2 2 2 2 2 2 2 2 2 2 2 2 2 21 4" xfId="15775" xr:uid="{00000000-0005-0000-0000-00001D3E0000}"/>
    <cellStyle name="Normal 2 2 2 2 2 2 2 2 2 2 2 2 2 2 2 2 2 2 2 2 21 5" xfId="18847" xr:uid="{00000000-0005-0000-0000-00001E3E0000}"/>
    <cellStyle name="Normal 2 2 2 2 2 2 2 2 2 2 2 2 2 2 2 2 2 2 2 2 21 6" xfId="21858" xr:uid="{00000000-0005-0000-0000-00001F3E0000}"/>
    <cellStyle name="Normal 2 2 2 2 2 2 2 2 2 2 2 2 2 2 2 2 2 2 2 2 21 7" xfId="24723" xr:uid="{00000000-0005-0000-0000-0000203E0000}"/>
    <cellStyle name="Normal 2 2 2 2 2 2 2 2 2 2 2 2 2 2 2 2 2 2 2 2 21 8" xfId="31489" xr:uid="{00000000-0005-0000-0000-0000213E0000}"/>
    <cellStyle name="Normal 2 2 2 2 2 2 2 2 2 2 2 2 2 2 2 2 2 2 2 2 21 9" xfId="33104" xr:uid="{00000000-0005-0000-0000-0000223E0000}"/>
    <cellStyle name="Normal 2 2 2 2 2 2 2 2 2 2 2 2 2 2 2 2 2 2 2 2 21_Tabla M" xfId="37122" xr:uid="{00000000-0005-0000-0000-0000233E0000}"/>
    <cellStyle name="Normal 2 2 2 2 2 2 2 2 2 2 2 2 2 2 2 2 2 2 2 2 22" xfId="4918" xr:uid="{00000000-0005-0000-0000-0000243E0000}"/>
    <cellStyle name="Normal 2 2 2 2 2 2 2 2 2 2 2 2 2 2 2 2 2 2 2 2 22 10" xfId="35492" xr:uid="{00000000-0005-0000-0000-0000253E0000}"/>
    <cellStyle name="Normal 2 2 2 2 2 2 2 2 2 2 2 2 2 2 2 2 2 2 2 2 22 2" xfId="9524" xr:uid="{00000000-0005-0000-0000-0000263E0000}"/>
    <cellStyle name="Normal 2 2 2 2 2 2 2 2 2 2 2 2 2 2 2 2 2 2 2 2 22 3" xfId="12661" xr:uid="{00000000-0005-0000-0000-0000273E0000}"/>
    <cellStyle name="Normal 2 2 2 2 2 2 2 2 2 2 2 2 2 2 2 2 2 2 2 2 22 4" xfId="15776" xr:uid="{00000000-0005-0000-0000-0000283E0000}"/>
    <cellStyle name="Normal 2 2 2 2 2 2 2 2 2 2 2 2 2 2 2 2 2 2 2 2 22 5" xfId="18848" xr:uid="{00000000-0005-0000-0000-0000293E0000}"/>
    <cellStyle name="Normal 2 2 2 2 2 2 2 2 2 2 2 2 2 2 2 2 2 2 2 2 22 6" xfId="21859" xr:uid="{00000000-0005-0000-0000-00002A3E0000}"/>
    <cellStyle name="Normal 2 2 2 2 2 2 2 2 2 2 2 2 2 2 2 2 2 2 2 2 22 7" xfId="24724" xr:uid="{00000000-0005-0000-0000-00002B3E0000}"/>
    <cellStyle name="Normal 2 2 2 2 2 2 2 2 2 2 2 2 2 2 2 2 2 2 2 2 22 8" xfId="30380" xr:uid="{00000000-0005-0000-0000-00002C3E0000}"/>
    <cellStyle name="Normal 2 2 2 2 2 2 2 2 2 2 2 2 2 2 2 2 2 2 2 2 22 9" xfId="22021" xr:uid="{00000000-0005-0000-0000-00002D3E0000}"/>
    <cellStyle name="Normal 2 2 2 2 2 2 2 2 2 2 2 2 2 2 2 2 2 2 2 2 22_Tabla M" xfId="37123" xr:uid="{00000000-0005-0000-0000-00002E3E0000}"/>
    <cellStyle name="Normal 2 2 2 2 2 2 2 2 2 2 2 2 2 2 2 2 2 2 2 2 23" xfId="4919" xr:uid="{00000000-0005-0000-0000-00002F3E0000}"/>
    <cellStyle name="Normal 2 2 2 2 2 2 2 2 2 2 2 2 2 2 2 2 2 2 2 2 23 10" xfId="35285" xr:uid="{00000000-0005-0000-0000-0000303E0000}"/>
    <cellStyle name="Normal 2 2 2 2 2 2 2 2 2 2 2 2 2 2 2 2 2 2 2 2 23 2" xfId="9525" xr:uid="{00000000-0005-0000-0000-0000313E0000}"/>
    <cellStyle name="Normal 2 2 2 2 2 2 2 2 2 2 2 2 2 2 2 2 2 2 2 2 23 3" xfId="12662" xr:uid="{00000000-0005-0000-0000-0000323E0000}"/>
    <cellStyle name="Normal 2 2 2 2 2 2 2 2 2 2 2 2 2 2 2 2 2 2 2 2 23 4" xfId="15777" xr:uid="{00000000-0005-0000-0000-0000333E0000}"/>
    <cellStyle name="Normal 2 2 2 2 2 2 2 2 2 2 2 2 2 2 2 2 2 2 2 2 23 5" xfId="18849" xr:uid="{00000000-0005-0000-0000-0000343E0000}"/>
    <cellStyle name="Normal 2 2 2 2 2 2 2 2 2 2 2 2 2 2 2 2 2 2 2 2 23 6" xfId="21860" xr:uid="{00000000-0005-0000-0000-0000353E0000}"/>
    <cellStyle name="Normal 2 2 2 2 2 2 2 2 2 2 2 2 2 2 2 2 2 2 2 2 23 7" xfId="24725" xr:uid="{00000000-0005-0000-0000-0000363E0000}"/>
    <cellStyle name="Normal 2 2 2 2 2 2 2 2 2 2 2 2 2 2 2 2 2 2 2 2 23 8" xfId="29212" xr:uid="{00000000-0005-0000-0000-0000373E0000}"/>
    <cellStyle name="Normal 2 2 2 2 2 2 2 2 2 2 2 2 2 2 2 2 2 2 2 2 23 9" xfId="28380" xr:uid="{00000000-0005-0000-0000-0000383E0000}"/>
    <cellStyle name="Normal 2 2 2 2 2 2 2 2 2 2 2 2 2 2 2 2 2 2 2 2 23_Tabla M" xfId="37124" xr:uid="{00000000-0005-0000-0000-0000393E0000}"/>
    <cellStyle name="Normal 2 2 2 2 2 2 2 2 2 2 2 2 2 2 2 2 2 2 2 2 24" xfId="4920" xr:uid="{00000000-0005-0000-0000-00003A3E0000}"/>
    <cellStyle name="Normal 2 2 2 2 2 2 2 2 2 2 2 2 2 2 2 2 2 2 2 2 24 10" xfId="34831" xr:uid="{00000000-0005-0000-0000-00003B3E0000}"/>
    <cellStyle name="Normal 2 2 2 2 2 2 2 2 2 2 2 2 2 2 2 2 2 2 2 2 24 2" xfId="9526" xr:uid="{00000000-0005-0000-0000-00003C3E0000}"/>
    <cellStyle name="Normal 2 2 2 2 2 2 2 2 2 2 2 2 2 2 2 2 2 2 2 2 24 3" xfId="12663" xr:uid="{00000000-0005-0000-0000-00003D3E0000}"/>
    <cellStyle name="Normal 2 2 2 2 2 2 2 2 2 2 2 2 2 2 2 2 2 2 2 2 24 4" xfId="15778" xr:uid="{00000000-0005-0000-0000-00003E3E0000}"/>
    <cellStyle name="Normal 2 2 2 2 2 2 2 2 2 2 2 2 2 2 2 2 2 2 2 2 24 5" xfId="18850" xr:uid="{00000000-0005-0000-0000-00003F3E0000}"/>
    <cellStyle name="Normal 2 2 2 2 2 2 2 2 2 2 2 2 2 2 2 2 2 2 2 2 24 6" xfId="21861" xr:uid="{00000000-0005-0000-0000-0000403E0000}"/>
    <cellStyle name="Normal 2 2 2 2 2 2 2 2 2 2 2 2 2 2 2 2 2 2 2 2 24 7" xfId="24726" xr:uid="{00000000-0005-0000-0000-0000413E0000}"/>
    <cellStyle name="Normal 2 2 2 2 2 2 2 2 2 2 2 2 2 2 2 2 2 2 2 2 24 8" xfId="28084" xr:uid="{00000000-0005-0000-0000-0000423E0000}"/>
    <cellStyle name="Normal 2 2 2 2 2 2 2 2 2 2 2 2 2 2 2 2 2 2 2 2 24 9" xfId="31917" xr:uid="{00000000-0005-0000-0000-0000433E0000}"/>
    <cellStyle name="Normal 2 2 2 2 2 2 2 2 2 2 2 2 2 2 2 2 2 2 2 2 24_Tabla M" xfId="37125" xr:uid="{00000000-0005-0000-0000-0000443E0000}"/>
    <cellStyle name="Normal 2 2 2 2 2 2 2 2 2 2 2 2 2 2 2 2 2 2 2 2 25" xfId="4921" xr:uid="{00000000-0005-0000-0000-0000453E0000}"/>
    <cellStyle name="Normal 2 2 2 2 2 2 2 2 2 2 2 2 2 2 2 2 2 2 2 2 25 10" xfId="34378" xr:uid="{00000000-0005-0000-0000-0000463E0000}"/>
    <cellStyle name="Normal 2 2 2 2 2 2 2 2 2 2 2 2 2 2 2 2 2 2 2 2 25 2" xfId="9527" xr:uid="{00000000-0005-0000-0000-0000473E0000}"/>
    <cellStyle name="Normal 2 2 2 2 2 2 2 2 2 2 2 2 2 2 2 2 2 2 2 2 25 3" xfId="12664" xr:uid="{00000000-0005-0000-0000-0000483E0000}"/>
    <cellStyle name="Normal 2 2 2 2 2 2 2 2 2 2 2 2 2 2 2 2 2 2 2 2 25 4" xfId="15779" xr:uid="{00000000-0005-0000-0000-0000493E0000}"/>
    <cellStyle name="Normal 2 2 2 2 2 2 2 2 2 2 2 2 2 2 2 2 2 2 2 2 25 5" xfId="18851" xr:uid="{00000000-0005-0000-0000-00004A3E0000}"/>
    <cellStyle name="Normal 2 2 2 2 2 2 2 2 2 2 2 2 2 2 2 2 2 2 2 2 25 6" xfId="21862" xr:uid="{00000000-0005-0000-0000-00004B3E0000}"/>
    <cellStyle name="Normal 2 2 2 2 2 2 2 2 2 2 2 2 2 2 2 2 2 2 2 2 25 7" xfId="24727" xr:uid="{00000000-0005-0000-0000-00004C3E0000}"/>
    <cellStyle name="Normal 2 2 2 2 2 2 2 2 2 2 2 2 2 2 2 2 2 2 2 2 25 8" xfId="32442" xr:uid="{00000000-0005-0000-0000-00004D3E0000}"/>
    <cellStyle name="Normal 2 2 2 2 2 2 2 2 2 2 2 2 2 2 2 2 2 2 2 2 25 9" xfId="33863" xr:uid="{00000000-0005-0000-0000-00004E3E0000}"/>
    <cellStyle name="Normal 2 2 2 2 2 2 2 2 2 2 2 2 2 2 2 2 2 2 2 2 25_Tabla M" xfId="37126" xr:uid="{00000000-0005-0000-0000-00004F3E0000}"/>
    <cellStyle name="Normal 2 2 2 2 2 2 2 2 2 2 2 2 2 2 2 2 2 2 2 2 26" xfId="4922" xr:uid="{00000000-0005-0000-0000-0000503E0000}"/>
    <cellStyle name="Normal 2 2 2 2 2 2 2 2 2 2 2 2 2 2 2 2 2 2 2 2 26 10" xfId="29895" xr:uid="{00000000-0005-0000-0000-0000513E0000}"/>
    <cellStyle name="Normal 2 2 2 2 2 2 2 2 2 2 2 2 2 2 2 2 2 2 2 2 26 2" xfId="9528" xr:uid="{00000000-0005-0000-0000-0000523E0000}"/>
    <cellStyle name="Normal 2 2 2 2 2 2 2 2 2 2 2 2 2 2 2 2 2 2 2 2 26 3" xfId="12665" xr:uid="{00000000-0005-0000-0000-0000533E0000}"/>
    <cellStyle name="Normal 2 2 2 2 2 2 2 2 2 2 2 2 2 2 2 2 2 2 2 2 26 4" xfId="15780" xr:uid="{00000000-0005-0000-0000-0000543E0000}"/>
    <cellStyle name="Normal 2 2 2 2 2 2 2 2 2 2 2 2 2 2 2 2 2 2 2 2 26 5" xfId="18852" xr:uid="{00000000-0005-0000-0000-0000553E0000}"/>
    <cellStyle name="Normal 2 2 2 2 2 2 2 2 2 2 2 2 2 2 2 2 2 2 2 2 26 6" xfId="21863" xr:uid="{00000000-0005-0000-0000-0000563E0000}"/>
    <cellStyle name="Normal 2 2 2 2 2 2 2 2 2 2 2 2 2 2 2 2 2 2 2 2 26 7" xfId="24728" xr:uid="{00000000-0005-0000-0000-0000573E0000}"/>
    <cellStyle name="Normal 2 2 2 2 2 2 2 2 2 2 2 2 2 2 2 2 2 2 2 2 26 8" xfId="31488" xr:uid="{00000000-0005-0000-0000-0000583E0000}"/>
    <cellStyle name="Normal 2 2 2 2 2 2 2 2 2 2 2 2 2 2 2 2 2 2 2 2 26 9" xfId="33103" xr:uid="{00000000-0005-0000-0000-0000593E0000}"/>
    <cellStyle name="Normal 2 2 2 2 2 2 2 2 2 2 2 2 2 2 2 2 2 2 2 2 26_Tabla M" xfId="37127" xr:uid="{00000000-0005-0000-0000-00005A3E0000}"/>
    <cellStyle name="Normal 2 2 2 2 2 2 2 2 2 2 2 2 2 2 2 2 2 2 2 2 27" xfId="4923" xr:uid="{00000000-0005-0000-0000-00005B3E0000}"/>
    <cellStyle name="Normal 2 2 2 2 2 2 2 2 2 2 2 2 2 2 2 2 2 2 2 2 27 10" xfId="27648" xr:uid="{00000000-0005-0000-0000-00005C3E0000}"/>
    <cellStyle name="Normal 2 2 2 2 2 2 2 2 2 2 2 2 2 2 2 2 2 2 2 2 27 2" xfId="9529" xr:uid="{00000000-0005-0000-0000-00005D3E0000}"/>
    <cellStyle name="Normal 2 2 2 2 2 2 2 2 2 2 2 2 2 2 2 2 2 2 2 2 27 3" xfId="12666" xr:uid="{00000000-0005-0000-0000-00005E3E0000}"/>
    <cellStyle name="Normal 2 2 2 2 2 2 2 2 2 2 2 2 2 2 2 2 2 2 2 2 27 4" xfId="15781" xr:uid="{00000000-0005-0000-0000-00005F3E0000}"/>
    <cellStyle name="Normal 2 2 2 2 2 2 2 2 2 2 2 2 2 2 2 2 2 2 2 2 27 5" xfId="18853" xr:uid="{00000000-0005-0000-0000-0000603E0000}"/>
    <cellStyle name="Normal 2 2 2 2 2 2 2 2 2 2 2 2 2 2 2 2 2 2 2 2 27 6" xfId="21864" xr:uid="{00000000-0005-0000-0000-0000613E0000}"/>
    <cellStyle name="Normal 2 2 2 2 2 2 2 2 2 2 2 2 2 2 2 2 2 2 2 2 27 7" xfId="24729" xr:uid="{00000000-0005-0000-0000-0000623E0000}"/>
    <cellStyle name="Normal 2 2 2 2 2 2 2 2 2 2 2 2 2 2 2 2 2 2 2 2 27 8" xfId="30379" xr:uid="{00000000-0005-0000-0000-0000633E0000}"/>
    <cellStyle name="Normal 2 2 2 2 2 2 2 2 2 2 2 2 2 2 2 2 2 2 2 2 27 9" xfId="22020" xr:uid="{00000000-0005-0000-0000-0000643E0000}"/>
    <cellStyle name="Normal 2 2 2 2 2 2 2 2 2 2 2 2 2 2 2 2 2 2 2 2 27_Tabla M" xfId="37128" xr:uid="{00000000-0005-0000-0000-0000653E0000}"/>
    <cellStyle name="Normal 2 2 2 2 2 2 2 2 2 2 2 2 2 2 2 2 2 2 2 2 28" xfId="4924" xr:uid="{00000000-0005-0000-0000-0000663E0000}"/>
    <cellStyle name="Normal 2 2 2 2 2 2 2 2 2 2 2 2 2 2 2 2 2 2 2 2 28 10" xfId="30805" xr:uid="{00000000-0005-0000-0000-0000673E0000}"/>
    <cellStyle name="Normal 2 2 2 2 2 2 2 2 2 2 2 2 2 2 2 2 2 2 2 2 28 2" xfId="9530" xr:uid="{00000000-0005-0000-0000-0000683E0000}"/>
    <cellStyle name="Normal 2 2 2 2 2 2 2 2 2 2 2 2 2 2 2 2 2 2 2 2 28 3" xfId="12667" xr:uid="{00000000-0005-0000-0000-0000693E0000}"/>
    <cellStyle name="Normal 2 2 2 2 2 2 2 2 2 2 2 2 2 2 2 2 2 2 2 2 28 4" xfId="15782" xr:uid="{00000000-0005-0000-0000-00006A3E0000}"/>
    <cellStyle name="Normal 2 2 2 2 2 2 2 2 2 2 2 2 2 2 2 2 2 2 2 2 28 5" xfId="18854" xr:uid="{00000000-0005-0000-0000-00006B3E0000}"/>
    <cellStyle name="Normal 2 2 2 2 2 2 2 2 2 2 2 2 2 2 2 2 2 2 2 2 28 6" xfId="21865" xr:uid="{00000000-0005-0000-0000-00006C3E0000}"/>
    <cellStyle name="Normal 2 2 2 2 2 2 2 2 2 2 2 2 2 2 2 2 2 2 2 2 28 7" xfId="24730" xr:uid="{00000000-0005-0000-0000-00006D3E0000}"/>
    <cellStyle name="Normal 2 2 2 2 2 2 2 2 2 2 2 2 2 2 2 2 2 2 2 2 28 8" xfId="29211" xr:uid="{00000000-0005-0000-0000-00006E3E0000}"/>
    <cellStyle name="Normal 2 2 2 2 2 2 2 2 2 2 2 2 2 2 2 2 2 2 2 2 28 9" xfId="29511" xr:uid="{00000000-0005-0000-0000-00006F3E0000}"/>
    <cellStyle name="Normal 2 2 2 2 2 2 2 2 2 2 2 2 2 2 2 2 2 2 2 2 28_Tabla M" xfId="37129" xr:uid="{00000000-0005-0000-0000-0000703E0000}"/>
    <cellStyle name="Normal 2 2 2 2 2 2 2 2 2 2 2 2 2 2 2 2 2 2 2 2 29" xfId="4925" xr:uid="{00000000-0005-0000-0000-0000713E0000}"/>
    <cellStyle name="Normal 2 2 2 2 2 2 2 2 2 2 2 2 2 2 2 2 2 2 2 2 29 10" xfId="35579" xr:uid="{00000000-0005-0000-0000-0000723E0000}"/>
    <cellStyle name="Normal 2 2 2 2 2 2 2 2 2 2 2 2 2 2 2 2 2 2 2 2 29 2" xfId="9531" xr:uid="{00000000-0005-0000-0000-0000733E0000}"/>
    <cellStyle name="Normal 2 2 2 2 2 2 2 2 2 2 2 2 2 2 2 2 2 2 2 2 29 3" xfId="12668" xr:uid="{00000000-0005-0000-0000-0000743E0000}"/>
    <cellStyle name="Normal 2 2 2 2 2 2 2 2 2 2 2 2 2 2 2 2 2 2 2 2 29 4" xfId="15783" xr:uid="{00000000-0005-0000-0000-0000753E0000}"/>
    <cellStyle name="Normal 2 2 2 2 2 2 2 2 2 2 2 2 2 2 2 2 2 2 2 2 29 5" xfId="18855" xr:uid="{00000000-0005-0000-0000-0000763E0000}"/>
    <cellStyle name="Normal 2 2 2 2 2 2 2 2 2 2 2 2 2 2 2 2 2 2 2 2 29 6" xfId="21866" xr:uid="{00000000-0005-0000-0000-0000773E0000}"/>
    <cellStyle name="Normal 2 2 2 2 2 2 2 2 2 2 2 2 2 2 2 2 2 2 2 2 29 7" xfId="24731" xr:uid="{00000000-0005-0000-0000-0000783E0000}"/>
    <cellStyle name="Normal 2 2 2 2 2 2 2 2 2 2 2 2 2 2 2 2 2 2 2 2 29 8" xfId="28083" xr:uid="{00000000-0005-0000-0000-0000793E0000}"/>
    <cellStyle name="Normal 2 2 2 2 2 2 2 2 2 2 2 2 2 2 2 2 2 2 2 2 29 9" xfId="27501" xr:uid="{00000000-0005-0000-0000-00007A3E0000}"/>
    <cellStyle name="Normal 2 2 2 2 2 2 2 2 2 2 2 2 2 2 2 2 2 2 2 2 29_Tabla M" xfId="37130" xr:uid="{00000000-0005-0000-0000-00007B3E0000}"/>
    <cellStyle name="Normal 2 2 2 2 2 2 2 2 2 2 2 2 2 2 2 2 2 2 2 2 3" xfId="4926" xr:uid="{00000000-0005-0000-0000-00007C3E0000}"/>
    <cellStyle name="Normal 2 2 2 2 2 2 2 2 2 2 2 2 2 2 2 2 2 2 2 2 3 10" xfId="35284" xr:uid="{00000000-0005-0000-0000-00007D3E0000}"/>
    <cellStyle name="Normal 2 2 2 2 2 2 2 2 2 2 2 2 2 2 2 2 2 2 2 2 3 2" xfId="9532" xr:uid="{00000000-0005-0000-0000-00007E3E0000}"/>
    <cellStyle name="Normal 2 2 2 2 2 2 2 2 2 2 2 2 2 2 2 2 2 2 2 2 3 3" xfId="12669" xr:uid="{00000000-0005-0000-0000-00007F3E0000}"/>
    <cellStyle name="Normal 2 2 2 2 2 2 2 2 2 2 2 2 2 2 2 2 2 2 2 2 3 4" xfId="15784" xr:uid="{00000000-0005-0000-0000-0000803E0000}"/>
    <cellStyle name="Normal 2 2 2 2 2 2 2 2 2 2 2 2 2 2 2 2 2 2 2 2 3 5" xfId="18856" xr:uid="{00000000-0005-0000-0000-0000813E0000}"/>
    <cellStyle name="Normal 2 2 2 2 2 2 2 2 2 2 2 2 2 2 2 2 2 2 2 2 3 6" xfId="21867" xr:uid="{00000000-0005-0000-0000-0000823E0000}"/>
    <cellStyle name="Normal 2 2 2 2 2 2 2 2 2 2 2 2 2 2 2 2 2 2 2 2 3 7" xfId="24732" xr:uid="{00000000-0005-0000-0000-0000833E0000}"/>
    <cellStyle name="Normal 2 2 2 2 2 2 2 2 2 2 2 2 2 2 2 2 2 2 2 2 3 8" xfId="32441" xr:uid="{00000000-0005-0000-0000-0000843E0000}"/>
    <cellStyle name="Normal 2 2 2 2 2 2 2 2 2 2 2 2 2 2 2 2 2 2 2 2 3 9" xfId="33862" xr:uid="{00000000-0005-0000-0000-0000853E0000}"/>
    <cellStyle name="Normal 2 2 2 2 2 2 2 2 2 2 2 2 2 2 2 2 2 2 2 2 3_Tabla M" xfId="37131" xr:uid="{00000000-0005-0000-0000-0000863E0000}"/>
    <cellStyle name="Normal 2 2 2 2 2 2 2 2 2 2 2 2 2 2 2 2 2 2 2 2 30" xfId="4927" xr:uid="{00000000-0005-0000-0000-0000873E0000}"/>
    <cellStyle name="Normal 2 2 2 2 2 2 2 2 2 2 2 2 2 2 2 2 2 2 2 2 30 10" xfId="34830" xr:uid="{00000000-0005-0000-0000-0000883E0000}"/>
    <cellStyle name="Normal 2 2 2 2 2 2 2 2 2 2 2 2 2 2 2 2 2 2 2 2 30 2" xfId="9533" xr:uid="{00000000-0005-0000-0000-0000893E0000}"/>
    <cellStyle name="Normal 2 2 2 2 2 2 2 2 2 2 2 2 2 2 2 2 2 2 2 2 30 3" xfId="12670" xr:uid="{00000000-0005-0000-0000-00008A3E0000}"/>
    <cellStyle name="Normal 2 2 2 2 2 2 2 2 2 2 2 2 2 2 2 2 2 2 2 2 30 4" xfId="15785" xr:uid="{00000000-0005-0000-0000-00008B3E0000}"/>
    <cellStyle name="Normal 2 2 2 2 2 2 2 2 2 2 2 2 2 2 2 2 2 2 2 2 30 5" xfId="18857" xr:uid="{00000000-0005-0000-0000-00008C3E0000}"/>
    <cellStyle name="Normal 2 2 2 2 2 2 2 2 2 2 2 2 2 2 2 2 2 2 2 2 30 6" xfId="21868" xr:uid="{00000000-0005-0000-0000-00008D3E0000}"/>
    <cellStyle name="Normal 2 2 2 2 2 2 2 2 2 2 2 2 2 2 2 2 2 2 2 2 30 7" xfId="24733" xr:uid="{00000000-0005-0000-0000-00008E3E0000}"/>
    <cellStyle name="Normal 2 2 2 2 2 2 2 2 2 2 2 2 2 2 2 2 2 2 2 2 30 8" xfId="31487" xr:uid="{00000000-0005-0000-0000-00008F3E0000}"/>
    <cellStyle name="Normal 2 2 2 2 2 2 2 2 2 2 2 2 2 2 2 2 2 2 2 2 30 9" xfId="33102" xr:uid="{00000000-0005-0000-0000-0000903E0000}"/>
    <cellStyle name="Normal 2 2 2 2 2 2 2 2 2 2 2 2 2 2 2 2 2 2 2 2 30_Tabla M" xfId="37132" xr:uid="{00000000-0005-0000-0000-0000913E0000}"/>
    <cellStyle name="Normal 2 2 2 2 2 2 2 2 2 2 2 2 2 2 2 2 2 2 2 2 31" xfId="4928" xr:uid="{00000000-0005-0000-0000-0000923E0000}"/>
    <cellStyle name="Normal 2 2 2 2 2 2 2 2 2 2 2 2 2 2 2 2 2 2 2 2 31 10" xfId="34377" xr:uid="{00000000-0005-0000-0000-0000933E0000}"/>
    <cellStyle name="Normal 2 2 2 2 2 2 2 2 2 2 2 2 2 2 2 2 2 2 2 2 31 2" xfId="9534" xr:uid="{00000000-0005-0000-0000-0000943E0000}"/>
    <cellStyle name="Normal 2 2 2 2 2 2 2 2 2 2 2 2 2 2 2 2 2 2 2 2 31 3" xfId="12671" xr:uid="{00000000-0005-0000-0000-0000953E0000}"/>
    <cellStyle name="Normal 2 2 2 2 2 2 2 2 2 2 2 2 2 2 2 2 2 2 2 2 31 4" xfId="15786" xr:uid="{00000000-0005-0000-0000-0000963E0000}"/>
    <cellStyle name="Normal 2 2 2 2 2 2 2 2 2 2 2 2 2 2 2 2 2 2 2 2 31 5" xfId="18858" xr:uid="{00000000-0005-0000-0000-0000973E0000}"/>
    <cellStyle name="Normal 2 2 2 2 2 2 2 2 2 2 2 2 2 2 2 2 2 2 2 2 31 6" xfId="21869" xr:uid="{00000000-0005-0000-0000-0000983E0000}"/>
    <cellStyle name="Normal 2 2 2 2 2 2 2 2 2 2 2 2 2 2 2 2 2 2 2 2 31 7" xfId="24734" xr:uid="{00000000-0005-0000-0000-0000993E0000}"/>
    <cellStyle name="Normal 2 2 2 2 2 2 2 2 2 2 2 2 2 2 2 2 2 2 2 2 31 8" xfId="30378" xr:uid="{00000000-0005-0000-0000-00009A3E0000}"/>
    <cellStyle name="Normal 2 2 2 2 2 2 2 2 2 2 2 2 2 2 2 2 2 2 2 2 31 9" xfId="22019" xr:uid="{00000000-0005-0000-0000-00009B3E0000}"/>
    <cellStyle name="Normal 2 2 2 2 2 2 2 2 2 2 2 2 2 2 2 2 2 2 2 2 31_Tabla M" xfId="37133" xr:uid="{00000000-0005-0000-0000-00009C3E0000}"/>
    <cellStyle name="Normal 2 2 2 2 2 2 2 2 2 2 2 2 2 2 2 2 2 2 2 2 32" xfId="4929" xr:uid="{00000000-0005-0000-0000-00009D3E0000}"/>
    <cellStyle name="Normal 2 2 2 2 2 2 2 2 2 2 2 2 2 2 2 2 2 2 2 2 32 10" xfId="29962" xr:uid="{00000000-0005-0000-0000-00009E3E0000}"/>
    <cellStyle name="Normal 2 2 2 2 2 2 2 2 2 2 2 2 2 2 2 2 2 2 2 2 32 2" xfId="9535" xr:uid="{00000000-0005-0000-0000-00009F3E0000}"/>
    <cellStyle name="Normal 2 2 2 2 2 2 2 2 2 2 2 2 2 2 2 2 2 2 2 2 32 3" xfId="12672" xr:uid="{00000000-0005-0000-0000-0000A03E0000}"/>
    <cellStyle name="Normal 2 2 2 2 2 2 2 2 2 2 2 2 2 2 2 2 2 2 2 2 32 4" xfId="15787" xr:uid="{00000000-0005-0000-0000-0000A13E0000}"/>
    <cellStyle name="Normal 2 2 2 2 2 2 2 2 2 2 2 2 2 2 2 2 2 2 2 2 32 5" xfId="18859" xr:uid="{00000000-0005-0000-0000-0000A23E0000}"/>
    <cellStyle name="Normal 2 2 2 2 2 2 2 2 2 2 2 2 2 2 2 2 2 2 2 2 32 6" xfId="21870" xr:uid="{00000000-0005-0000-0000-0000A33E0000}"/>
    <cellStyle name="Normal 2 2 2 2 2 2 2 2 2 2 2 2 2 2 2 2 2 2 2 2 32 7" xfId="24735" xr:uid="{00000000-0005-0000-0000-0000A43E0000}"/>
    <cellStyle name="Normal 2 2 2 2 2 2 2 2 2 2 2 2 2 2 2 2 2 2 2 2 32 8" xfId="29210" xr:uid="{00000000-0005-0000-0000-0000A53E0000}"/>
    <cellStyle name="Normal 2 2 2 2 2 2 2 2 2 2 2 2 2 2 2 2 2 2 2 2 32 9" xfId="30672" xr:uid="{00000000-0005-0000-0000-0000A63E0000}"/>
    <cellStyle name="Normal 2 2 2 2 2 2 2 2 2 2 2 2 2 2 2 2 2 2 2 2 32_Tabla M" xfId="37134" xr:uid="{00000000-0005-0000-0000-0000A73E0000}"/>
    <cellStyle name="Normal 2 2 2 2 2 2 2 2 2 2 2 2 2 2 2 2 2 2 2 2 33" xfId="4930" xr:uid="{00000000-0005-0000-0000-0000A83E0000}"/>
    <cellStyle name="Normal 2 2 2 2 2 2 2 2 2 2 2 2 2 2 2 2 2 2 2 2 33 10" xfId="29723" xr:uid="{00000000-0005-0000-0000-0000A93E0000}"/>
    <cellStyle name="Normal 2 2 2 2 2 2 2 2 2 2 2 2 2 2 2 2 2 2 2 2 33 2" xfId="9536" xr:uid="{00000000-0005-0000-0000-0000AA3E0000}"/>
    <cellStyle name="Normal 2 2 2 2 2 2 2 2 2 2 2 2 2 2 2 2 2 2 2 2 33 3" xfId="12673" xr:uid="{00000000-0005-0000-0000-0000AB3E0000}"/>
    <cellStyle name="Normal 2 2 2 2 2 2 2 2 2 2 2 2 2 2 2 2 2 2 2 2 33 4" xfId="15788" xr:uid="{00000000-0005-0000-0000-0000AC3E0000}"/>
    <cellStyle name="Normal 2 2 2 2 2 2 2 2 2 2 2 2 2 2 2 2 2 2 2 2 33 5" xfId="18860" xr:uid="{00000000-0005-0000-0000-0000AD3E0000}"/>
    <cellStyle name="Normal 2 2 2 2 2 2 2 2 2 2 2 2 2 2 2 2 2 2 2 2 33 6" xfId="21871" xr:uid="{00000000-0005-0000-0000-0000AE3E0000}"/>
    <cellStyle name="Normal 2 2 2 2 2 2 2 2 2 2 2 2 2 2 2 2 2 2 2 2 33 7" xfId="24736" xr:uid="{00000000-0005-0000-0000-0000AF3E0000}"/>
    <cellStyle name="Normal 2 2 2 2 2 2 2 2 2 2 2 2 2 2 2 2 2 2 2 2 33 8" xfId="28082" xr:uid="{00000000-0005-0000-0000-0000B03E0000}"/>
    <cellStyle name="Normal 2 2 2 2 2 2 2 2 2 2 2 2 2 2 2 2 2 2 2 2 33 9" xfId="28635" xr:uid="{00000000-0005-0000-0000-0000B13E0000}"/>
    <cellStyle name="Normal 2 2 2 2 2 2 2 2 2 2 2 2 2 2 2 2 2 2 2 2 33_Tabla M" xfId="37135" xr:uid="{00000000-0005-0000-0000-0000B23E0000}"/>
    <cellStyle name="Normal 2 2 2 2 2 2 2 2 2 2 2 2 2 2 2 2 2 2 2 2 34" xfId="4931" xr:uid="{00000000-0005-0000-0000-0000B33E0000}"/>
    <cellStyle name="Normal 2 2 2 2 2 2 2 2 2 2 2 2 2 2 2 2 2 2 2 2 34 10" xfId="27135" xr:uid="{00000000-0005-0000-0000-0000B43E0000}"/>
    <cellStyle name="Normal 2 2 2 2 2 2 2 2 2 2 2 2 2 2 2 2 2 2 2 2 34 2" xfId="9537" xr:uid="{00000000-0005-0000-0000-0000B53E0000}"/>
    <cellStyle name="Normal 2 2 2 2 2 2 2 2 2 2 2 2 2 2 2 2 2 2 2 2 34 3" xfId="12674" xr:uid="{00000000-0005-0000-0000-0000B63E0000}"/>
    <cellStyle name="Normal 2 2 2 2 2 2 2 2 2 2 2 2 2 2 2 2 2 2 2 2 34 4" xfId="15789" xr:uid="{00000000-0005-0000-0000-0000B73E0000}"/>
    <cellStyle name="Normal 2 2 2 2 2 2 2 2 2 2 2 2 2 2 2 2 2 2 2 2 34 5" xfId="18861" xr:uid="{00000000-0005-0000-0000-0000B83E0000}"/>
    <cellStyle name="Normal 2 2 2 2 2 2 2 2 2 2 2 2 2 2 2 2 2 2 2 2 34 6" xfId="21872" xr:uid="{00000000-0005-0000-0000-0000B93E0000}"/>
    <cellStyle name="Normal 2 2 2 2 2 2 2 2 2 2 2 2 2 2 2 2 2 2 2 2 34 7" xfId="24737" xr:uid="{00000000-0005-0000-0000-0000BA3E0000}"/>
    <cellStyle name="Normal 2 2 2 2 2 2 2 2 2 2 2 2 2 2 2 2 2 2 2 2 34 8" xfId="32440" xr:uid="{00000000-0005-0000-0000-0000BB3E0000}"/>
    <cellStyle name="Normal 2 2 2 2 2 2 2 2 2 2 2 2 2 2 2 2 2 2 2 2 34 9" xfId="33861" xr:uid="{00000000-0005-0000-0000-0000BC3E0000}"/>
    <cellStyle name="Normal 2 2 2 2 2 2 2 2 2 2 2 2 2 2 2 2 2 2 2 2 34_Tabla M" xfId="37136" xr:uid="{00000000-0005-0000-0000-0000BD3E0000}"/>
    <cellStyle name="Normal 2 2 2 2 2 2 2 2 2 2 2 2 2 2 2 2 2 2 2 2 35" xfId="4932" xr:uid="{00000000-0005-0000-0000-0000BE3E0000}"/>
    <cellStyle name="Normal 2 2 2 2 2 2 2 2 2 2 2 2 2 2 2 2 2 2 2 2 35 10" xfId="35668" xr:uid="{00000000-0005-0000-0000-0000BF3E0000}"/>
    <cellStyle name="Normal 2 2 2 2 2 2 2 2 2 2 2 2 2 2 2 2 2 2 2 2 35 2" xfId="9538" xr:uid="{00000000-0005-0000-0000-0000C03E0000}"/>
    <cellStyle name="Normal 2 2 2 2 2 2 2 2 2 2 2 2 2 2 2 2 2 2 2 2 35 3" xfId="12675" xr:uid="{00000000-0005-0000-0000-0000C13E0000}"/>
    <cellStyle name="Normal 2 2 2 2 2 2 2 2 2 2 2 2 2 2 2 2 2 2 2 2 35 4" xfId="15790" xr:uid="{00000000-0005-0000-0000-0000C23E0000}"/>
    <cellStyle name="Normal 2 2 2 2 2 2 2 2 2 2 2 2 2 2 2 2 2 2 2 2 35 5" xfId="18862" xr:uid="{00000000-0005-0000-0000-0000C33E0000}"/>
    <cellStyle name="Normal 2 2 2 2 2 2 2 2 2 2 2 2 2 2 2 2 2 2 2 2 35 6" xfId="21873" xr:uid="{00000000-0005-0000-0000-0000C43E0000}"/>
    <cellStyle name="Normal 2 2 2 2 2 2 2 2 2 2 2 2 2 2 2 2 2 2 2 2 35 7" xfId="24738" xr:uid="{00000000-0005-0000-0000-0000C53E0000}"/>
    <cellStyle name="Normal 2 2 2 2 2 2 2 2 2 2 2 2 2 2 2 2 2 2 2 2 35 8" xfId="31486" xr:uid="{00000000-0005-0000-0000-0000C63E0000}"/>
    <cellStyle name="Normal 2 2 2 2 2 2 2 2 2 2 2 2 2 2 2 2 2 2 2 2 35 9" xfId="33101" xr:uid="{00000000-0005-0000-0000-0000C73E0000}"/>
    <cellStyle name="Normal 2 2 2 2 2 2 2 2 2 2 2 2 2 2 2 2 2 2 2 2 35_Tabla M" xfId="37137" xr:uid="{00000000-0005-0000-0000-0000C83E0000}"/>
    <cellStyle name="Normal 2 2 2 2 2 2 2 2 2 2 2 2 2 2 2 2 2 2 2 2 36" xfId="4933" xr:uid="{00000000-0005-0000-0000-0000C93E0000}"/>
    <cellStyle name="Normal 2 2 2 2 2 2 2 2 2 2 2 2 2 2 2 2 2 2 2 2 36 10" xfId="35283" xr:uid="{00000000-0005-0000-0000-0000CA3E0000}"/>
    <cellStyle name="Normal 2 2 2 2 2 2 2 2 2 2 2 2 2 2 2 2 2 2 2 2 36 2" xfId="9539" xr:uid="{00000000-0005-0000-0000-0000CB3E0000}"/>
    <cellStyle name="Normal 2 2 2 2 2 2 2 2 2 2 2 2 2 2 2 2 2 2 2 2 36 3" xfId="12676" xr:uid="{00000000-0005-0000-0000-0000CC3E0000}"/>
    <cellStyle name="Normal 2 2 2 2 2 2 2 2 2 2 2 2 2 2 2 2 2 2 2 2 36 4" xfId="15791" xr:uid="{00000000-0005-0000-0000-0000CD3E0000}"/>
    <cellStyle name="Normal 2 2 2 2 2 2 2 2 2 2 2 2 2 2 2 2 2 2 2 2 36 5" xfId="18863" xr:uid="{00000000-0005-0000-0000-0000CE3E0000}"/>
    <cellStyle name="Normal 2 2 2 2 2 2 2 2 2 2 2 2 2 2 2 2 2 2 2 2 36 6" xfId="21874" xr:uid="{00000000-0005-0000-0000-0000CF3E0000}"/>
    <cellStyle name="Normal 2 2 2 2 2 2 2 2 2 2 2 2 2 2 2 2 2 2 2 2 36 7" xfId="24739" xr:uid="{00000000-0005-0000-0000-0000D03E0000}"/>
    <cellStyle name="Normal 2 2 2 2 2 2 2 2 2 2 2 2 2 2 2 2 2 2 2 2 36 8" xfId="30377" xr:uid="{00000000-0005-0000-0000-0000D13E0000}"/>
    <cellStyle name="Normal 2 2 2 2 2 2 2 2 2 2 2 2 2 2 2 2 2 2 2 2 36 9" xfId="22018" xr:uid="{00000000-0005-0000-0000-0000D23E0000}"/>
    <cellStyle name="Normal 2 2 2 2 2 2 2 2 2 2 2 2 2 2 2 2 2 2 2 2 36_Tabla M" xfId="37138" xr:uid="{00000000-0005-0000-0000-0000D33E0000}"/>
    <cellStyle name="Normal 2 2 2 2 2 2 2 2 2 2 2 2 2 2 2 2 2 2 2 2 37" xfId="4934" xr:uid="{00000000-0005-0000-0000-0000D43E0000}"/>
    <cellStyle name="Normal 2 2 2 2 2 2 2 2 2 2 2 2 2 2 2 2 2 2 2 2 37 10" xfId="34829" xr:uid="{00000000-0005-0000-0000-0000D53E0000}"/>
    <cellStyle name="Normal 2 2 2 2 2 2 2 2 2 2 2 2 2 2 2 2 2 2 2 2 37 2" xfId="9540" xr:uid="{00000000-0005-0000-0000-0000D63E0000}"/>
    <cellStyle name="Normal 2 2 2 2 2 2 2 2 2 2 2 2 2 2 2 2 2 2 2 2 37 3" xfId="12677" xr:uid="{00000000-0005-0000-0000-0000D73E0000}"/>
    <cellStyle name="Normal 2 2 2 2 2 2 2 2 2 2 2 2 2 2 2 2 2 2 2 2 37 4" xfId="15792" xr:uid="{00000000-0005-0000-0000-0000D83E0000}"/>
    <cellStyle name="Normal 2 2 2 2 2 2 2 2 2 2 2 2 2 2 2 2 2 2 2 2 37 5" xfId="18864" xr:uid="{00000000-0005-0000-0000-0000D93E0000}"/>
    <cellStyle name="Normal 2 2 2 2 2 2 2 2 2 2 2 2 2 2 2 2 2 2 2 2 37 6" xfId="21875" xr:uid="{00000000-0005-0000-0000-0000DA3E0000}"/>
    <cellStyle name="Normal 2 2 2 2 2 2 2 2 2 2 2 2 2 2 2 2 2 2 2 2 37 7" xfId="24740" xr:uid="{00000000-0005-0000-0000-0000DB3E0000}"/>
    <cellStyle name="Normal 2 2 2 2 2 2 2 2 2 2 2 2 2 2 2 2 2 2 2 2 37 8" xfId="29209" xr:uid="{00000000-0005-0000-0000-0000DC3E0000}"/>
    <cellStyle name="Normal 2 2 2 2 2 2 2 2 2 2 2 2 2 2 2 2 2 2 2 2 37 9" xfId="31788" xr:uid="{00000000-0005-0000-0000-0000DD3E0000}"/>
    <cellStyle name="Normal 2 2 2 2 2 2 2 2 2 2 2 2 2 2 2 2 2 2 2 2 37_Tabla M" xfId="37139" xr:uid="{00000000-0005-0000-0000-0000DE3E0000}"/>
    <cellStyle name="Normal 2 2 2 2 2 2 2 2 2 2 2 2 2 2 2 2 2 2 2 2 38" xfId="4935" xr:uid="{00000000-0005-0000-0000-0000DF3E0000}"/>
    <cellStyle name="Normal 2 2 2 2 2 2 2 2 2 2 2 2 2 2 2 2 2 2 2 2 38 10" xfId="34376" xr:uid="{00000000-0005-0000-0000-0000E03E0000}"/>
    <cellStyle name="Normal 2 2 2 2 2 2 2 2 2 2 2 2 2 2 2 2 2 2 2 2 38 2" xfId="9541" xr:uid="{00000000-0005-0000-0000-0000E13E0000}"/>
    <cellStyle name="Normal 2 2 2 2 2 2 2 2 2 2 2 2 2 2 2 2 2 2 2 2 38 3" xfId="12678" xr:uid="{00000000-0005-0000-0000-0000E23E0000}"/>
    <cellStyle name="Normal 2 2 2 2 2 2 2 2 2 2 2 2 2 2 2 2 2 2 2 2 38 4" xfId="15793" xr:uid="{00000000-0005-0000-0000-0000E33E0000}"/>
    <cellStyle name="Normal 2 2 2 2 2 2 2 2 2 2 2 2 2 2 2 2 2 2 2 2 38 5" xfId="18865" xr:uid="{00000000-0005-0000-0000-0000E43E0000}"/>
    <cellStyle name="Normal 2 2 2 2 2 2 2 2 2 2 2 2 2 2 2 2 2 2 2 2 38 6" xfId="21876" xr:uid="{00000000-0005-0000-0000-0000E53E0000}"/>
    <cellStyle name="Normal 2 2 2 2 2 2 2 2 2 2 2 2 2 2 2 2 2 2 2 2 38 7" xfId="24741" xr:uid="{00000000-0005-0000-0000-0000E63E0000}"/>
    <cellStyle name="Normal 2 2 2 2 2 2 2 2 2 2 2 2 2 2 2 2 2 2 2 2 38 8" xfId="28081" xr:uid="{00000000-0005-0000-0000-0000E73E0000}"/>
    <cellStyle name="Normal 2 2 2 2 2 2 2 2 2 2 2 2 2 2 2 2 2 2 2 2 38 9" xfId="29794" xr:uid="{00000000-0005-0000-0000-0000E83E0000}"/>
    <cellStyle name="Normal 2 2 2 2 2 2 2 2 2 2 2 2 2 2 2 2 2 2 2 2 38_Tabla M" xfId="37140" xr:uid="{00000000-0005-0000-0000-0000E93E0000}"/>
    <cellStyle name="Normal 2 2 2 2 2 2 2 2 2 2 2 2 2 2 2 2 2 2 2 2 39" xfId="4936" xr:uid="{00000000-0005-0000-0000-0000EA3E0000}"/>
    <cellStyle name="Normal 2 2 2 2 2 2 2 2 2 2 2 2 2 2 2 2 2 2 2 2 39 10" xfId="25493" xr:uid="{00000000-0005-0000-0000-0000EB3E0000}"/>
    <cellStyle name="Normal 2 2 2 2 2 2 2 2 2 2 2 2 2 2 2 2 2 2 2 2 39 2" xfId="9542" xr:uid="{00000000-0005-0000-0000-0000EC3E0000}"/>
    <cellStyle name="Normal 2 2 2 2 2 2 2 2 2 2 2 2 2 2 2 2 2 2 2 2 39 3" xfId="12679" xr:uid="{00000000-0005-0000-0000-0000ED3E0000}"/>
    <cellStyle name="Normal 2 2 2 2 2 2 2 2 2 2 2 2 2 2 2 2 2 2 2 2 39 4" xfId="15794" xr:uid="{00000000-0005-0000-0000-0000EE3E0000}"/>
    <cellStyle name="Normal 2 2 2 2 2 2 2 2 2 2 2 2 2 2 2 2 2 2 2 2 39 5" xfId="18866" xr:uid="{00000000-0005-0000-0000-0000EF3E0000}"/>
    <cellStyle name="Normal 2 2 2 2 2 2 2 2 2 2 2 2 2 2 2 2 2 2 2 2 39 6" xfId="21877" xr:uid="{00000000-0005-0000-0000-0000F03E0000}"/>
    <cellStyle name="Normal 2 2 2 2 2 2 2 2 2 2 2 2 2 2 2 2 2 2 2 2 39 7" xfId="24742" xr:uid="{00000000-0005-0000-0000-0000F13E0000}"/>
    <cellStyle name="Normal 2 2 2 2 2 2 2 2 2 2 2 2 2 2 2 2 2 2 2 2 39 8" xfId="32439" xr:uid="{00000000-0005-0000-0000-0000F23E0000}"/>
    <cellStyle name="Normal 2 2 2 2 2 2 2 2 2 2 2 2 2 2 2 2 2 2 2 2 39 9" xfId="33860" xr:uid="{00000000-0005-0000-0000-0000F33E0000}"/>
    <cellStyle name="Normal 2 2 2 2 2 2 2 2 2 2 2 2 2 2 2 2 2 2 2 2 39_Tabla M" xfId="37141" xr:uid="{00000000-0005-0000-0000-0000F43E0000}"/>
    <cellStyle name="Normal 2 2 2 2 2 2 2 2 2 2 2 2 2 2 2 2 2 2 2 2 4" xfId="4937" xr:uid="{00000000-0005-0000-0000-0000F53E0000}"/>
    <cellStyle name="Normal 2 2 2 2 2 2 2 2 2 2 2 2 2 2 2 2 2 2 2 2 4 10" xfId="29775" xr:uid="{00000000-0005-0000-0000-0000F63E0000}"/>
    <cellStyle name="Normal 2 2 2 2 2 2 2 2 2 2 2 2 2 2 2 2 2 2 2 2 4 2" xfId="9543" xr:uid="{00000000-0005-0000-0000-0000F73E0000}"/>
    <cellStyle name="Normal 2 2 2 2 2 2 2 2 2 2 2 2 2 2 2 2 2 2 2 2 4 3" xfId="12680" xr:uid="{00000000-0005-0000-0000-0000F83E0000}"/>
    <cellStyle name="Normal 2 2 2 2 2 2 2 2 2 2 2 2 2 2 2 2 2 2 2 2 4 4" xfId="15795" xr:uid="{00000000-0005-0000-0000-0000F93E0000}"/>
    <cellStyle name="Normal 2 2 2 2 2 2 2 2 2 2 2 2 2 2 2 2 2 2 2 2 4 5" xfId="18867" xr:uid="{00000000-0005-0000-0000-0000FA3E0000}"/>
    <cellStyle name="Normal 2 2 2 2 2 2 2 2 2 2 2 2 2 2 2 2 2 2 2 2 4 6" xfId="21878" xr:uid="{00000000-0005-0000-0000-0000FB3E0000}"/>
    <cellStyle name="Normal 2 2 2 2 2 2 2 2 2 2 2 2 2 2 2 2 2 2 2 2 4 7" xfId="24743" xr:uid="{00000000-0005-0000-0000-0000FC3E0000}"/>
    <cellStyle name="Normal 2 2 2 2 2 2 2 2 2 2 2 2 2 2 2 2 2 2 2 2 4 8" xfId="31485" xr:uid="{00000000-0005-0000-0000-0000FD3E0000}"/>
    <cellStyle name="Normal 2 2 2 2 2 2 2 2 2 2 2 2 2 2 2 2 2 2 2 2 4 9" xfId="33100" xr:uid="{00000000-0005-0000-0000-0000FE3E0000}"/>
    <cellStyle name="Normal 2 2 2 2 2 2 2 2 2 2 2 2 2 2 2 2 2 2 2 2 4_Tabla M" xfId="37142" xr:uid="{00000000-0005-0000-0000-0000FF3E0000}"/>
    <cellStyle name="Normal 2 2 2 2 2 2 2 2 2 2 2 2 2 2 2 2 2 2 2 2 40" xfId="4938" xr:uid="{00000000-0005-0000-0000-0000003F0000}"/>
    <cellStyle name="Normal 2 2 2 2 2 2 2 2 2 2 2 2 2 2 2 2 2 2 2 2 40 10" xfId="28749" xr:uid="{00000000-0005-0000-0000-0000013F0000}"/>
    <cellStyle name="Normal 2 2 2 2 2 2 2 2 2 2 2 2 2 2 2 2 2 2 2 2 40 2" xfId="9544" xr:uid="{00000000-0005-0000-0000-0000023F0000}"/>
    <cellStyle name="Normal 2 2 2 2 2 2 2 2 2 2 2 2 2 2 2 2 2 2 2 2 40 3" xfId="12681" xr:uid="{00000000-0005-0000-0000-0000033F0000}"/>
    <cellStyle name="Normal 2 2 2 2 2 2 2 2 2 2 2 2 2 2 2 2 2 2 2 2 40 4" xfId="15796" xr:uid="{00000000-0005-0000-0000-0000043F0000}"/>
    <cellStyle name="Normal 2 2 2 2 2 2 2 2 2 2 2 2 2 2 2 2 2 2 2 2 40 5" xfId="18868" xr:uid="{00000000-0005-0000-0000-0000053F0000}"/>
    <cellStyle name="Normal 2 2 2 2 2 2 2 2 2 2 2 2 2 2 2 2 2 2 2 2 40 6" xfId="21879" xr:uid="{00000000-0005-0000-0000-0000063F0000}"/>
    <cellStyle name="Normal 2 2 2 2 2 2 2 2 2 2 2 2 2 2 2 2 2 2 2 2 40 7" xfId="24744" xr:uid="{00000000-0005-0000-0000-0000073F0000}"/>
    <cellStyle name="Normal 2 2 2 2 2 2 2 2 2 2 2 2 2 2 2 2 2 2 2 2 40 8" xfId="30376" xr:uid="{00000000-0005-0000-0000-0000083F0000}"/>
    <cellStyle name="Normal 2 2 2 2 2 2 2 2 2 2 2 2 2 2 2 2 2 2 2 2 40 9" xfId="22017" xr:uid="{00000000-0005-0000-0000-0000093F0000}"/>
    <cellStyle name="Normal 2 2 2 2 2 2 2 2 2 2 2 2 2 2 2 2 2 2 2 2 40_Tabla M" xfId="37143" xr:uid="{00000000-0005-0000-0000-00000A3F0000}"/>
    <cellStyle name="Normal 2 2 2 2 2 2 2 2 2 2 2 2 2 2 2 2 2 2 2 2 41" xfId="4939" xr:uid="{00000000-0005-0000-0000-00000B3F0000}"/>
    <cellStyle name="Normal 2 2 2 2 2 2 2 2 2 2 2 2 2 2 2 2 2 2 2 2 41 10" xfId="35763" xr:uid="{00000000-0005-0000-0000-00000C3F0000}"/>
    <cellStyle name="Normal 2 2 2 2 2 2 2 2 2 2 2 2 2 2 2 2 2 2 2 2 41 2" xfId="9545" xr:uid="{00000000-0005-0000-0000-00000D3F0000}"/>
    <cellStyle name="Normal 2 2 2 2 2 2 2 2 2 2 2 2 2 2 2 2 2 2 2 2 41 3" xfId="12682" xr:uid="{00000000-0005-0000-0000-00000E3F0000}"/>
    <cellStyle name="Normal 2 2 2 2 2 2 2 2 2 2 2 2 2 2 2 2 2 2 2 2 41 4" xfId="15797" xr:uid="{00000000-0005-0000-0000-00000F3F0000}"/>
    <cellStyle name="Normal 2 2 2 2 2 2 2 2 2 2 2 2 2 2 2 2 2 2 2 2 41 5" xfId="18869" xr:uid="{00000000-0005-0000-0000-0000103F0000}"/>
    <cellStyle name="Normal 2 2 2 2 2 2 2 2 2 2 2 2 2 2 2 2 2 2 2 2 41 6" xfId="21880" xr:uid="{00000000-0005-0000-0000-0000113F0000}"/>
    <cellStyle name="Normal 2 2 2 2 2 2 2 2 2 2 2 2 2 2 2 2 2 2 2 2 41 7" xfId="24745" xr:uid="{00000000-0005-0000-0000-0000123F0000}"/>
    <cellStyle name="Normal 2 2 2 2 2 2 2 2 2 2 2 2 2 2 2 2 2 2 2 2 41 8" xfId="29208" xr:uid="{00000000-0005-0000-0000-0000133F0000}"/>
    <cellStyle name="Normal 2 2 2 2 2 2 2 2 2 2 2 2 2 2 2 2 2 2 2 2 41 9" xfId="27222" xr:uid="{00000000-0005-0000-0000-0000143F0000}"/>
    <cellStyle name="Normal 2 2 2 2 2 2 2 2 2 2 2 2 2 2 2 2 2 2 2 2 41_Tabla M" xfId="37144" xr:uid="{00000000-0005-0000-0000-0000153F0000}"/>
    <cellStyle name="Normal 2 2 2 2 2 2 2 2 2 2 2 2 2 2 2 2 2 2 2 2 42" xfId="4940" xr:uid="{00000000-0005-0000-0000-0000163F0000}"/>
    <cellStyle name="Normal 2 2 2 2 2 2 2 2 2 2 2 2 2 2 2 2 2 2 2 2 42 10" xfId="35282" xr:uid="{00000000-0005-0000-0000-0000173F0000}"/>
    <cellStyle name="Normal 2 2 2 2 2 2 2 2 2 2 2 2 2 2 2 2 2 2 2 2 42 2" xfId="9546" xr:uid="{00000000-0005-0000-0000-0000183F0000}"/>
    <cellStyle name="Normal 2 2 2 2 2 2 2 2 2 2 2 2 2 2 2 2 2 2 2 2 42 3" xfId="12683" xr:uid="{00000000-0005-0000-0000-0000193F0000}"/>
    <cellStyle name="Normal 2 2 2 2 2 2 2 2 2 2 2 2 2 2 2 2 2 2 2 2 42 4" xfId="15798" xr:uid="{00000000-0005-0000-0000-00001A3F0000}"/>
    <cellStyle name="Normal 2 2 2 2 2 2 2 2 2 2 2 2 2 2 2 2 2 2 2 2 42 5" xfId="18870" xr:uid="{00000000-0005-0000-0000-00001B3F0000}"/>
    <cellStyle name="Normal 2 2 2 2 2 2 2 2 2 2 2 2 2 2 2 2 2 2 2 2 42 6" xfId="21881" xr:uid="{00000000-0005-0000-0000-00001C3F0000}"/>
    <cellStyle name="Normal 2 2 2 2 2 2 2 2 2 2 2 2 2 2 2 2 2 2 2 2 42 7" xfId="24746" xr:uid="{00000000-0005-0000-0000-00001D3F0000}"/>
    <cellStyle name="Normal 2 2 2 2 2 2 2 2 2 2 2 2 2 2 2 2 2 2 2 2 42 8" xfId="28080" xr:uid="{00000000-0005-0000-0000-00001E3F0000}"/>
    <cellStyle name="Normal 2 2 2 2 2 2 2 2 2 2 2 2 2 2 2 2 2 2 2 2 42 9" xfId="30924" xr:uid="{00000000-0005-0000-0000-00001F3F0000}"/>
    <cellStyle name="Normal 2 2 2 2 2 2 2 2 2 2 2 2 2 2 2 2 2 2 2 2 42_Tabla M" xfId="37145" xr:uid="{00000000-0005-0000-0000-0000203F0000}"/>
    <cellStyle name="Normal 2 2 2 2 2 2 2 2 2 2 2 2 2 2 2 2 2 2 2 2 43" xfId="4941" xr:uid="{00000000-0005-0000-0000-0000213F0000}"/>
    <cellStyle name="Normal 2 2 2 2 2 2 2 2 2 2 2 2 2 2 2 2 2 2 2 2 43 10" xfId="34828" xr:uid="{00000000-0005-0000-0000-0000223F0000}"/>
    <cellStyle name="Normal 2 2 2 2 2 2 2 2 2 2 2 2 2 2 2 2 2 2 2 2 43 2" xfId="9547" xr:uid="{00000000-0005-0000-0000-0000233F0000}"/>
    <cellStyle name="Normal 2 2 2 2 2 2 2 2 2 2 2 2 2 2 2 2 2 2 2 2 43 3" xfId="12684" xr:uid="{00000000-0005-0000-0000-0000243F0000}"/>
    <cellStyle name="Normal 2 2 2 2 2 2 2 2 2 2 2 2 2 2 2 2 2 2 2 2 43 4" xfId="15799" xr:uid="{00000000-0005-0000-0000-0000253F0000}"/>
    <cellStyle name="Normal 2 2 2 2 2 2 2 2 2 2 2 2 2 2 2 2 2 2 2 2 43 5" xfId="18871" xr:uid="{00000000-0005-0000-0000-0000263F0000}"/>
    <cellStyle name="Normal 2 2 2 2 2 2 2 2 2 2 2 2 2 2 2 2 2 2 2 2 43 6" xfId="21882" xr:uid="{00000000-0005-0000-0000-0000273F0000}"/>
    <cellStyle name="Normal 2 2 2 2 2 2 2 2 2 2 2 2 2 2 2 2 2 2 2 2 43 7" xfId="24747" xr:uid="{00000000-0005-0000-0000-0000283F0000}"/>
    <cellStyle name="Normal 2 2 2 2 2 2 2 2 2 2 2 2 2 2 2 2 2 2 2 2 43 8" xfId="32438" xr:uid="{00000000-0005-0000-0000-0000293F0000}"/>
    <cellStyle name="Normal 2 2 2 2 2 2 2 2 2 2 2 2 2 2 2 2 2 2 2 2 43 9" xfId="33859" xr:uid="{00000000-0005-0000-0000-00002A3F0000}"/>
    <cellStyle name="Normal 2 2 2 2 2 2 2 2 2 2 2 2 2 2 2 2 2 2 2 2 43_Tabla M" xfId="37146" xr:uid="{00000000-0005-0000-0000-00002B3F0000}"/>
    <cellStyle name="Normal 2 2 2 2 2 2 2 2 2 2 2 2 2 2 2 2 2 2 2 2 44" xfId="4942" xr:uid="{00000000-0005-0000-0000-00002C3F0000}"/>
    <cellStyle name="Normal 2 2 2 2 2 2 2 2 2 2 2 2 2 2 2 2 2 2 2 2 44 10" xfId="34375" xr:uid="{00000000-0005-0000-0000-00002D3F0000}"/>
    <cellStyle name="Normal 2 2 2 2 2 2 2 2 2 2 2 2 2 2 2 2 2 2 2 2 44 2" xfId="9548" xr:uid="{00000000-0005-0000-0000-00002E3F0000}"/>
    <cellStyle name="Normal 2 2 2 2 2 2 2 2 2 2 2 2 2 2 2 2 2 2 2 2 44 3" xfId="12685" xr:uid="{00000000-0005-0000-0000-00002F3F0000}"/>
    <cellStyle name="Normal 2 2 2 2 2 2 2 2 2 2 2 2 2 2 2 2 2 2 2 2 44 4" xfId="15800" xr:uid="{00000000-0005-0000-0000-0000303F0000}"/>
    <cellStyle name="Normal 2 2 2 2 2 2 2 2 2 2 2 2 2 2 2 2 2 2 2 2 44 5" xfId="18872" xr:uid="{00000000-0005-0000-0000-0000313F0000}"/>
    <cellStyle name="Normal 2 2 2 2 2 2 2 2 2 2 2 2 2 2 2 2 2 2 2 2 44 6" xfId="21883" xr:uid="{00000000-0005-0000-0000-0000323F0000}"/>
    <cellStyle name="Normal 2 2 2 2 2 2 2 2 2 2 2 2 2 2 2 2 2 2 2 2 44 7" xfId="24748" xr:uid="{00000000-0005-0000-0000-0000333F0000}"/>
    <cellStyle name="Normal 2 2 2 2 2 2 2 2 2 2 2 2 2 2 2 2 2 2 2 2 44 8" xfId="31484" xr:uid="{00000000-0005-0000-0000-0000343F0000}"/>
    <cellStyle name="Normal 2 2 2 2 2 2 2 2 2 2 2 2 2 2 2 2 2 2 2 2 44 9" xfId="33099" xr:uid="{00000000-0005-0000-0000-0000353F0000}"/>
    <cellStyle name="Normal 2 2 2 2 2 2 2 2 2 2 2 2 2 2 2 2 2 2 2 2 44_Tabla M" xfId="37147" xr:uid="{00000000-0005-0000-0000-0000363F0000}"/>
    <cellStyle name="Normal 2 2 2 2 2 2 2 2 2 2 2 2 2 2 2 2 2 2 2 2 45" xfId="4943" xr:uid="{00000000-0005-0000-0000-0000373F0000}"/>
    <cellStyle name="Normal 2 2 2 2 2 2 2 2 2 2 2 2 2 2 2 2 2 2 2 2 45 10" xfId="30818" xr:uid="{00000000-0005-0000-0000-0000383F0000}"/>
    <cellStyle name="Normal 2 2 2 2 2 2 2 2 2 2 2 2 2 2 2 2 2 2 2 2 45 2" xfId="9549" xr:uid="{00000000-0005-0000-0000-0000393F0000}"/>
    <cellStyle name="Normal 2 2 2 2 2 2 2 2 2 2 2 2 2 2 2 2 2 2 2 2 45 3" xfId="12686" xr:uid="{00000000-0005-0000-0000-00003A3F0000}"/>
    <cellStyle name="Normal 2 2 2 2 2 2 2 2 2 2 2 2 2 2 2 2 2 2 2 2 45 4" xfId="15801" xr:uid="{00000000-0005-0000-0000-00003B3F0000}"/>
    <cellStyle name="Normal 2 2 2 2 2 2 2 2 2 2 2 2 2 2 2 2 2 2 2 2 45 5" xfId="18873" xr:uid="{00000000-0005-0000-0000-00003C3F0000}"/>
    <cellStyle name="Normal 2 2 2 2 2 2 2 2 2 2 2 2 2 2 2 2 2 2 2 2 45 6" xfId="21884" xr:uid="{00000000-0005-0000-0000-00003D3F0000}"/>
    <cellStyle name="Normal 2 2 2 2 2 2 2 2 2 2 2 2 2 2 2 2 2 2 2 2 45 7" xfId="24749" xr:uid="{00000000-0005-0000-0000-00003E3F0000}"/>
    <cellStyle name="Normal 2 2 2 2 2 2 2 2 2 2 2 2 2 2 2 2 2 2 2 2 45 8" xfId="30375" xr:uid="{00000000-0005-0000-0000-00003F3F0000}"/>
    <cellStyle name="Normal 2 2 2 2 2 2 2 2 2 2 2 2 2 2 2 2 2 2 2 2 45 9" xfId="27006" xr:uid="{00000000-0005-0000-0000-0000403F0000}"/>
    <cellStyle name="Normal 2 2 2 2 2 2 2 2 2 2 2 2 2 2 2 2 2 2 2 2 45_Tabla M" xfId="37148" xr:uid="{00000000-0005-0000-0000-0000413F0000}"/>
    <cellStyle name="Normal 2 2 2 2 2 2 2 2 2 2 2 2 2 2 2 2 2 2 2 2 46" xfId="4944" xr:uid="{00000000-0005-0000-0000-0000423F0000}"/>
    <cellStyle name="Normal 2 2 2 2 2 2 2 2 2 2 2 2 2 2 2 2 2 2 2 2 46 10" xfId="22305" xr:uid="{00000000-0005-0000-0000-0000433F0000}"/>
    <cellStyle name="Normal 2 2 2 2 2 2 2 2 2 2 2 2 2 2 2 2 2 2 2 2 46 2" xfId="9550" xr:uid="{00000000-0005-0000-0000-0000443F0000}"/>
    <cellStyle name="Normal 2 2 2 2 2 2 2 2 2 2 2 2 2 2 2 2 2 2 2 2 46 3" xfId="12687" xr:uid="{00000000-0005-0000-0000-0000453F0000}"/>
    <cellStyle name="Normal 2 2 2 2 2 2 2 2 2 2 2 2 2 2 2 2 2 2 2 2 46 4" xfId="15802" xr:uid="{00000000-0005-0000-0000-0000463F0000}"/>
    <cellStyle name="Normal 2 2 2 2 2 2 2 2 2 2 2 2 2 2 2 2 2 2 2 2 46 5" xfId="18874" xr:uid="{00000000-0005-0000-0000-0000473F0000}"/>
    <cellStyle name="Normal 2 2 2 2 2 2 2 2 2 2 2 2 2 2 2 2 2 2 2 2 46 6" xfId="21885" xr:uid="{00000000-0005-0000-0000-0000483F0000}"/>
    <cellStyle name="Normal 2 2 2 2 2 2 2 2 2 2 2 2 2 2 2 2 2 2 2 2 46 7" xfId="24750" xr:uid="{00000000-0005-0000-0000-0000493F0000}"/>
    <cellStyle name="Normal 2 2 2 2 2 2 2 2 2 2 2 2 2 2 2 2 2 2 2 2 46 8" xfId="29207" xr:uid="{00000000-0005-0000-0000-00004A3F0000}"/>
    <cellStyle name="Normal 2 2 2 2 2 2 2 2 2 2 2 2 2 2 2 2 2 2 2 2 46 9" xfId="28381" xr:uid="{00000000-0005-0000-0000-00004B3F0000}"/>
    <cellStyle name="Normal 2 2 2 2 2 2 2 2 2 2 2 2 2 2 2 2 2 2 2 2 46_Tabla M" xfId="37149" xr:uid="{00000000-0005-0000-0000-00004C3F0000}"/>
    <cellStyle name="Normal 2 2 2 2 2 2 2 2 2 2 2 2 2 2 2 2 2 2 2 2 47" xfId="4945" xr:uid="{00000000-0005-0000-0000-00004D3F0000}"/>
    <cellStyle name="Normal 2 2 2 2 2 2 2 2 2 2 2 2 2 2 2 2 2 2 2 2 47 10" xfId="33428" xr:uid="{00000000-0005-0000-0000-00004E3F0000}"/>
    <cellStyle name="Normal 2 2 2 2 2 2 2 2 2 2 2 2 2 2 2 2 2 2 2 2 47 2" xfId="9551" xr:uid="{00000000-0005-0000-0000-00004F3F0000}"/>
    <cellStyle name="Normal 2 2 2 2 2 2 2 2 2 2 2 2 2 2 2 2 2 2 2 2 47 3" xfId="12688" xr:uid="{00000000-0005-0000-0000-0000503F0000}"/>
    <cellStyle name="Normal 2 2 2 2 2 2 2 2 2 2 2 2 2 2 2 2 2 2 2 2 47 4" xfId="15803" xr:uid="{00000000-0005-0000-0000-0000513F0000}"/>
    <cellStyle name="Normal 2 2 2 2 2 2 2 2 2 2 2 2 2 2 2 2 2 2 2 2 47 5" xfId="18875" xr:uid="{00000000-0005-0000-0000-0000523F0000}"/>
    <cellStyle name="Normal 2 2 2 2 2 2 2 2 2 2 2 2 2 2 2 2 2 2 2 2 47 6" xfId="21886" xr:uid="{00000000-0005-0000-0000-0000533F0000}"/>
    <cellStyle name="Normal 2 2 2 2 2 2 2 2 2 2 2 2 2 2 2 2 2 2 2 2 47 7" xfId="24751" xr:uid="{00000000-0005-0000-0000-0000543F0000}"/>
    <cellStyle name="Normal 2 2 2 2 2 2 2 2 2 2 2 2 2 2 2 2 2 2 2 2 47 8" xfId="28079" xr:uid="{00000000-0005-0000-0000-0000553F0000}"/>
    <cellStyle name="Normal 2 2 2 2 2 2 2 2 2 2 2 2 2 2 2 2 2 2 2 2 47 9" xfId="31918" xr:uid="{00000000-0005-0000-0000-0000563F0000}"/>
    <cellStyle name="Normal 2 2 2 2 2 2 2 2 2 2 2 2 2 2 2 2 2 2 2 2 47_Tabla M" xfId="37150" xr:uid="{00000000-0005-0000-0000-0000573F0000}"/>
    <cellStyle name="Normal 2 2 2 2 2 2 2 2 2 2 2 2 2 2 2 2 2 2 2 2 48" xfId="4946" xr:uid="{00000000-0005-0000-0000-0000583F0000}"/>
    <cellStyle name="Normal 2 2 2 2 2 2 2 2 2 2 2 2 2 2 2 2 2 2 2 2 48 10" xfId="35852" xr:uid="{00000000-0005-0000-0000-0000593F0000}"/>
    <cellStyle name="Normal 2 2 2 2 2 2 2 2 2 2 2 2 2 2 2 2 2 2 2 2 48 2" xfId="9552" xr:uid="{00000000-0005-0000-0000-00005A3F0000}"/>
    <cellStyle name="Normal 2 2 2 2 2 2 2 2 2 2 2 2 2 2 2 2 2 2 2 2 48 3" xfId="12689" xr:uid="{00000000-0005-0000-0000-00005B3F0000}"/>
    <cellStyle name="Normal 2 2 2 2 2 2 2 2 2 2 2 2 2 2 2 2 2 2 2 2 48 4" xfId="15804" xr:uid="{00000000-0005-0000-0000-00005C3F0000}"/>
    <cellStyle name="Normal 2 2 2 2 2 2 2 2 2 2 2 2 2 2 2 2 2 2 2 2 48 5" xfId="18876" xr:uid="{00000000-0005-0000-0000-00005D3F0000}"/>
    <cellStyle name="Normal 2 2 2 2 2 2 2 2 2 2 2 2 2 2 2 2 2 2 2 2 48 6" xfId="21887" xr:uid="{00000000-0005-0000-0000-00005E3F0000}"/>
    <cellStyle name="Normal 2 2 2 2 2 2 2 2 2 2 2 2 2 2 2 2 2 2 2 2 48 7" xfId="24752" xr:uid="{00000000-0005-0000-0000-00005F3F0000}"/>
    <cellStyle name="Normal 2 2 2 2 2 2 2 2 2 2 2 2 2 2 2 2 2 2 2 2 48 8" xfId="32437" xr:uid="{00000000-0005-0000-0000-0000603F0000}"/>
    <cellStyle name="Normal 2 2 2 2 2 2 2 2 2 2 2 2 2 2 2 2 2 2 2 2 48 9" xfId="33858" xr:uid="{00000000-0005-0000-0000-0000613F0000}"/>
    <cellStyle name="Normal 2 2 2 2 2 2 2 2 2 2 2 2 2 2 2 2 2 2 2 2 48_Tabla M" xfId="37151" xr:uid="{00000000-0005-0000-0000-0000623F0000}"/>
    <cellStyle name="Normal 2 2 2 2 2 2 2 2 2 2 2 2 2 2 2 2 2 2 2 2 49" xfId="4947" xr:uid="{00000000-0005-0000-0000-0000633F0000}"/>
    <cellStyle name="Normal 2 2 2 2 2 2 2 2 2 2 2 2 2 2 2 2 2 2 2 2 49 10" xfId="35281" xr:uid="{00000000-0005-0000-0000-0000643F0000}"/>
    <cellStyle name="Normal 2 2 2 2 2 2 2 2 2 2 2 2 2 2 2 2 2 2 2 2 49 2" xfId="9553" xr:uid="{00000000-0005-0000-0000-0000653F0000}"/>
    <cellStyle name="Normal 2 2 2 2 2 2 2 2 2 2 2 2 2 2 2 2 2 2 2 2 49 3" xfId="12690" xr:uid="{00000000-0005-0000-0000-0000663F0000}"/>
    <cellStyle name="Normal 2 2 2 2 2 2 2 2 2 2 2 2 2 2 2 2 2 2 2 2 49 4" xfId="15805" xr:uid="{00000000-0005-0000-0000-0000673F0000}"/>
    <cellStyle name="Normal 2 2 2 2 2 2 2 2 2 2 2 2 2 2 2 2 2 2 2 2 49 5" xfId="18877" xr:uid="{00000000-0005-0000-0000-0000683F0000}"/>
    <cellStyle name="Normal 2 2 2 2 2 2 2 2 2 2 2 2 2 2 2 2 2 2 2 2 49 6" xfId="21888" xr:uid="{00000000-0005-0000-0000-0000693F0000}"/>
    <cellStyle name="Normal 2 2 2 2 2 2 2 2 2 2 2 2 2 2 2 2 2 2 2 2 49 7" xfId="24753" xr:uid="{00000000-0005-0000-0000-00006A3F0000}"/>
    <cellStyle name="Normal 2 2 2 2 2 2 2 2 2 2 2 2 2 2 2 2 2 2 2 2 49 8" xfId="31483" xr:uid="{00000000-0005-0000-0000-00006B3F0000}"/>
    <cellStyle name="Normal 2 2 2 2 2 2 2 2 2 2 2 2 2 2 2 2 2 2 2 2 49 9" xfId="33098" xr:uid="{00000000-0005-0000-0000-00006C3F0000}"/>
    <cellStyle name="Normal 2 2 2 2 2 2 2 2 2 2 2 2 2 2 2 2 2 2 2 2 49_Tabla M" xfId="37152" xr:uid="{00000000-0005-0000-0000-00006D3F0000}"/>
    <cellStyle name="Normal 2 2 2 2 2 2 2 2 2 2 2 2 2 2 2 2 2 2 2 2 5" xfId="4948" xr:uid="{00000000-0005-0000-0000-00006E3F0000}"/>
    <cellStyle name="Normal 2 2 2 2 2 2 2 2 2 2 2 2 2 2 2 2 2 2 2 2 5 10" xfId="34827" xr:uid="{00000000-0005-0000-0000-00006F3F0000}"/>
    <cellStyle name="Normal 2 2 2 2 2 2 2 2 2 2 2 2 2 2 2 2 2 2 2 2 5 2" xfId="9554" xr:uid="{00000000-0005-0000-0000-0000703F0000}"/>
    <cellStyle name="Normal 2 2 2 2 2 2 2 2 2 2 2 2 2 2 2 2 2 2 2 2 5 3" xfId="12691" xr:uid="{00000000-0005-0000-0000-0000713F0000}"/>
    <cellStyle name="Normal 2 2 2 2 2 2 2 2 2 2 2 2 2 2 2 2 2 2 2 2 5 4" xfId="15806" xr:uid="{00000000-0005-0000-0000-0000723F0000}"/>
    <cellStyle name="Normal 2 2 2 2 2 2 2 2 2 2 2 2 2 2 2 2 2 2 2 2 5 5" xfId="18878" xr:uid="{00000000-0005-0000-0000-0000733F0000}"/>
    <cellStyle name="Normal 2 2 2 2 2 2 2 2 2 2 2 2 2 2 2 2 2 2 2 2 5 6" xfId="21889" xr:uid="{00000000-0005-0000-0000-0000743F0000}"/>
    <cellStyle name="Normal 2 2 2 2 2 2 2 2 2 2 2 2 2 2 2 2 2 2 2 2 5 7" xfId="24754" xr:uid="{00000000-0005-0000-0000-0000753F0000}"/>
    <cellStyle name="Normal 2 2 2 2 2 2 2 2 2 2 2 2 2 2 2 2 2 2 2 2 5 8" xfId="30374" xr:uid="{00000000-0005-0000-0000-0000763F0000}"/>
    <cellStyle name="Normal 2 2 2 2 2 2 2 2 2 2 2 2 2 2 2 2 2 2 2 2 5 9" xfId="27390" xr:uid="{00000000-0005-0000-0000-0000773F0000}"/>
    <cellStyle name="Normal 2 2 2 2 2 2 2 2 2 2 2 2 2 2 2 2 2 2 2 2 5_Tabla M" xfId="37153" xr:uid="{00000000-0005-0000-0000-0000783F0000}"/>
    <cellStyle name="Normal 2 2 2 2 2 2 2 2 2 2 2 2 2 2 2 2 2 2 2 2 50" xfId="4949" xr:uid="{00000000-0005-0000-0000-0000793F0000}"/>
    <cellStyle name="Normal 2 2 2 2 2 2 2 2 2 2 2 2 2 2 2 2 2 2 2 2 50 10" xfId="34374" xr:uid="{00000000-0005-0000-0000-00007A3F0000}"/>
    <cellStyle name="Normal 2 2 2 2 2 2 2 2 2 2 2 2 2 2 2 2 2 2 2 2 50 2" xfId="9555" xr:uid="{00000000-0005-0000-0000-00007B3F0000}"/>
    <cellStyle name="Normal 2 2 2 2 2 2 2 2 2 2 2 2 2 2 2 2 2 2 2 2 50 3" xfId="12692" xr:uid="{00000000-0005-0000-0000-00007C3F0000}"/>
    <cellStyle name="Normal 2 2 2 2 2 2 2 2 2 2 2 2 2 2 2 2 2 2 2 2 50 4" xfId="15807" xr:uid="{00000000-0005-0000-0000-00007D3F0000}"/>
    <cellStyle name="Normal 2 2 2 2 2 2 2 2 2 2 2 2 2 2 2 2 2 2 2 2 50 5" xfId="18879" xr:uid="{00000000-0005-0000-0000-00007E3F0000}"/>
    <cellStyle name="Normal 2 2 2 2 2 2 2 2 2 2 2 2 2 2 2 2 2 2 2 2 50 6" xfId="21890" xr:uid="{00000000-0005-0000-0000-00007F3F0000}"/>
    <cellStyle name="Normal 2 2 2 2 2 2 2 2 2 2 2 2 2 2 2 2 2 2 2 2 50 7" xfId="24755" xr:uid="{00000000-0005-0000-0000-0000803F0000}"/>
    <cellStyle name="Normal 2 2 2 2 2 2 2 2 2 2 2 2 2 2 2 2 2 2 2 2 50 8" xfId="29206" xr:uid="{00000000-0005-0000-0000-0000813F0000}"/>
    <cellStyle name="Normal 2 2 2 2 2 2 2 2 2 2 2 2 2 2 2 2 2 2 2 2 50 9" xfId="29512" xr:uid="{00000000-0005-0000-0000-0000823F0000}"/>
    <cellStyle name="Normal 2 2 2 2 2 2 2 2 2 2 2 2 2 2 2 2 2 2 2 2 50_Tabla M" xfId="37154" xr:uid="{00000000-0005-0000-0000-0000833F0000}"/>
    <cellStyle name="Normal 2 2 2 2 2 2 2 2 2 2 2 2 2 2 2 2 2 2 2 2 51" xfId="4950" xr:uid="{00000000-0005-0000-0000-0000843F0000}"/>
    <cellStyle name="Normal 2 2 2 2 2 2 2 2 2 2 2 2 2 2 2 2 2 2 2 2 51 10" xfId="27144" xr:uid="{00000000-0005-0000-0000-0000853F0000}"/>
    <cellStyle name="Normal 2 2 2 2 2 2 2 2 2 2 2 2 2 2 2 2 2 2 2 2 51 2" xfId="9556" xr:uid="{00000000-0005-0000-0000-0000863F0000}"/>
    <cellStyle name="Normal 2 2 2 2 2 2 2 2 2 2 2 2 2 2 2 2 2 2 2 2 51 3" xfId="12693" xr:uid="{00000000-0005-0000-0000-0000873F0000}"/>
    <cellStyle name="Normal 2 2 2 2 2 2 2 2 2 2 2 2 2 2 2 2 2 2 2 2 51 4" xfId="15808" xr:uid="{00000000-0005-0000-0000-0000883F0000}"/>
    <cellStyle name="Normal 2 2 2 2 2 2 2 2 2 2 2 2 2 2 2 2 2 2 2 2 51 5" xfId="18880" xr:uid="{00000000-0005-0000-0000-0000893F0000}"/>
    <cellStyle name="Normal 2 2 2 2 2 2 2 2 2 2 2 2 2 2 2 2 2 2 2 2 51 6" xfId="21891" xr:uid="{00000000-0005-0000-0000-00008A3F0000}"/>
    <cellStyle name="Normal 2 2 2 2 2 2 2 2 2 2 2 2 2 2 2 2 2 2 2 2 51 7" xfId="24756" xr:uid="{00000000-0005-0000-0000-00008B3F0000}"/>
    <cellStyle name="Normal 2 2 2 2 2 2 2 2 2 2 2 2 2 2 2 2 2 2 2 2 51 8" xfId="28078" xr:uid="{00000000-0005-0000-0000-00008C3F0000}"/>
    <cellStyle name="Normal 2 2 2 2 2 2 2 2 2 2 2 2 2 2 2 2 2 2 2 2 51 9" xfId="27502" xr:uid="{00000000-0005-0000-0000-00008D3F0000}"/>
    <cellStyle name="Normal 2 2 2 2 2 2 2 2 2 2 2 2 2 2 2 2 2 2 2 2 51_Tabla M" xfId="37155" xr:uid="{00000000-0005-0000-0000-00008E3F0000}"/>
    <cellStyle name="Normal 2 2 2 2 2 2 2 2 2 2 2 2 2 2 2 2 2 2 2 2 52" xfId="4951" xr:uid="{00000000-0005-0000-0000-00008F3F0000}"/>
    <cellStyle name="Normal 2 2 2 2 2 2 2 2 2 2 2 2 2 2 2 2 2 2 2 2 52 10" xfId="33357" xr:uid="{00000000-0005-0000-0000-0000903F0000}"/>
    <cellStyle name="Normal 2 2 2 2 2 2 2 2 2 2 2 2 2 2 2 2 2 2 2 2 52 2" xfId="9557" xr:uid="{00000000-0005-0000-0000-0000913F0000}"/>
    <cellStyle name="Normal 2 2 2 2 2 2 2 2 2 2 2 2 2 2 2 2 2 2 2 2 52 3" xfId="12694" xr:uid="{00000000-0005-0000-0000-0000923F0000}"/>
    <cellStyle name="Normal 2 2 2 2 2 2 2 2 2 2 2 2 2 2 2 2 2 2 2 2 52 4" xfId="15809" xr:uid="{00000000-0005-0000-0000-0000933F0000}"/>
    <cellStyle name="Normal 2 2 2 2 2 2 2 2 2 2 2 2 2 2 2 2 2 2 2 2 52 5" xfId="18881" xr:uid="{00000000-0005-0000-0000-0000943F0000}"/>
    <cellStyle name="Normal 2 2 2 2 2 2 2 2 2 2 2 2 2 2 2 2 2 2 2 2 52 6" xfId="21892" xr:uid="{00000000-0005-0000-0000-0000953F0000}"/>
    <cellStyle name="Normal 2 2 2 2 2 2 2 2 2 2 2 2 2 2 2 2 2 2 2 2 52 7" xfId="24757" xr:uid="{00000000-0005-0000-0000-0000963F0000}"/>
    <cellStyle name="Normal 2 2 2 2 2 2 2 2 2 2 2 2 2 2 2 2 2 2 2 2 52 8" xfId="32436" xr:uid="{00000000-0005-0000-0000-0000973F0000}"/>
    <cellStyle name="Normal 2 2 2 2 2 2 2 2 2 2 2 2 2 2 2 2 2 2 2 2 52 9" xfId="33857" xr:uid="{00000000-0005-0000-0000-0000983F0000}"/>
    <cellStyle name="Normal 2 2 2 2 2 2 2 2 2 2 2 2 2 2 2 2 2 2 2 2 52_Tabla M" xfId="37156" xr:uid="{00000000-0005-0000-0000-0000993F0000}"/>
    <cellStyle name="Normal 2 2 2 2 2 2 2 2 2 2 2 2 2 2 2 2 2 2 2 2 53" xfId="4952" xr:uid="{00000000-0005-0000-0000-00009A3F0000}"/>
    <cellStyle name="Normal 2 2 2 2 2 2 2 2 2 2 2 2 2 2 2 2 2 2 2 2 53 10" xfId="25445" xr:uid="{00000000-0005-0000-0000-00009B3F0000}"/>
    <cellStyle name="Normal 2 2 2 2 2 2 2 2 2 2 2 2 2 2 2 2 2 2 2 2 53 2" xfId="9558" xr:uid="{00000000-0005-0000-0000-00009C3F0000}"/>
    <cellStyle name="Normal 2 2 2 2 2 2 2 2 2 2 2 2 2 2 2 2 2 2 2 2 53 3" xfId="12695" xr:uid="{00000000-0005-0000-0000-00009D3F0000}"/>
    <cellStyle name="Normal 2 2 2 2 2 2 2 2 2 2 2 2 2 2 2 2 2 2 2 2 53 4" xfId="15810" xr:uid="{00000000-0005-0000-0000-00009E3F0000}"/>
    <cellStyle name="Normal 2 2 2 2 2 2 2 2 2 2 2 2 2 2 2 2 2 2 2 2 53 5" xfId="18882" xr:uid="{00000000-0005-0000-0000-00009F3F0000}"/>
    <cellStyle name="Normal 2 2 2 2 2 2 2 2 2 2 2 2 2 2 2 2 2 2 2 2 53 6" xfId="21893" xr:uid="{00000000-0005-0000-0000-0000A03F0000}"/>
    <cellStyle name="Normal 2 2 2 2 2 2 2 2 2 2 2 2 2 2 2 2 2 2 2 2 53 7" xfId="24758" xr:uid="{00000000-0005-0000-0000-0000A13F0000}"/>
    <cellStyle name="Normal 2 2 2 2 2 2 2 2 2 2 2 2 2 2 2 2 2 2 2 2 53 8" xfId="31482" xr:uid="{00000000-0005-0000-0000-0000A23F0000}"/>
    <cellStyle name="Normal 2 2 2 2 2 2 2 2 2 2 2 2 2 2 2 2 2 2 2 2 53 9" xfId="33097" xr:uid="{00000000-0005-0000-0000-0000A33F0000}"/>
    <cellStyle name="Normal 2 2 2 2 2 2 2 2 2 2 2 2 2 2 2 2 2 2 2 2 53_Tabla M" xfId="37157" xr:uid="{00000000-0005-0000-0000-0000A43F0000}"/>
    <cellStyle name="Normal 2 2 2 2 2 2 2 2 2 2 2 2 2 2 2 2 2 2 2 2 54" xfId="4953" xr:uid="{00000000-0005-0000-0000-0000A53F0000}"/>
    <cellStyle name="Normal 2 2 2 2 2 2 2 2 2 2 2 2 2 2 2 2 2 2 2 2 54 10" xfId="35493" xr:uid="{00000000-0005-0000-0000-0000A63F0000}"/>
    <cellStyle name="Normal 2 2 2 2 2 2 2 2 2 2 2 2 2 2 2 2 2 2 2 2 54 2" xfId="9559" xr:uid="{00000000-0005-0000-0000-0000A73F0000}"/>
    <cellStyle name="Normal 2 2 2 2 2 2 2 2 2 2 2 2 2 2 2 2 2 2 2 2 54 3" xfId="12696" xr:uid="{00000000-0005-0000-0000-0000A83F0000}"/>
    <cellStyle name="Normal 2 2 2 2 2 2 2 2 2 2 2 2 2 2 2 2 2 2 2 2 54 4" xfId="15811" xr:uid="{00000000-0005-0000-0000-0000A93F0000}"/>
    <cellStyle name="Normal 2 2 2 2 2 2 2 2 2 2 2 2 2 2 2 2 2 2 2 2 54 5" xfId="18883" xr:uid="{00000000-0005-0000-0000-0000AA3F0000}"/>
    <cellStyle name="Normal 2 2 2 2 2 2 2 2 2 2 2 2 2 2 2 2 2 2 2 2 54 6" xfId="21894" xr:uid="{00000000-0005-0000-0000-0000AB3F0000}"/>
    <cellStyle name="Normal 2 2 2 2 2 2 2 2 2 2 2 2 2 2 2 2 2 2 2 2 54 7" xfId="24759" xr:uid="{00000000-0005-0000-0000-0000AC3F0000}"/>
    <cellStyle name="Normal 2 2 2 2 2 2 2 2 2 2 2 2 2 2 2 2 2 2 2 2 54 8" xfId="30373" xr:uid="{00000000-0005-0000-0000-0000AD3F0000}"/>
    <cellStyle name="Normal 2 2 2 2 2 2 2 2 2 2 2 2 2 2 2 2 2 2 2 2 54 9" xfId="28533" xr:uid="{00000000-0005-0000-0000-0000AE3F0000}"/>
    <cellStyle name="Normal 2 2 2 2 2 2 2 2 2 2 2 2 2 2 2 2 2 2 2 2 54_Tabla M" xfId="37158" xr:uid="{00000000-0005-0000-0000-0000AF3F0000}"/>
    <cellStyle name="Normal 2 2 2 2 2 2 2 2 2 2 2 2 2 2 2 2 2 2 2 2 55" xfId="4954" xr:uid="{00000000-0005-0000-0000-0000B03F0000}"/>
    <cellStyle name="Normal 2 2 2 2 2 2 2 2 2 2 2 2 2 2 2 2 2 2 2 2 55 10" xfId="35280" xr:uid="{00000000-0005-0000-0000-0000B13F0000}"/>
    <cellStyle name="Normal 2 2 2 2 2 2 2 2 2 2 2 2 2 2 2 2 2 2 2 2 55 2" xfId="9560" xr:uid="{00000000-0005-0000-0000-0000B23F0000}"/>
    <cellStyle name="Normal 2 2 2 2 2 2 2 2 2 2 2 2 2 2 2 2 2 2 2 2 55 3" xfId="12697" xr:uid="{00000000-0005-0000-0000-0000B33F0000}"/>
    <cellStyle name="Normal 2 2 2 2 2 2 2 2 2 2 2 2 2 2 2 2 2 2 2 2 55 4" xfId="15812" xr:uid="{00000000-0005-0000-0000-0000B43F0000}"/>
    <cellStyle name="Normal 2 2 2 2 2 2 2 2 2 2 2 2 2 2 2 2 2 2 2 2 55 5" xfId="18884" xr:uid="{00000000-0005-0000-0000-0000B53F0000}"/>
    <cellStyle name="Normal 2 2 2 2 2 2 2 2 2 2 2 2 2 2 2 2 2 2 2 2 55 6" xfId="21895" xr:uid="{00000000-0005-0000-0000-0000B63F0000}"/>
    <cellStyle name="Normal 2 2 2 2 2 2 2 2 2 2 2 2 2 2 2 2 2 2 2 2 55 7" xfId="24760" xr:uid="{00000000-0005-0000-0000-0000B73F0000}"/>
    <cellStyle name="Normal 2 2 2 2 2 2 2 2 2 2 2 2 2 2 2 2 2 2 2 2 55 8" xfId="29205" xr:uid="{00000000-0005-0000-0000-0000B83F0000}"/>
    <cellStyle name="Normal 2 2 2 2 2 2 2 2 2 2 2 2 2 2 2 2 2 2 2 2 55 9" xfId="30673" xr:uid="{00000000-0005-0000-0000-0000B93F0000}"/>
    <cellStyle name="Normal 2 2 2 2 2 2 2 2 2 2 2 2 2 2 2 2 2 2 2 2 55_Tabla M" xfId="37159" xr:uid="{00000000-0005-0000-0000-0000BA3F0000}"/>
    <cellStyle name="Normal 2 2 2 2 2 2 2 2 2 2 2 2 2 2 2 2 2 2 2 2 56" xfId="4955" xr:uid="{00000000-0005-0000-0000-0000BB3F0000}"/>
    <cellStyle name="Normal 2 2 2 2 2 2 2 2 2 2 2 2 2 2 2 2 2 2 2 2 56 10" xfId="34826" xr:uid="{00000000-0005-0000-0000-0000BC3F0000}"/>
    <cellStyle name="Normal 2 2 2 2 2 2 2 2 2 2 2 2 2 2 2 2 2 2 2 2 56 2" xfId="9561" xr:uid="{00000000-0005-0000-0000-0000BD3F0000}"/>
    <cellStyle name="Normal 2 2 2 2 2 2 2 2 2 2 2 2 2 2 2 2 2 2 2 2 56 3" xfId="12698" xr:uid="{00000000-0005-0000-0000-0000BE3F0000}"/>
    <cellStyle name="Normal 2 2 2 2 2 2 2 2 2 2 2 2 2 2 2 2 2 2 2 2 56 4" xfId="15813" xr:uid="{00000000-0005-0000-0000-0000BF3F0000}"/>
    <cellStyle name="Normal 2 2 2 2 2 2 2 2 2 2 2 2 2 2 2 2 2 2 2 2 56 5" xfId="18885" xr:uid="{00000000-0005-0000-0000-0000C03F0000}"/>
    <cellStyle name="Normal 2 2 2 2 2 2 2 2 2 2 2 2 2 2 2 2 2 2 2 2 56 6" xfId="21896" xr:uid="{00000000-0005-0000-0000-0000C13F0000}"/>
    <cellStyle name="Normal 2 2 2 2 2 2 2 2 2 2 2 2 2 2 2 2 2 2 2 2 56 7" xfId="24761" xr:uid="{00000000-0005-0000-0000-0000C23F0000}"/>
    <cellStyle name="Normal 2 2 2 2 2 2 2 2 2 2 2 2 2 2 2 2 2 2 2 2 56 8" xfId="28077" xr:uid="{00000000-0005-0000-0000-0000C33F0000}"/>
    <cellStyle name="Normal 2 2 2 2 2 2 2 2 2 2 2 2 2 2 2 2 2 2 2 2 56 9" xfId="28636" xr:uid="{00000000-0005-0000-0000-0000C43F0000}"/>
    <cellStyle name="Normal 2 2 2 2 2 2 2 2 2 2 2 2 2 2 2 2 2 2 2 2 56_Tabla M" xfId="37160" xr:uid="{00000000-0005-0000-0000-0000C53F0000}"/>
    <cellStyle name="Normal 2 2 2 2 2 2 2 2 2 2 2 2 2 2 2 2 2 2 2 2 57" xfId="4956" xr:uid="{00000000-0005-0000-0000-0000C63F0000}"/>
    <cellStyle name="Normal 2 2 2 2 2 2 2 2 2 2 2 2 2 2 2 2 2 2 2 2 57 10" xfId="34373" xr:uid="{00000000-0005-0000-0000-0000C73F0000}"/>
    <cellStyle name="Normal 2 2 2 2 2 2 2 2 2 2 2 2 2 2 2 2 2 2 2 2 57 2" xfId="9562" xr:uid="{00000000-0005-0000-0000-0000C83F0000}"/>
    <cellStyle name="Normal 2 2 2 2 2 2 2 2 2 2 2 2 2 2 2 2 2 2 2 2 57 3" xfId="12699" xr:uid="{00000000-0005-0000-0000-0000C93F0000}"/>
    <cellStyle name="Normal 2 2 2 2 2 2 2 2 2 2 2 2 2 2 2 2 2 2 2 2 57 4" xfId="15814" xr:uid="{00000000-0005-0000-0000-0000CA3F0000}"/>
    <cellStyle name="Normal 2 2 2 2 2 2 2 2 2 2 2 2 2 2 2 2 2 2 2 2 57 5" xfId="18886" xr:uid="{00000000-0005-0000-0000-0000CB3F0000}"/>
    <cellStyle name="Normal 2 2 2 2 2 2 2 2 2 2 2 2 2 2 2 2 2 2 2 2 57 6" xfId="21897" xr:uid="{00000000-0005-0000-0000-0000CC3F0000}"/>
    <cellStyle name="Normal 2 2 2 2 2 2 2 2 2 2 2 2 2 2 2 2 2 2 2 2 57 7" xfId="24762" xr:uid="{00000000-0005-0000-0000-0000CD3F0000}"/>
    <cellStyle name="Normal 2 2 2 2 2 2 2 2 2 2 2 2 2 2 2 2 2 2 2 2 57 8" xfId="32435" xr:uid="{00000000-0005-0000-0000-0000CE3F0000}"/>
    <cellStyle name="Normal 2 2 2 2 2 2 2 2 2 2 2 2 2 2 2 2 2 2 2 2 57 9" xfId="33856" xr:uid="{00000000-0005-0000-0000-0000CF3F0000}"/>
    <cellStyle name="Normal 2 2 2 2 2 2 2 2 2 2 2 2 2 2 2 2 2 2 2 2 57_Tabla M" xfId="37161" xr:uid="{00000000-0005-0000-0000-0000D03F0000}"/>
    <cellStyle name="Normal 2 2 2 2 2 2 2 2 2 2 2 2 2 2 2 2 2 2 2 2 58" xfId="4957" xr:uid="{00000000-0005-0000-0000-0000D13F0000}"/>
    <cellStyle name="Normal 2 2 2 2 2 2 2 2 2 2 2 2 2 2 2 2 2 2 2 2 58 10" xfId="31007" xr:uid="{00000000-0005-0000-0000-0000D23F0000}"/>
    <cellStyle name="Normal 2 2 2 2 2 2 2 2 2 2 2 2 2 2 2 2 2 2 2 2 58 2" xfId="9563" xr:uid="{00000000-0005-0000-0000-0000D33F0000}"/>
    <cellStyle name="Normal 2 2 2 2 2 2 2 2 2 2 2 2 2 2 2 2 2 2 2 2 58 3" xfId="12700" xr:uid="{00000000-0005-0000-0000-0000D43F0000}"/>
    <cellStyle name="Normal 2 2 2 2 2 2 2 2 2 2 2 2 2 2 2 2 2 2 2 2 58 4" xfId="15815" xr:uid="{00000000-0005-0000-0000-0000D53F0000}"/>
    <cellStyle name="Normal 2 2 2 2 2 2 2 2 2 2 2 2 2 2 2 2 2 2 2 2 58 5" xfId="18887" xr:uid="{00000000-0005-0000-0000-0000D63F0000}"/>
    <cellStyle name="Normal 2 2 2 2 2 2 2 2 2 2 2 2 2 2 2 2 2 2 2 2 58 6" xfId="21898" xr:uid="{00000000-0005-0000-0000-0000D73F0000}"/>
    <cellStyle name="Normal 2 2 2 2 2 2 2 2 2 2 2 2 2 2 2 2 2 2 2 2 58 7" xfId="24763" xr:uid="{00000000-0005-0000-0000-0000D83F0000}"/>
    <cellStyle name="Normal 2 2 2 2 2 2 2 2 2 2 2 2 2 2 2 2 2 2 2 2 58 8" xfId="31481" xr:uid="{00000000-0005-0000-0000-0000D93F0000}"/>
    <cellStyle name="Normal 2 2 2 2 2 2 2 2 2 2 2 2 2 2 2 2 2 2 2 2 58 9" xfId="33096" xr:uid="{00000000-0005-0000-0000-0000DA3F0000}"/>
    <cellStyle name="Normal 2 2 2 2 2 2 2 2 2 2 2 2 2 2 2 2 2 2 2 2 58_Tabla M" xfId="37162" xr:uid="{00000000-0005-0000-0000-0000DB3F0000}"/>
    <cellStyle name="Normal 2 2 2 2 2 2 2 2 2 2 2 2 2 2 2 2 2 2 2 2 59" xfId="4958" xr:uid="{00000000-0005-0000-0000-0000DC3F0000}"/>
    <cellStyle name="Normal 2 2 2 2 2 2 2 2 2 2 2 2 2 2 2 2 2 2 2 2 59 10" xfId="32008" xr:uid="{00000000-0005-0000-0000-0000DD3F0000}"/>
    <cellStyle name="Normal 2 2 2 2 2 2 2 2 2 2 2 2 2 2 2 2 2 2 2 2 59 2" xfId="9564" xr:uid="{00000000-0005-0000-0000-0000DE3F0000}"/>
    <cellStyle name="Normal 2 2 2 2 2 2 2 2 2 2 2 2 2 2 2 2 2 2 2 2 59 3" xfId="12701" xr:uid="{00000000-0005-0000-0000-0000DF3F0000}"/>
    <cellStyle name="Normal 2 2 2 2 2 2 2 2 2 2 2 2 2 2 2 2 2 2 2 2 59 4" xfId="15816" xr:uid="{00000000-0005-0000-0000-0000E03F0000}"/>
    <cellStyle name="Normal 2 2 2 2 2 2 2 2 2 2 2 2 2 2 2 2 2 2 2 2 59 5" xfId="18888" xr:uid="{00000000-0005-0000-0000-0000E13F0000}"/>
    <cellStyle name="Normal 2 2 2 2 2 2 2 2 2 2 2 2 2 2 2 2 2 2 2 2 59 6" xfId="21899" xr:uid="{00000000-0005-0000-0000-0000E23F0000}"/>
    <cellStyle name="Normal 2 2 2 2 2 2 2 2 2 2 2 2 2 2 2 2 2 2 2 2 59 7" xfId="24764" xr:uid="{00000000-0005-0000-0000-0000E33F0000}"/>
    <cellStyle name="Normal 2 2 2 2 2 2 2 2 2 2 2 2 2 2 2 2 2 2 2 2 59 8" xfId="30372" xr:uid="{00000000-0005-0000-0000-0000E43F0000}"/>
    <cellStyle name="Normal 2 2 2 2 2 2 2 2 2 2 2 2 2 2 2 2 2 2 2 2 59 9" xfId="29682" xr:uid="{00000000-0005-0000-0000-0000E53F0000}"/>
    <cellStyle name="Normal 2 2 2 2 2 2 2 2 2 2 2 2 2 2 2 2 2 2 2 2 59_Tabla M" xfId="37163" xr:uid="{00000000-0005-0000-0000-0000E63F0000}"/>
    <cellStyle name="Normal 2 2 2 2 2 2 2 2 2 2 2 2 2 2 2 2 2 2 2 2 6" xfId="4959" xr:uid="{00000000-0005-0000-0000-0000E73F0000}"/>
    <cellStyle name="Normal 2 2 2 2 2 2 2 2 2 2 2 2 2 2 2 2 2 2 2 2 6 10" xfId="29656" xr:uid="{00000000-0005-0000-0000-0000E83F0000}"/>
    <cellStyle name="Normal 2 2 2 2 2 2 2 2 2 2 2 2 2 2 2 2 2 2 2 2 6 2" xfId="9565" xr:uid="{00000000-0005-0000-0000-0000E93F0000}"/>
    <cellStyle name="Normal 2 2 2 2 2 2 2 2 2 2 2 2 2 2 2 2 2 2 2 2 6 3" xfId="12702" xr:uid="{00000000-0005-0000-0000-0000EA3F0000}"/>
    <cellStyle name="Normal 2 2 2 2 2 2 2 2 2 2 2 2 2 2 2 2 2 2 2 2 6 4" xfId="15817" xr:uid="{00000000-0005-0000-0000-0000EB3F0000}"/>
    <cellStyle name="Normal 2 2 2 2 2 2 2 2 2 2 2 2 2 2 2 2 2 2 2 2 6 5" xfId="18889" xr:uid="{00000000-0005-0000-0000-0000EC3F0000}"/>
    <cellStyle name="Normal 2 2 2 2 2 2 2 2 2 2 2 2 2 2 2 2 2 2 2 2 6 6" xfId="21900" xr:uid="{00000000-0005-0000-0000-0000ED3F0000}"/>
    <cellStyle name="Normal 2 2 2 2 2 2 2 2 2 2 2 2 2 2 2 2 2 2 2 2 6 7" xfId="24765" xr:uid="{00000000-0005-0000-0000-0000EE3F0000}"/>
    <cellStyle name="Normal 2 2 2 2 2 2 2 2 2 2 2 2 2 2 2 2 2 2 2 2 6 8" xfId="29204" xr:uid="{00000000-0005-0000-0000-0000EF3F0000}"/>
    <cellStyle name="Normal 2 2 2 2 2 2 2 2 2 2 2 2 2 2 2 2 2 2 2 2 6 9" xfId="31789" xr:uid="{00000000-0005-0000-0000-0000F03F0000}"/>
    <cellStyle name="Normal 2 2 2 2 2 2 2 2 2 2 2 2 2 2 2 2 2 2 2 2 6_Tabla M" xfId="37164" xr:uid="{00000000-0005-0000-0000-0000F13F0000}"/>
    <cellStyle name="Normal 2 2 2 2 2 2 2 2 2 2 2 2 2 2 2 2 2 2 2 2 60" xfId="8068" xr:uid="{00000000-0005-0000-0000-0000F23F0000}"/>
    <cellStyle name="Normal 2 2 2 2 2 2 2 2 2 2 2 2 2 2 2 2 2 2 2 2 61" xfId="9800" xr:uid="{00000000-0005-0000-0000-0000F33F0000}"/>
    <cellStyle name="Normal 2 2 2 2 2 2 2 2 2 2 2 2 2 2 2 2 2 2 2 2 62" xfId="12941" xr:uid="{00000000-0005-0000-0000-0000F43F0000}"/>
    <cellStyle name="Normal 2 2 2 2 2 2 2 2 2 2 2 2 2 2 2 2 2 2 2 2 63" xfId="16052" xr:uid="{00000000-0005-0000-0000-0000F53F0000}"/>
    <cellStyle name="Normal 2 2 2 2 2 2 2 2 2 2 2 2 2 2 2 2 2 2 2 2 64" xfId="19097" xr:uid="{00000000-0005-0000-0000-0000F63F0000}"/>
    <cellStyle name="Normal 2 2 2 2 2 2 2 2 2 2 2 2 2 2 2 2 2 2 2 2 65" xfId="22109" xr:uid="{00000000-0005-0000-0000-0000F73F0000}"/>
    <cellStyle name="Normal 2 2 2 2 2 2 2 2 2 2 2 2 2 2 2 2 2 2 2 2 66" xfId="29385" xr:uid="{00000000-0005-0000-0000-0000F83F0000}"/>
    <cellStyle name="Normal 2 2 2 2 2 2 2 2 2 2 2 2 2 2 2 2 2 2 2 2 67" xfId="19417" xr:uid="{00000000-0005-0000-0000-0000F93F0000}"/>
    <cellStyle name="Normal 2 2 2 2 2 2 2 2 2 2 2 2 2 2 2 2 2 2 2 2 68" xfId="35395" xr:uid="{00000000-0005-0000-0000-0000FA3F0000}"/>
    <cellStyle name="Normal 2 2 2 2 2 2 2 2 2 2 2 2 2 2 2 2 2 2 2 2 7" xfId="4960" xr:uid="{00000000-0005-0000-0000-0000FB3F0000}"/>
    <cellStyle name="Normal 2 2 2 2 2 2 2 2 2 2 2 2 2 2 2 2 2 2 2 2 7 10" xfId="35580" xr:uid="{00000000-0005-0000-0000-0000FC3F0000}"/>
    <cellStyle name="Normal 2 2 2 2 2 2 2 2 2 2 2 2 2 2 2 2 2 2 2 2 7 2" xfId="9566" xr:uid="{00000000-0005-0000-0000-0000FD3F0000}"/>
    <cellStyle name="Normal 2 2 2 2 2 2 2 2 2 2 2 2 2 2 2 2 2 2 2 2 7 3" xfId="12703" xr:uid="{00000000-0005-0000-0000-0000FE3F0000}"/>
    <cellStyle name="Normal 2 2 2 2 2 2 2 2 2 2 2 2 2 2 2 2 2 2 2 2 7 4" xfId="15818" xr:uid="{00000000-0005-0000-0000-0000FF3F0000}"/>
    <cellStyle name="Normal 2 2 2 2 2 2 2 2 2 2 2 2 2 2 2 2 2 2 2 2 7 5" xfId="18890" xr:uid="{00000000-0005-0000-0000-000000400000}"/>
    <cellStyle name="Normal 2 2 2 2 2 2 2 2 2 2 2 2 2 2 2 2 2 2 2 2 7 6" xfId="21901" xr:uid="{00000000-0005-0000-0000-000001400000}"/>
    <cellStyle name="Normal 2 2 2 2 2 2 2 2 2 2 2 2 2 2 2 2 2 2 2 2 7 7" xfId="24766" xr:uid="{00000000-0005-0000-0000-000002400000}"/>
    <cellStyle name="Normal 2 2 2 2 2 2 2 2 2 2 2 2 2 2 2 2 2 2 2 2 7 8" xfId="28076" xr:uid="{00000000-0005-0000-0000-000003400000}"/>
    <cellStyle name="Normal 2 2 2 2 2 2 2 2 2 2 2 2 2 2 2 2 2 2 2 2 7 9" xfId="29795" xr:uid="{00000000-0005-0000-0000-000004400000}"/>
    <cellStyle name="Normal 2 2 2 2 2 2 2 2 2 2 2 2 2 2 2 2 2 2 2 2 7_Tabla M" xfId="37165" xr:uid="{00000000-0005-0000-0000-000005400000}"/>
    <cellStyle name="Normal 2 2 2 2 2 2 2 2 2 2 2 2 2 2 2 2 2 2 2 2 8" xfId="4961" xr:uid="{00000000-0005-0000-0000-000006400000}"/>
    <cellStyle name="Normal 2 2 2 2 2 2 2 2 2 2 2 2 2 2 2 2 2 2 2 2 8 10" xfId="35279" xr:uid="{00000000-0005-0000-0000-000007400000}"/>
    <cellStyle name="Normal 2 2 2 2 2 2 2 2 2 2 2 2 2 2 2 2 2 2 2 2 8 2" xfId="9567" xr:uid="{00000000-0005-0000-0000-000008400000}"/>
    <cellStyle name="Normal 2 2 2 2 2 2 2 2 2 2 2 2 2 2 2 2 2 2 2 2 8 3" xfId="12704" xr:uid="{00000000-0005-0000-0000-000009400000}"/>
    <cellStyle name="Normal 2 2 2 2 2 2 2 2 2 2 2 2 2 2 2 2 2 2 2 2 8 4" xfId="15819" xr:uid="{00000000-0005-0000-0000-00000A400000}"/>
    <cellStyle name="Normal 2 2 2 2 2 2 2 2 2 2 2 2 2 2 2 2 2 2 2 2 8 5" xfId="18891" xr:uid="{00000000-0005-0000-0000-00000B400000}"/>
    <cellStyle name="Normal 2 2 2 2 2 2 2 2 2 2 2 2 2 2 2 2 2 2 2 2 8 6" xfId="21902" xr:uid="{00000000-0005-0000-0000-00000C400000}"/>
    <cellStyle name="Normal 2 2 2 2 2 2 2 2 2 2 2 2 2 2 2 2 2 2 2 2 8 7" xfId="24767" xr:uid="{00000000-0005-0000-0000-00000D400000}"/>
    <cellStyle name="Normal 2 2 2 2 2 2 2 2 2 2 2 2 2 2 2 2 2 2 2 2 8 8" xfId="32434" xr:uid="{00000000-0005-0000-0000-00000E400000}"/>
    <cellStyle name="Normal 2 2 2 2 2 2 2 2 2 2 2 2 2 2 2 2 2 2 2 2 8 9" xfId="33855" xr:uid="{00000000-0005-0000-0000-00000F400000}"/>
    <cellStyle name="Normal 2 2 2 2 2 2 2 2 2 2 2 2 2 2 2 2 2 2 2 2 8_Tabla M" xfId="37166" xr:uid="{00000000-0005-0000-0000-000010400000}"/>
    <cellStyle name="Normal 2 2 2 2 2 2 2 2 2 2 2 2 2 2 2 2 2 2 2 2 9" xfId="4962" xr:uid="{00000000-0005-0000-0000-000011400000}"/>
    <cellStyle name="Normal 2 2 2 2 2 2 2 2 2 2 2 2 2 2 2 2 2 2 2 2 9 10" xfId="34825" xr:uid="{00000000-0005-0000-0000-000012400000}"/>
    <cellStyle name="Normal 2 2 2 2 2 2 2 2 2 2 2 2 2 2 2 2 2 2 2 2 9 2" xfId="9568" xr:uid="{00000000-0005-0000-0000-000013400000}"/>
    <cellStyle name="Normal 2 2 2 2 2 2 2 2 2 2 2 2 2 2 2 2 2 2 2 2 9 3" xfId="12705" xr:uid="{00000000-0005-0000-0000-000014400000}"/>
    <cellStyle name="Normal 2 2 2 2 2 2 2 2 2 2 2 2 2 2 2 2 2 2 2 2 9 4" xfId="15820" xr:uid="{00000000-0005-0000-0000-000015400000}"/>
    <cellStyle name="Normal 2 2 2 2 2 2 2 2 2 2 2 2 2 2 2 2 2 2 2 2 9 5" xfId="18892" xr:uid="{00000000-0005-0000-0000-000016400000}"/>
    <cellStyle name="Normal 2 2 2 2 2 2 2 2 2 2 2 2 2 2 2 2 2 2 2 2 9 6" xfId="21903" xr:uid="{00000000-0005-0000-0000-000017400000}"/>
    <cellStyle name="Normal 2 2 2 2 2 2 2 2 2 2 2 2 2 2 2 2 2 2 2 2 9 7" xfId="24768" xr:uid="{00000000-0005-0000-0000-000018400000}"/>
    <cellStyle name="Normal 2 2 2 2 2 2 2 2 2 2 2 2 2 2 2 2 2 2 2 2 9 8" xfId="31480" xr:uid="{00000000-0005-0000-0000-000019400000}"/>
    <cellStyle name="Normal 2 2 2 2 2 2 2 2 2 2 2 2 2 2 2 2 2 2 2 2 9 9" xfId="33095" xr:uid="{00000000-0005-0000-0000-00001A400000}"/>
    <cellStyle name="Normal 2 2 2 2 2 2 2 2 2 2 2 2 2 2 2 2 2 2 2 2 9_Tabla M" xfId="37167" xr:uid="{00000000-0005-0000-0000-00001B400000}"/>
    <cellStyle name="Normal 2 2 2 2 2 2 2 2 2 2 2 2 2 2 2 2 2 2 2 2_Tabla M" xfId="36356" xr:uid="{00000000-0005-0000-0000-00001C400000}"/>
    <cellStyle name="Normal 2 2 2 2 2 2 2 2 2 2 2 2 2 2 2 2 2 2 2 20" xfId="4963" xr:uid="{00000000-0005-0000-0000-00001D400000}"/>
    <cellStyle name="Normal 2 2 2 2 2 2 2 2 2 2 2 2 2 2 2 2 2 2 2 21" xfId="4964" xr:uid="{00000000-0005-0000-0000-00001E400000}"/>
    <cellStyle name="Normal 2 2 2 2 2 2 2 2 2 2 2 2 2 2 2 2 2 2 2 22" xfId="4965" xr:uid="{00000000-0005-0000-0000-00001F400000}"/>
    <cellStyle name="Normal 2 2 2 2 2 2 2 2 2 2 2 2 2 2 2 2 2 2 2 23" xfId="4966" xr:uid="{00000000-0005-0000-0000-000020400000}"/>
    <cellStyle name="Normal 2 2 2 2 2 2 2 2 2 2 2 2 2 2 2 2 2 2 2 24" xfId="4967" xr:uid="{00000000-0005-0000-0000-000021400000}"/>
    <cellStyle name="Normal 2 2 2 2 2 2 2 2 2 2 2 2 2 2 2 2 2 2 2 25" xfId="4968" xr:uid="{00000000-0005-0000-0000-000022400000}"/>
    <cellStyle name="Normal 2 2 2 2 2 2 2 2 2 2 2 2 2 2 2 2 2 2 2 26" xfId="4969" xr:uid="{00000000-0005-0000-0000-000023400000}"/>
    <cellStyle name="Normal 2 2 2 2 2 2 2 2 2 2 2 2 2 2 2 2 2 2 2 27" xfId="4970" xr:uid="{00000000-0005-0000-0000-000024400000}"/>
    <cellStyle name="Normal 2 2 2 2 2 2 2 2 2 2 2 2 2 2 2 2 2 2 2 28" xfId="4971" xr:uid="{00000000-0005-0000-0000-000025400000}"/>
    <cellStyle name="Normal 2 2 2 2 2 2 2 2 2 2 2 2 2 2 2 2 2 2 2 29" xfId="4972" xr:uid="{00000000-0005-0000-0000-000026400000}"/>
    <cellStyle name="Normal 2 2 2 2 2 2 2 2 2 2 2 2 2 2 2 2 2 2 2 3" xfId="4973" xr:uid="{00000000-0005-0000-0000-000027400000}"/>
    <cellStyle name="Normal 2 2 2 2 2 2 2 2 2 2 2 2 2 2 2 2 2 2 2 30" xfId="4974" xr:uid="{00000000-0005-0000-0000-000028400000}"/>
    <cellStyle name="Normal 2 2 2 2 2 2 2 2 2 2 2 2 2 2 2 2 2 2 2 31" xfId="4975" xr:uid="{00000000-0005-0000-0000-000029400000}"/>
    <cellStyle name="Normal 2 2 2 2 2 2 2 2 2 2 2 2 2 2 2 2 2 2 2 32" xfId="4976" xr:uid="{00000000-0005-0000-0000-00002A400000}"/>
    <cellStyle name="Normal 2 2 2 2 2 2 2 2 2 2 2 2 2 2 2 2 2 2 2 33" xfId="4977" xr:uid="{00000000-0005-0000-0000-00002B400000}"/>
    <cellStyle name="Normal 2 2 2 2 2 2 2 2 2 2 2 2 2 2 2 2 2 2 2 34" xfId="4978" xr:uid="{00000000-0005-0000-0000-00002C400000}"/>
    <cellStyle name="Normal 2 2 2 2 2 2 2 2 2 2 2 2 2 2 2 2 2 2 2 35" xfId="4979" xr:uid="{00000000-0005-0000-0000-00002D400000}"/>
    <cellStyle name="Normal 2 2 2 2 2 2 2 2 2 2 2 2 2 2 2 2 2 2 2 36" xfId="4980" xr:uid="{00000000-0005-0000-0000-00002E400000}"/>
    <cellStyle name="Normal 2 2 2 2 2 2 2 2 2 2 2 2 2 2 2 2 2 2 2 37" xfId="4981" xr:uid="{00000000-0005-0000-0000-00002F400000}"/>
    <cellStyle name="Normal 2 2 2 2 2 2 2 2 2 2 2 2 2 2 2 2 2 2 2 38" xfId="4982" xr:uid="{00000000-0005-0000-0000-000030400000}"/>
    <cellStyle name="Normal 2 2 2 2 2 2 2 2 2 2 2 2 2 2 2 2 2 2 2 39" xfId="4983" xr:uid="{00000000-0005-0000-0000-000031400000}"/>
    <cellStyle name="Normal 2 2 2 2 2 2 2 2 2 2 2 2 2 2 2 2 2 2 2 4" xfId="4984" xr:uid="{00000000-0005-0000-0000-000032400000}"/>
    <cellStyle name="Normal 2 2 2 2 2 2 2 2 2 2 2 2 2 2 2 2 2 2 2 40" xfId="4985" xr:uid="{00000000-0005-0000-0000-000033400000}"/>
    <cellStyle name="Normal 2 2 2 2 2 2 2 2 2 2 2 2 2 2 2 2 2 2 2 41" xfId="4986" xr:uid="{00000000-0005-0000-0000-000034400000}"/>
    <cellStyle name="Normal 2 2 2 2 2 2 2 2 2 2 2 2 2 2 2 2 2 2 2 42" xfId="4987" xr:uid="{00000000-0005-0000-0000-000035400000}"/>
    <cellStyle name="Normal 2 2 2 2 2 2 2 2 2 2 2 2 2 2 2 2 2 2 2 43" xfId="4988" xr:uid="{00000000-0005-0000-0000-000036400000}"/>
    <cellStyle name="Normal 2 2 2 2 2 2 2 2 2 2 2 2 2 2 2 2 2 2 2 44" xfId="4989" xr:uid="{00000000-0005-0000-0000-000037400000}"/>
    <cellStyle name="Normal 2 2 2 2 2 2 2 2 2 2 2 2 2 2 2 2 2 2 2 45" xfId="4990" xr:uid="{00000000-0005-0000-0000-000038400000}"/>
    <cellStyle name="Normal 2 2 2 2 2 2 2 2 2 2 2 2 2 2 2 2 2 2 2 46" xfId="4991" xr:uid="{00000000-0005-0000-0000-000039400000}"/>
    <cellStyle name="Normal 2 2 2 2 2 2 2 2 2 2 2 2 2 2 2 2 2 2 2 47" xfId="4992" xr:uid="{00000000-0005-0000-0000-00003A400000}"/>
    <cellStyle name="Normal 2 2 2 2 2 2 2 2 2 2 2 2 2 2 2 2 2 2 2 48" xfId="4993" xr:uid="{00000000-0005-0000-0000-00003B400000}"/>
    <cellStyle name="Normal 2 2 2 2 2 2 2 2 2 2 2 2 2 2 2 2 2 2 2 49" xfId="4994" xr:uid="{00000000-0005-0000-0000-00003C400000}"/>
    <cellStyle name="Normal 2 2 2 2 2 2 2 2 2 2 2 2 2 2 2 2 2 2 2 5" xfId="4995" xr:uid="{00000000-0005-0000-0000-00003D400000}"/>
    <cellStyle name="Normal 2 2 2 2 2 2 2 2 2 2 2 2 2 2 2 2 2 2 2 50" xfId="4996" xr:uid="{00000000-0005-0000-0000-00003E400000}"/>
    <cellStyle name="Normal 2 2 2 2 2 2 2 2 2 2 2 2 2 2 2 2 2 2 2 51" xfId="4997" xr:uid="{00000000-0005-0000-0000-00003F400000}"/>
    <cellStyle name="Normal 2 2 2 2 2 2 2 2 2 2 2 2 2 2 2 2 2 2 2 52" xfId="4998" xr:uid="{00000000-0005-0000-0000-000040400000}"/>
    <cellStyle name="Normal 2 2 2 2 2 2 2 2 2 2 2 2 2 2 2 2 2 2 2 53" xfId="4999" xr:uid="{00000000-0005-0000-0000-000041400000}"/>
    <cellStyle name="Normal 2 2 2 2 2 2 2 2 2 2 2 2 2 2 2 2 2 2 2 54" xfId="5000" xr:uid="{00000000-0005-0000-0000-000042400000}"/>
    <cellStyle name="Normal 2 2 2 2 2 2 2 2 2 2 2 2 2 2 2 2 2 2 2 55" xfId="5001" xr:uid="{00000000-0005-0000-0000-000043400000}"/>
    <cellStyle name="Normal 2 2 2 2 2 2 2 2 2 2 2 2 2 2 2 2 2 2 2 56" xfId="5002" xr:uid="{00000000-0005-0000-0000-000044400000}"/>
    <cellStyle name="Normal 2 2 2 2 2 2 2 2 2 2 2 2 2 2 2 2 2 2 2 57" xfId="5003" xr:uid="{00000000-0005-0000-0000-000045400000}"/>
    <cellStyle name="Normal 2 2 2 2 2 2 2 2 2 2 2 2 2 2 2 2 2 2 2 58" xfId="5004" xr:uid="{00000000-0005-0000-0000-000046400000}"/>
    <cellStyle name="Normal 2 2 2 2 2 2 2 2 2 2 2 2 2 2 2 2 2 2 2 59" xfId="5005" xr:uid="{00000000-0005-0000-0000-000047400000}"/>
    <cellStyle name="Normal 2 2 2 2 2 2 2 2 2 2 2 2 2 2 2 2 2 2 2 6" xfId="5006" xr:uid="{00000000-0005-0000-0000-000048400000}"/>
    <cellStyle name="Normal 2 2 2 2 2 2 2 2 2 2 2 2 2 2 2 2 2 2 2 60" xfId="8057" xr:uid="{00000000-0005-0000-0000-000049400000}"/>
    <cellStyle name="Normal 2 2 2 2 2 2 2 2 2 2 2 2 2 2 2 2 2 2 2 61" xfId="9864" xr:uid="{00000000-0005-0000-0000-00004A400000}"/>
    <cellStyle name="Normal 2 2 2 2 2 2 2 2 2 2 2 2 2 2 2 2 2 2 2 62" xfId="13005" xr:uid="{00000000-0005-0000-0000-00004B400000}"/>
    <cellStyle name="Normal 2 2 2 2 2 2 2 2 2 2 2 2 2 2 2 2 2 2 2 63" xfId="16116" xr:uid="{00000000-0005-0000-0000-00004C400000}"/>
    <cellStyle name="Normal 2 2 2 2 2 2 2 2 2 2 2 2 2 2 2 2 2 2 2 64" xfId="19161" xr:uid="{00000000-0005-0000-0000-00004D400000}"/>
    <cellStyle name="Normal 2 2 2 2 2 2 2 2 2 2 2 2 2 2 2 2 2 2 2 65" xfId="22173" xr:uid="{00000000-0005-0000-0000-00004E400000}"/>
    <cellStyle name="Normal 2 2 2 2 2 2 2 2 2 2 2 2 2 2 2 2 2 2 2 66" xfId="30556" xr:uid="{00000000-0005-0000-0000-00004F400000}"/>
    <cellStyle name="Normal 2 2 2 2 2 2 2 2 2 2 2 2 2 2 2 2 2 2 2 67" xfId="22209" xr:uid="{00000000-0005-0000-0000-000050400000}"/>
    <cellStyle name="Normal 2 2 2 2 2 2 2 2 2 2 2 2 2 2 2 2 2 2 2 68" xfId="24790" xr:uid="{00000000-0005-0000-0000-000051400000}"/>
    <cellStyle name="Normal 2 2 2 2 2 2 2 2 2 2 2 2 2 2 2 2 2 2 2 7" xfId="5007" xr:uid="{00000000-0005-0000-0000-000052400000}"/>
    <cellStyle name="Normal 2 2 2 2 2 2 2 2 2 2 2 2 2 2 2 2 2 2 2 8" xfId="5008" xr:uid="{00000000-0005-0000-0000-000053400000}"/>
    <cellStyle name="Normal 2 2 2 2 2 2 2 2 2 2 2 2 2 2 2 2 2 2 2 9" xfId="5009" xr:uid="{00000000-0005-0000-0000-000054400000}"/>
    <cellStyle name="Normal 2 2 2 2 2 2 2 2 2 2 2 2 2 2 2 2 2 2 2_Tabla M" xfId="36355" xr:uid="{00000000-0005-0000-0000-000055400000}"/>
    <cellStyle name="Normal 2 2 2 2 2 2 2 2 2 2 2 2 2 2 2 2 2 2 20" xfId="5010" xr:uid="{00000000-0005-0000-0000-000056400000}"/>
    <cellStyle name="Normal 2 2 2 2 2 2 2 2 2 2 2 2 2 2 2 2 2 2 20 10" xfId="35278" xr:uid="{00000000-0005-0000-0000-000057400000}"/>
    <cellStyle name="Normal 2 2 2 2 2 2 2 2 2 2 2 2 2 2 2 2 2 2 20 2" xfId="9613" xr:uid="{00000000-0005-0000-0000-000058400000}"/>
    <cellStyle name="Normal 2 2 2 2 2 2 2 2 2 2 2 2 2 2 2 2 2 2 20 3" xfId="12752" xr:uid="{00000000-0005-0000-0000-000059400000}"/>
    <cellStyle name="Normal 2 2 2 2 2 2 2 2 2 2 2 2 2 2 2 2 2 2 20 4" xfId="15865" xr:uid="{00000000-0005-0000-0000-00005A400000}"/>
    <cellStyle name="Normal 2 2 2 2 2 2 2 2 2 2 2 2 2 2 2 2 2 2 20 5" xfId="18930" xr:uid="{00000000-0005-0000-0000-00005B400000}"/>
    <cellStyle name="Normal 2 2 2 2 2 2 2 2 2 2 2 2 2 2 2 2 2 2 20 6" xfId="21938" xr:uid="{00000000-0005-0000-0000-00005C400000}"/>
    <cellStyle name="Normal 2 2 2 2 2 2 2 2 2 2 2 2 2 2 2 2 2 2 20 7" xfId="24804" xr:uid="{00000000-0005-0000-0000-00005D400000}"/>
    <cellStyle name="Normal 2 2 2 2 2 2 2 2 2 2 2 2 2 2 2 2 2 2 20 8" xfId="28075" xr:uid="{00000000-0005-0000-0000-00005E400000}"/>
    <cellStyle name="Normal 2 2 2 2 2 2 2 2 2 2 2 2 2 2 2 2 2 2 20 9" xfId="29796" xr:uid="{00000000-0005-0000-0000-00005F400000}"/>
    <cellStyle name="Normal 2 2 2 2 2 2 2 2 2 2 2 2 2 2 2 2 2 2 20_Tabla M" xfId="37168" xr:uid="{00000000-0005-0000-0000-000060400000}"/>
    <cellStyle name="Normal 2 2 2 2 2 2 2 2 2 2 2 2 2 2 2 2 2 2 21" xfId="5011" xr:uid="{00000000-0005-0000-0000-000061400000}"/>
    <cellStyle name="Normal 2 2 2 2 2 2 2 2 2 2 2 2 2 2 2 2 2 2 21 10" xfId="34824" xr:uid="{00000000-0005-0000-0000-000062400000}"/>
    <cellStyle name="Normal 2 2 2 2 2 2 2 2 2 2 2 2 2 2 2 2 2 2 21 2" xfId="9614" xr:uid="{00000000-0005-0000-0000-000063400000}"/>
    <cellStyle name="Normal 2 2 2 2 2 2 2 2 2 2 2 2 2 2 2 2 2 2 21 3" xfId="12753" xr:uid="{00000000-0005-0000-0000-000064400000}"/>
    <cellStyle name="Normal 2 2 2 2 2 2 2 2 2 2 2 2 2 2 2 2 2 2 21 4" xfId="15866" xr:uid="{00000000-0005-0000-0000-000065400000}"/>
    <cellStyle name="Normal 2 2 2 2 2 2 2 2 2 2 2 2 2 2 2 2 2 2 21 5" xfId="18931" xr:uid="{00000000-0005-0000-0000-000066400000}"/>
    <cellStyle name="Normal 2 2 2 2 2 2 2 2 2 2 2 2 2 2 2 2 2 2 21 6" xfId="21939" xr:uid="{00000000-0005-0000-0000-000067400000}"/>
    <cellStyle name="Normal 2 2 2 2 2 2 2 2 2 2 2 2 2 2 2 2 2 2 21 7" xfId="24805" xr:uid="{00000000-0005-0000-0000-000068400000}"/>
    <cellStyle name="Normal 2 2 2 2 2 2 2 2 2 2 2 2 2 2 2 2 2 2 21 8" xfId="32433" xr:uid="{00000000-0005-0000-0000-000069400000}"/>
    <cellStyle name="Normal 2 2 2 2 2 2 2 2 2 2 2 2 2 2 2 2 2 2 21 9" xfId="33854" xr:uid="{00000000-0005-0000-0000-00006A400000}"/>
    <cellStyle name="Normal 2 2 2 2 2 2 2 2 2 2 2 2 2 2 2 2 2 2 21_Tabla M" xfId="37169" xr:uid="{00000000-0005-0000-0000-00006B400000}"/>
    <cellStyle name="Normal 2 2 2 2 2 2 2 2 2 2 2 2 2 2 2 2 2 2 22" xfId="5012" xr:uid="{00000000-0005-0000-0000-00006C400000}"/>
    <cellStyle name="Normal 2 2 2 2 2 2 2 2 2 2 2 2 2 2 2 2 2 2 22 10" xfId="34372" xr:uid="{00000000-0005-0000-0000-00006D400000}"/>
    <cellStyle name="Normal 2 2 2 2 2 2 2 2 2 2 2 2 2 2 2 2 2 2 22 2" xfId="9615" xr:uid="{00000000-0005-0000-0000-00006E400000}"/>
    <cellStyle name="Normal 2 2 2 2 2 2 2 2 2 2 2 2 2 2 2 2 2 2 22 3" xfId="12754" xr:uid="{00000000-0005-0000-0000-00006F400000}"/>
    <cellStyle name="Normal 2 2 2 2 2 2 2 2 2 2 2 2 2 2 2 2 2 2 22 4" xfId="15867" xr:uid="{00000000-0005-0000-0000-000070400000}"/>
    <cellStyle name="Normal 2 2 2 2 2 2 2 2 2 2 2 2 2 2 2 2 2 2 22 5" xfId="18932" xr:uid="{00000000-0005-0000-0000-000071400000}"/>
    <cellStyle name="Normal 2 2 2 2 2 2 2 2 2 2 2 2 2 2 2 2 2 2 22 6" xfId="21940" xr:uid="{00000000-0005-0000-0000-000072400000}"/>
    <cellStyle name="Normal 2 2 2 2 2 2 2 2 2 2 2 2 2 2 2 2 2 2 22 7" xfId="24806" xr:uid="{00000000-0005-0000-0000-000073400000}"/>
    <cellStyle name="Normal 2 2 2 2 2 2 2 2 2 2 2 2 2 2 2 2 2 2 22 8" xfId="31479" xr:uid="{00000000-0005-0000-0000-000074400000}"/>
    <cellStyle name="Normal 2 2 2 2 2 2 2 2 2 2 2 2 2 2 2 2 2 2 22 9" xfId="33094" xr:uid="{00000000-0005-0000-0000-000075400000}"/>
    <cellStyle name="Normal 2 2 2 2 2 2 2 2 2 2 2 2 2 2 2 2 2 2 22_Tabla M" xfId="37170" xr:uid="{00000000-0005-0000-0000-000076400000}"/>
    <cellStyle name="Normal 2 2 2 2 2 2 2 2 2 2 2 2 2 2 2 2 2 2 23" xfId="5013" xr:uid="{00000000-0005-0000-0000-000077400000}"/>
    <cellStyle name="Normal 2 2 2 2 2 2 2 2 2 2 2 2 2 2 2 2 2 2 23 10" xfId="30561" xr:uid="{00000000-0005-0000-0000-000078400000}"/>
    <cellStyle name="Normal 2 2 2 2 2 2 2 2 2 2 2 2 2 2 2 2 2 2 23 2" xfId="9616" xr:uid="{00000000-0005-0000-0000-000079400000}"/>
    <cellStyle name="Normal 2 2 2 2 2 2 2 2 2 2 2 2 2 2 2 2 2 2 23 3" xfId="12755" xr:uid="{00000000-0005-0000-0000-00007A400000}"/>
    <cellStyle name="Normal 2 2 2 2 2 2 2 2 2 2 2 2 2 2 2 2 2 2 23 4" xfId="15868" xr:uid="{00000000-0005-0000-0000-00007B400000}"/>
    <cellStyle name="Normal 2 2 2 2 2 2 2 2 2 2 2 2 2 2 2 2 2 2 23 5" xfId="18933" xr:uid="{00000000-0005-0000-0000-00007C400000}"/>
    <cellStyle name="Normal 2 2 2 2 2 2 2 2 2 2 2 2 2 2 2 2 2 2 23 6" xfId="21941" xr:uid="{00000000-0005-0000-0000-00007D400000}"/>
    <cellStyle name="Normal 2 2 2 2 2 2 2 2 2 2 2 2 2 2 2 2 2 2 23 7" xfId="24807" xr:uid="{00000000-0005-0000-0000-00007E400000}"/>
    <cellStyle name="Normal 2 2 2 2 2 2 2 2 2 2 2 2 2 2 2 2 2 2 23 8" xfId="30371" xr:uid="{00000000-0005-0000-0000-00007F400000}"/>
    <cellStyle name="Normal 2 2 2 2 2 2 2 2 2 2 2 2 2 2 2 2 2 2 23 9" xfId="30828" xr:uid="{00000000-0005-0000-0000-000080400000}"/>
    <cellStyle name="Normal 2 2 2 2 2 2 2 2 2 2 2 2 2 2 2 2 2 2 23_Tabla M" xfId="37171" xr:uid="{00000000-0005-0000-0000-000081400000}"/>
    <cellStyle name="Normal 2 2 2 2 2 2 2 2 2 2 2 2 2 2 2 2 2 2 24" xfId="5014" xr:uid="{00000000-0005-0000-0000-000082400000}"/>
    <cellStyle name="Normal 2 2 2 2 2 2 2 2 2 2 2 2 2 2 2 2 2 2 24 10" xfId="22306" xr:uid="{00000000-0005-0000-0000-000083400000}"/>
    <cellStyle name="Normal 2 2 2 2 2 2 2 2 2 2 2 2 2 2 2 2 2 2 24 2" xfId="9617" xr:uid="{00000000-0005-0000-0000-000084400000}"/>
    <cellStyle name="Normal 2 2 2 2 2 2 2 2 2 2 2 2 2 2 2 2 2 2 24 3" xfId="12756" xr:uid="{00000000-0005-0000-0000-000085400000}"/>
    <cellStyle name="Normal 2 2 2 2 2 2 2 2 2 2 2 2 2 2 2 2 2 2 24 4" xfId="15869" xr:uid="{00000000-0005-0000-0000-000086400000}"/>
    <cellStyle name="Normal 2 2 2 2 2 2 2 2 2 2 2 2 2 2 2 2 2 2 24 5" xfId="18934" xr:uid="{00000000-0005-0000-0000-000087400000}"/>
    <cellStyle name="Normal 2 2 2 2 2 2 2 2 2 2 2 2 2 2 2 2 2 2 24 6" xfId="21942" xr:uid="{00000000-0005-0000-0000-000088400000}"/>
    <cellStyle name="Normal 2 2 2 2 2 2 2 2 2 2 2 2 2 2 2 2 2 2 24 7" xfId="24808" xr:uid="{00000000-0005-0000-0000-000089400000}"/>
    <cellStyle name="Normal 2 2 2 2 2 2 2 2 2 2 2 2 2 2 2 2 2 2 24 8" xfId="29203" xr:uid="{00000000-0005-0000-0000-00008A400000}"/>
    <cellStyle name="Normal 2 2 2 2 2 2 2 2 2 2 2 2 2 2 2 2 2 2 24 9" xfId="27223" xr:uid="{00000000-0005-0000-0000-00008B400000}"/>
    <cellStyle name="Normal 2 2 2 2 2 2 2 2 2 2 2 2 2 2 2 2 2 2 24_Tabla M" xfId="37172" xr:uid="{00000000-0005-0000-0000-00008C400000}"/>
    <cellStyle name="Normal 2 2 2 2 2 2 2 2 2 2 2 2 2 2 2 2 2 2 25" xfId="5015" xr:uid="{00000000-0005-0000-0000-00008D400000}"/>
    <cellStyle name="Normal 2 2 2 2 2 2 2 2 2 2 2 2 2 2 2 2 2 2 25 10" xfId="33429" xr:uid="{00000000-0005-0000-0000-00008E400000}"/>
    <cellStyle name="Normal 2 2 2 2 2 2 2 2 2 2 2 2 2 2 2 2 2 2 25 2" xfId="9618" xr:uid="{00000000-0005-0000-0000-00008F400000}"/>
    <cellStyle name="Normal 2 2 2 2 2 2 2 2 2 2 2 2 2 2 2 2 2 2 25 3" xfId="12757" xr:uid="{00000000-0005-0000-0000-000090400000}"/>
    <cellStyle name="Normal 2 2 2 2 2 2 2 2 2 2 2 2 2 2 2 2 2 2 25 4" xfId="15870" xr:uid="{00000000-0005-0000-0000-000091400000}"/>
    <cellStyle name="Normal 2 2 2 2 2 2 2 2 2 2 2 2 2 2 2 2 2 2 25 5" xfId="18935" xr:uid="{00000000-0005-0000-0000-000092400000}"/>
    <cellStyle name="Normal 2 2 2 2 2 2 2 2 2 2 2 2 2 2 2 2 2 2 25 6" xfId="21943" xr:uid="{00000000-0005-0000-0000-000093400000}"/>
    <cellStyle name="Normal 2 2 2 2 2 2 2 2 2 2 2 2 2 2 2 2 2 2 25 7" xfId="24809" xr:uid="{00000000-0005-0000-0000-000094400000}"/>
    <cellStyle name="Normal 2 2 2 2 2 2 2 2 2 2 2 2 2 2 2 2 2 2 25 8" xfId="28074" xr:uid="{00000000-0005-0000-0000-000095400000}"/>
    <cellStyle name="Normal 2 2 2 2 2 2 2 2 2 2 2 2 2 2 2 2 2 2 25 9" xfId="30925" xr:uid="{00000000-0005-0000-0000-000096400000}"/>
    <cellStyle name="Normal 2 2 2 2 2 2 2 2 2 2 2 2 2 2 2 2 2 2 25_Tabla M" xfId="37173" xr:uid="{00000000-0005-0000-0000-000097400000}"/>
    <cellStyle name="Normal 2 2 2 2 2 2 2 2 2 2 2 2 2 2 2 2 2 2 26" xfId="5016" xr:uid="{00000000-0005-0000-0000-000098400000}"/>
    <cellStyle name="Normal 2 2 2 2 2 2 2 2 2 2 2 2 2 2 2 2 2 2 26 10" xfId="35853" xr:uid="{00000000-0005-0000-0000-000099400000}"/>
    <cellStyle name="Normal 2 2 2 2 2 2 2 2 2 2 2 2 2 2 2 2 2 2 26 2" xfId="9619" xr:uid="{00000000-0005-0000-0000-00009A400000}"/>
    <cellStyle name="Normal 2 2 2 2 2 2 2 2 2 2 2 2 2 2 2 2 2 2 26 3" xfId="12758" xr:uid="{00000000-0005-0000-0000-00009B400000}"/>
    <cellStyle name="Normal 2 2 2 2 2 2 2 2 2 2 2 2 2 2 2 2 2 2 26 4" xfId="15871" xr:uid="{00000000-0005-0000-0000-00009C400000}"/>
    <cellStyle name="Normal 2 2 2 2 2 2 2 2 2 2 2 2 2 2 2 2 2 2 26 5" xfId="18936" xr:uid="{00000000-0005-0000-0000-00009D400000}"/>
    <cellStyle name="Normal 2 2 2 2 2 2 2 2 2 2 2 2 2 2 2 2 2 2 26 6" xfId="21944" xr:uid="{00000000-0005-0000-0000-00009E400000}"/>
    <cellStyle name="Normal 2 2 2 2 2 2 2 2 2 2 2 2 2 2 2 2 2 2 26 7" xfId="24810" xr:uid="{00000000-0005-0000-0000-00009F400000}"/>
    <cellStyle name="Normal 2 2 2 2 2 2 2 2 2 2 2 2 2 2 2 2 2 2 26 8" xfId="32432" xr:uid="{00000000-0005-0000-0000-0000A0400000}"/>
    <cellStyle name="Normal 2 2 2 2 2 2 2 2 2 2 2 2 2 2 2 2 2 2 26 9" xfId="33853" xr:uid="{00000000-0005-0000-0000-0000A1400000}"/>
    <cellStyle name="Normal 2 2 2 2 2 2 2 2 2 2 2 2 2 2 2 2 2 2 26_Tabla M" xfId="37174" xr:uid="{00000000-0005-0000-0000-0000A2400000}"/>
    <cellStyle name="Normal 2 2 2 2 2 2 2 2 2 2 2 2 2 2 2 2 2 2 27" xfId="5017" xr:uid="{00000000-0005-0000-0000-0000A3400000}"/>
    <cellStyle name="Normal 2 2 2 2 2 2 2 2 2 2 2 2 2 2 2 2 2 2 27 10" xfId="35277" xr:uid="{00000000-0005-0000-0000-0000A4400000}"/>
    <cellStyle name="Normal 2 2 2 2 2 2 2 2 2 2 2 2 2 2 2 2 2 2 27 2" xfId="9620" xr:uid="{00000000-0005-0000-0000-0000A5400000}"/>
    <cellStyle name="Normal 2 2 2 2 2 2 2 2 2 2 2 2 2 2 2 2 2 2 27 3" xfId="12759" xr:uid="{00000000-0005-0000-0000-0000A6400000}"/>
    <cellStyle name="Normal 2 2 2 2 2 2 2 2 2 2 2 2 2 2 2 2 2 2 27 4" xfId="15872" xr:uid="{00000000-0005-0000-0000-0000A7400000}"/>
    <cellStyle name="Normal 2 2 2 2 2 2 2 2 2 2 2 2 2 2 2 2 2 2 27 5" xfId="18937" xr:uid="{00000000-0005-0000-0000-0000A8400000}"/>
    <cellStyle name="Normal 2 2 2 2 2 2 2 2 2 2 2 2 2 2 2 2 2 2 27 6" xfId="21945" xr:uid="{00000000-0005-0000-0000-0000A9400000}"/>
    <cellStyle name="Normal 2 2 2 2 2 2 2 2 2 2 2 2 2 2 2 2 2 2 27 7" xfId="24811" xr:uid="{00000000-0005-0000-0000-0000AA400000}"/>
    <cellStyle name="Normal 2 2 2 2 2 2 2 2 2 2 2 2 2 2 2 2 2 2 27 8" xfId="31478" xr:uid="{00000000-0005-0000-0000-0000AB400000}"/>
    <cellStyle name="Normal 2 2 2 2 2 2 2 2 2 2 2 2 2 2 2 2 2 2 27 9" xfId="33093" xr:uid="{00000000-0005-0000-0000-0000AC400000}"/>
    <cellStyle name="Normal 2 2 2 2 2 2 2 2 2 2 2 2 2 2 2 2 2 2 27_Tabla M" xfId="37175" xr:uid="{00000000-0005-0000-0000-0000AD400000}"/>
    <cellStyle name="Normal 2 2 2 2 2 2 2 2 2 2 2 2 2 2 2 2 2 2 28" xfId="5018" xr:uid="{00000000-0005-0000-0000-0000AE400000}"/>
    <cellStyle name="Normal 2 2 2 2 2 2 2 2 2 2 2 2 2 2 2 2 2 2 28 10" xfId="34823" xr:uid="{00000000-0005-0000-0000-0000AF400000}"/>
    <cellStyle name="Normal 2 2 2 2 2 2 2 2 2 2 2 2 2 2 2 2 2 2 28 2" xfId="9621" xr:uid="{00000000-0005-0000-0000-0000B0400000}"/>
    <cellStyle name="Normal 2 2 2 2 2 2 2 2 2 2 2 2 2 2 2 2 2 2 28 3" xfId="12760" xr:uid="{00000000-0005-0000-0000-0000B1400000}"/>
    <cellStyle name="Normal 2 2 2 2 2 2 2 2 2 2 2 2 2 2 2 2 2 2 28 4" xfId="15873" xr:uid="{00000000-0005-0000-0000-0000B2400000}"/>
    <cellStyle name="Normal 2 2 2 2 2 2 2 2 2 2 2 2 2 2 2 2 2 2 28 5" xfId="18938" xr:uid="{00000000-0005-0000-0000-0000B3400000}"/>
    <cellStyle name="Normal 2 2 2 2 2 2 2 2 2 2 2 2 2 2 2 2 2 2 28 6" xfId="21946" xr:uid="{00000000-0005-0000-0000-0000B4400000}"/>
    <cellStyle name="Normal 2 2 2 2 2 2 2 2 2 2 2 2 2 2 2 2 2 2 28 7" xfId="24812" xr:uid="{00000000-0005-0000-0000-0000B5400000}"/>
    <cellStyle name="Normal 2 2 2 2 2 2 2 2 2 2 2 2 2 2 2 2 2 2 28 8" xfId="30370" xr:uid="{00000000-0005-0000-0000-0000B6400000}"/>
    <cellStyle name="Normal 2 2 2 2 2 2 2 2 2 2 2 2 2 2 2 2 2 2 28 9" xfId="27007" xr:uid="{00000000-0005-0000-0000-0000B7400000}"/>
    <cellStyle name="Normal 2 2 2 2 2 2 2 2 2 2 2 2 2 2 2 2 2 2 28_Tabla M" xfId="37176" xr:uid="{00000000-0005-0000-0000-0000B8400000}"/>
    <cellStyle name="Normal 2 2 2 2 2 2 2 2 2 2 2 2 2 2 2 2 2 2 29" xfId="5019" xr:uid="{00000000-0005-0000-0000-0000B9400000}"/>
    <cellStyle name="Normal 2 2 2 2 2 2 2 2 2 2 2 2 2 2 2 2 2 2 29 10" xfId="34371" xr:uid="{00000000-0005-0000-0000-0000BA400000}"/>
    <cellStyle name="Normal 2 2 2 2 2 2 2 2 2 2 2 2 2 2 2 2 2 2 29 2" xfId="9622" xr:uid="{00000000-0005-0000-0000-0000BB400000}"/>
    <cellStyle name="Normal 2 2 2 2 2 2 2 2 2 2 2 2 2 2 2 2 2 2 29 3" xfId="12761" xr:uid="{00000000-0005-0000-0000-0000BC400000}"/>
    <cellStyle name="Normal 2 2 2 2 2 2 2 2 2 2 2 2 2 2 2 2 2 2 29 4" xfId="15874" xr:uid="{00000000-0005-0000-0000-0000BD400000}"/>
    <cellStyle name="Normal 2 2 2 2 2 2 2 2 2 2 2 2 2 2 2 2 2 2 29 5" xfId="18939" xr:uid="{00000000-0005-0000-0000-0000BE400000}"/>
    <cellStyle name="Normal 2 2 2 2 2 2 2 2 2 2 2 2 2 2 2 2 2 2 29 6" xfId="21947" xr:uid="{00000000-0005-0000-0000-0000BF400000}"/>
    <cellStyle name="Normal 2 2 2 2 2 2 2 2 2 2 2 2 2 2 2 2 2 2 29 7" xfId="24813" xr:uid="{00000000-0005-0000-0000-0000C0400000}"/>
    <cellStyle name="Normal 2 2 2 2 2 2 2 2 2 2 2 2 2 2 2 2 2 2 29 8" xfId="29202" xr:uid="{00000000-0005-0000-0000-0000C1400000}"/>
    <cellStyle name="Normal 2 2 2 2 2 2 2 2 2 2 2 2 2 2 2 2 2 2 29 9" xfId="28382" xr:uid="{00000000-0005-0000-0000-0000C2400000}"/>
    <cellStyle name="Normal 2 2 2 2 2 2 2 2 2 2 2 2 2 2 2 2 2 2 29_Tabla M" xfId="37177" xr:uid="{00000000-0005-0000-0000-0000C3400000}"/>
    <cellStyle name="Normal 2 2 2 2 2 2 2 2 2 2 2 2 2 2 2 2 2 2 3" xfId="5020" xr:uid="{00000000-0005-0000-0000-0000C4400000}"/>
    <cellStyle name="Normal 2 2 2 2 2 2 2 2 2 2 2 2 2 2 2 2 2 2 3 10" xfId="29393" xr:uid="{00000000-0005-0000-0000-0000C5400000}"/>
    <cellStyle name="Normal 2 2 2 2 2 2 2 2 2 2 2 2 2 2 2 2 2 2 3 2" xfId="9623" xr:uid="{00000000-0005-0000-0000-0000C6400000}"/>
    <cellStyle name="Normal 2 2 2 2 2 2 2 2 2 2 2 2 2 2 2 2 2 2 3 3" xfId="12762" xr:uid="{00000000-0005-0000-0000-0000C7400000}"/>
    <cellStyle name="Normal 2 2 2 2 2 2 2 2 2 2 2 2 2 2 2 2 2 2 3 4" xfId="15875" xr:uid="{00000000-0005-0000-0000-0000C8400000}"/>
    <cellStyle name="Normal 2 2 2 2 2 2 2 2 2 2 2 2 2 2 2 2 2 2 3 5" xfId="18940" xr:uid="{00000000-0005-0000-0000-0000C9400000}"/>
    <cellStyle name="Normal 2 2 2 2 2 2 2 2 2 2 2 2 2 2 2 2 2 2 3 6" xfId="21948" xr:uid="{00000000-0005-0000-0000-0000CA400000}"/>
    <cellStyle name="Normal 2 2 2 2 2 2 2 2 2 2 2 2 2 2 2 2 2 2 3 7" xfId="24814" xr:uid="{00000000-0005-0000-0000-0000CB400000}"/>
    <cellStyle name="Normal 2 2 2 2 2 2 2 2 2 2 2 2 2 2 2 2 2 2 3 8" xfId="28073" xr:uid="{00000000-0005-0000-0000-0000CC400000}"/>
    <cellStyle name="Normal 2 2 2 2 2 2 2 2 2 2 2 2 2 2 2 2 2 2 3 9" xfId="31919" xr:uid="{00000000-0005-0000-0000-0000CD400000}"/>
    <cellStyle name="Normal 2 2 2 2 2 2 2 2 2 2 2 2 2 2 2 2 2 2 3_Tabla M" xfId="37178" xr:uid="{00000000-0005-0000-0000-0000CE400000}"/>
    <cellStyle name="Normal 2 2 2 2 2 2 2 2 2 2 2 2 2 2 2 2 2 2 30" xfId="5021" xr:uid="{00000000-0005-0000-0000-0000CF400000}"/>
    <cellStyle name="Normal 2 2 2 2 2 2 2 2 2 2 2 2 2 2 2 2 2 2 30 10" xfId="33358" xr:uid="{00000000-0005-0000-0000-0000D0400000}"/>
    <cellStyle name="Normal 2 2 2 2 2 2 2 2 2 2 2 2 2 2 2 2 2 2 30 2" xfId="9624" xr:uid="{00000000-0005-0000-0000-0000D1400000}"/>
    <cellStyle name="Normal 2 2 2 2 2 2 2 2 2 2 2 2 2 2 2 2 2 2 30 3" xfId="12763" xr:uid="{00000000-0005-0000-0000-0000D2400000}"/>
    <cellStyle name="Normal 2 2 2 2 2 2 2 2 2 2 2 2 2 2 2 2 2 2 30 4" xfId="15876" xr:uid="{00000000-0005-0000-0000-0000D3400000}"/>
    <cellStyle name="Normal 2 2 2 2 2 2 2 2 2 2 2 2 2 2 2 2 2 2 30 5" xfId="18941" xr:uid="{00000000-0005-0000-0000-0000D4400000}"/>
    <cellStyle name="Normal 2 2 2 2 2 2 2 2 2 2 2 2 2 2 2 2 2 2 30 6" xfId="21949" xr:uid="{00000000-0005-0000-0000-0000D5400000}"/>
    <cellStyle name="Normal 2 2 2 2 2 2 2 2 2 2 2 2 2 2 2 2 2 2 30 7" xfId="24815" xr:uid="{00000000-0005-0000-0000-0000D6400000}"/>
    <cellStyle name="Normal 2 2 2 2 2 2 2 2 2 2 2 2 2 2 2 2 2 2 30 8" xfId="32431" xr:uid="{00000000-0005-0000-0000-0000D7400000}"/>
    <cellStyle name="Normal 2 2 2 2 2 2 2 2 2 2 2 2 2 2 2 2 2 2 30 9" xfId="33852" xr:uid="{00000000-0005-0000-0000-0000D8400000}"/>
    <cellStyle name="Normal 2 2 2 2 2 2 2 2 2 2 2 2 2 2 2 2 2 2 30_Tabla M" xfId="37179" xr:uid="{00000000-0005-0000-0000-0000D9400000}"/>
    <cellStyle name="Normal 2 2 2 2 2 2 2 2 2 2 2 2 2 2 2 2 2 2 31" xfId="5022" xr:uid="{00000000-0005-0000-0000-0000DA400000}"/>
    <cellStyle name="Normal 2 2 2 2 2 2 2 2 2 2 2 2 2 2 2 2 2 2 31 10" xfId="25444" xr:uid="{00000000-0005-0000-0000-0000DB400000}"/>
    <cellStyle name="Normal 2 2 2 2 2 2 2 2 2 2 2 2 2 2 2 2 2 2 31 2" xfId="9625" xr:uid="{00000000-0005-0000-0000-0000DC400000}"/>
    <cellStyle name="Normal 2 2 2 2 2 2 2 2 2 2 2 2 2 2 2 2 2 2 31 3" xfId="12764" xr:uid="{00000000-0005-0000-0000-0000DD400000}"/>
    <cellStyle name="Normal 2 2 2 2 2 2 2 2 2 2 2 2 2 2 2 2 2 2 31 4" xfId="15877" xr:uid="{00000000-0005-0000-0000-0000DE400000}"/>
    <cellStyle name="Normal 2 2 2 2 2 2 2 2 2 2 2 2 2 2 2 2 2 2 31 5" xfId="18942" xr:uid="{00000000-0005-0000-0000-0000DF400000}"/>
    <cellStyle name="Normal 2 2 2 2 2 2 2 2 2 2 2 2 2 2 2 2 2 2 31 6" xfId="21950" xr:uid="{00000000-0005-0000-0000-0000E0400000}"/>
    <cellStyle name="Normal 2 2 2 2 2 2 2 2 2 2 2 2 2 2 2 2 2 2 31 7" xfId="24816" xr:uid="{00000000-0005-0000-0000-0000E1400000}"/>
    <cellStyle name="Normal 2 2 2 2 2 2 2 2 2 2 2 2 2 2 2 2 2 2 31 8" xfId="31477" xr:uid="{00000000-0005-0000-0000-0000E2400000}"/>
    <cellStyle name="Normal 2 2 2 2 2 2 2 2 2 2 2 2 2 2 2 2 2 2 31 9" xfId="33092" xr:uid="{00000000-0005-0000-0000-0000E3400000}"/>
    <cellStyle name="Normal 2 2 2 2 2 2 2 2 2 2 2 2 2 2 2 2 2 2 31_Tabla M" xfId="37180" xr:uid="{00000000-0005-0000-0000-0000E4400000}"/>
    <cellStyle name="Normal 2 2 2 2 2 2 2 2 2 2 2 2 2 2 2 2 2 2 32" xfId="5023" xr:uid="{00000000-0005-0000-0000-0000E5400000}"/>
    <cellStyle name="Normal 2 2 2 2 2 2 2 2 2 2 2 2 2 2 2 2 2 2 32 10" xfId="35494" xr:uid="{00000000-0005-0000-0000-0000E6400000}"/>
    <cellStyle name="Normal 2 2 2 2 2 2 2 2 2 2 2 2 2 2 2 2 2 2 32 2" xfId="9626" xr:uid="{00000000-0005-0000-0000-0000E7400000}"/>
    <cellStyle name="Normal 2 2 2 2 2 2 2 2 2 2 2 2 2 2 2 2 2 2 32 3" xfId="12765" xr:uid="{00000000-0005-0000-0000-0000E8400000}"/>
    <cellStyle name="Normal 2 2 2 2 2 2 2 2 2 2 2 2 2 2 2 2 2 2 32 4" xfId="15878" xr:uid="{00000000-0005-0000-0000-0000E9400000}"/>
    <cellStyle name="Normal 2 2 2 2 2 2 2 2 2 2 2 2 2 2 2 2 2 2 32 5" xfId="18943" xr:uid="{00000000-0005-0000-0000-0000EA400000}"/>
    <cellStyle name="Normal 2 2 2 2 2 2 2 2 2 2 2 2 2 2 2 2 2 2 32 6" xfId="21951" xr:uid="{00000000-0005-0000-0000-0000EB400000}"/>
    <cellStyle name="Normal 2 2 2 2 2 2 2 2 2 2 2 2 2 2 2 2 2 2 32 7" xfId="24817" xr:uid="{00000000-0005-0000-0000-0000EC400000}"/>
    <cellStyle name="Normal 2 2 2 2 2 2 2 2 2 2 2 2 2 2 2 2 2 2 32 8" xfId="30369" xr:uid="{00000000-0005-0000-0000-0000ED400000}"/>
    <cellStyle name="Normal 2 2 2 2 2 2 2 2 2 2 2 2 2 2 2 2 2 2 32 9" xfId="27389" xr:uid="{00000000-0005-0000-0000-0000EE400000}"/>
    <cellStyle name="Normal 2 2 2 2 2 2 2 2 2 2 2 2 2 2 2 2 2 2 32_Tabla M" xfId="37181" xr:uid="{00000000-0005-0000-0000-0000EF400000}"/>
    <cellStyle name="Normal 2 2 2 2 2 2 2 2 2 2 2 2 2 2 2 2 2 2 33" xfId="5024" xr:uid="{00000000-0005-0000-0000-0000F0400000}"/>
    <cellStyle name="Normal 2 2 2 2 2 2 2 2 2 2 2 2 2 2 2 2 2 2 33 10" xfId="35276" xr:uid="{00000000-0005-0000-0000-0000F1400000}"/>
    <cellStyle name="Normal 2 2 2 2 2 2 2 2 2 2 2 2 2 2 2 2 2 2 33 2" xfId="9627" xr:uid="{00000000-0005-0000-0000-0000F2400000}"/>
    <cellStyle name="Normal 2 2 2 2 2 2 2 2 2 2 2 2 2 2 2 2 2 2 33 3" xfId="12766" xr:uid="{00000000-0005-0000-0000-0000F3400000}"/>
    <cellStyle name="Normal 2 2 2 2 2 2 2 2 2 2 2 2 2 2 2 2 2 2 33 4" xfId="15879" xr:uid="{00000000-0005-0000-0000-0000F4400000}"/>
    <cellStyle name="Normal 2 2 2 2 2 2 2 2 2 2 2 2 2 2 2 2 2 2 33 5" xfId="18944" xr:uid="{00000000-0005-0000-0000-0000F5400000}"/>
    <cellStyle name="Normal 2 2 2 2 2 2 2 2 2 2 2 2 2 2 2 2 2 2 33 6" xfId="21952" xr:uid="{00000000-0005-0000-0000-0000F6400000}"/>
    <cellStyle name="Normal 2 2 2 2 2 2 2 2 2 2 2 2 2 2 2 2 2 2 33 7" xfId="24818" xr:uid="{00000000-0005-0000-0000-0000F7400000}"/>
    <cellStyle name="Normal 2 2 2 2 2 2 2 2 2 2 2 2 2 2 2 2 2 2 33 8" xfId="29201" xr:uid="{00000000-0005-0000-0000-0000F8400000}"/>
    <cellStyle name="Normal 2 2 2 2 2 2 2 2 2 2 2 2 2 2 2 2 2 2 33 9" xfId="29513" xr:uid="{00000000-0005-0000-0000-0000F9400000}"/>
    <cellStyle name="Normal 2 2 2 2 2 2 2 2 2 2 2 2 2 2 2 2 2 2 33_Tabla M" xfId="37182" xr:uid="{00000000-0005-0000-0000-0000FA400000}"/>
    <cellStyle name="Normal 2 2 2 2 2 2 2 2 2 2 2 2 2 2 2 2 2 2 34" xfId="5025" xr:uid="{00000000-0005-0000-0000-0000FB400000}"/>
    <cellStyle name="Normal 2 2 2 2 2 2 2 2 2 2 2 2 2 2 2 2 2 2 34 10" xfId="34822" xr:uid="{00000000-0005-0000-0000-0000FC400000}"/>
    <cellStyle name="Normal 2 2 2 2 2 2 2 2 2 2 2 2 2 2 2 2 2 2 34 2" xfId="9628" xr:uid="{00000000-0005-0000-0000-0000FD400000}"/>
    <cellStyle name="Normal 2 2 2 2 2 2 2 2 2 2 2 2 2 2 2 2 2 2 34 3" xfId="12767" xr:uid="{00000000-0005-0000-0000-0000FE400000}"/>
    <cellStyle name="Normal 2 2 2 2 2 2 2 2 2 2 2 2 2 2 2 2 2 2 34 4" xfId="15880" xr:uid="{00000000-0005-0000-0000-0000FF400000}"/>
    <cellStyle name="Normal 2 2 2 2 2 2 2 2 2 2 2 2 2 2 2 2 2 2 34 5" xfId="18945" xr:uid="{00000000-0005-0000-0000-000000410000}"/>
    <cellStyle name="Normal 2 2 2 2 2 2 2 2 2 2 2 2 2 2 2 2 2 2 34 6" xfId="21953" xr:uid="{00000000-0005-0000-0000-000001410000}"/>
    <cellStyle name="Normal 2 2 2 2 2 2 2 2 2 2 2 2 2 2 2 2 2 2 34 7" xfId="24819" xr:uid="{00000000-0005-0000-0000-000002410000}"/>
    <cellStyle name="Normal 2 2 2 2 2 2 2 2 2 2 2 2 2 2 2 2 2 2 34 8" xfId="28072" xr:uid="{00000000-0005-0000-0000-000003410000}"/>
    <cellStyle name="Normal 2 2 2 2 2 2 2 2 2 2 2 2 2 2 2 2 2 2 34 9" xfId="27503" xr:uid="{00000000-0005-0000-0000-000004410000}"/>
    <cellStyle name="Normal 2 2 2 2 2 2 2 2 2 2 2 2 2 2 2 2 2 2 34_Tabla M" xfId="37183" xr:uid="{00000000-0005-0000-0000-000005410000}"/>
    <cellStyle name="Normal 2 2 2 2 2 2 2 2 2 2 2 2 2 2 2 2 2 2 35" xfId="5026" xr:uid="{00000000-0005-0000-0000-000006410000}"/>
    <cellStyle name="Normal 2 2 2 2 2 2 2 2 2 2 2 2 2 2 2 2 2 2 35 10" xfId="34370" xr:uid="{00000000-0005-0000-0000-000007410000}"/>
    <cellStyle name="Normal 2 2 2 2 2 2 2 2 2 2 2 2 2 2 2 2 2 2 35 2" xfId="9629" xr:uid="{00000000-0005-0000-0000-000008410000}"/>
    <cellStyle name="Normal 2 2 2 2 2 2 2 2 2 2 2 2 2 2 2 2 2 2 35 3" xfId="12768" xr:uid="{00000000-0005-0000-0000-000009410000}"/>
    <cellStyle name="Normal 2 2 2 2 2 2 2 2 2 2 2 2 2 2 2 2 2 2 35 4" xfId="15881" xr:uid="{00000000-0005-0000-0000-00000A410000}"/>
    <cellStyle name="Normal 2 2 2 2 2 2 2 2 2 2 2 2 2 2 2 2 2 2 35 5" xfId="18946" xr:uid="{00000000-0005-0000-0000-00000B410000}"/>
    <cellStyle name="Normal 2 2 2 2 2 2 2 2 2 2 2 2 2 2 2 2 2 2 35 6" xfId="21954" xr:uid="{00000000-0005-0000-0000-00000C410000}"/>
    <cellStyle name="Normal 2 2 2 2 2 2 2 2 2 2 2 2 2 2 2 2 2 2 35 7" xfId="24820" xr:uid="{00000000-0005-0000-0000-00000D410000}"/>
    <cellStyle name="Normal 2 2 2 2 2 2 2 2 2 2 2 2 2 2 2 2 2 2 35 8" xfId="32430" xr:uid="{00000000-0005-0000-0000-00000E410000}"/>
    <cellStyle name="Normal 2 2 2 2 2 2 2 2 2 2 2 2 2 2 2 2 2 2 35 9" xfId="33851" xr:uid="{00000000-0005-0000-0000-00000F410000}"/>
    <cellStyle name="Normal 2 2 2 2 2 2 2 2 2 2 2 2 2 2 2 2 2 2 35_Tabla M" xfId="37184" xr:uid="{00000000-0005-0000-0000-000010410000}"/>
    <cellStyle name="Normal 2 2 2 2 2 2 2 2 2 2 2 2 2 2 2 2 2 2 36" xfId="5027" xr:uid="{00000000-0005-0000-0000-000011410000}"/>
    <cellStyle name="Normal 2 2 2 2 2 2 2 2 2 2 2 2 2 2 2 2 2 2 36 10" xfId="28261" xr:uid="{00000000-0005-0000-0000-000012410000}"/>
    <cellStyle name="Normal 2 2 2 2 2 2 2 2 2 2 2 2 2 2 2 2 2 2 36 2" xfId="9630" xr:uid="{00000000-0005-0000-0000-000013410000}"/>
    <cellStyle name="Normal 2 2 2 2 2 2 2 2 2 2 2 2 2 2 2 2 2 2 36 3" xfId="12769" xr:uid="{00000000-0005-0000-0000-000014410000}"/>
    <cellStyle name="Normal 2 2 2 2 2 2 2 2 2 2 2 2 2 2 2 2 2 2 36 4" xfId="15882" xr:uid="{00000000-0005-0000-0000-000015410000}"/>
    <cellStyle name="Normal 2 2 2 2 2 2 2 2 2 2 2 2 2 2 2 2 2 2 36 5" xfId="18947" xr:uid="{00000000-0005-0000-0000-000016410000}"/>
    <cellStyle name="Normal 2 2 2 2 2 2 2 2 2 2 2 2 2 2 2 2 2 2 36 6" xfId="21955" xr:uid="{00000000-0005-0000-0000-000017410000}"/>
    <cellStyle name="Normal 2 2 2 2 2 2 2 2 2 2 2 2 2 2 2 2 2 2 36 7" xfId="24821" xr:uid="{00000000-0005-0000-0000-000018410000}"/>
    <cellStyle name="Normal 2 2 2 2 2 2 2 2 2 2 2 2 2 2 2 2 2 2 36 8" xfId="31476" xr:uid="{00000000-0005-0000-0000-000019410000}"/>
    <cellStyle name="Normal 2 2 2 2 2 2 2 2 2 2 2 2 2 2 2 2 2 2 36 9" xfId="33091" xr:uid="{00000000-0005-0000-0000-00001A410000}"/>
    <cellStyle name="Normal 2 2 2 2 2 2 2 2 2 2 2 2 2 2 2 2 2 2 36_Tabla M" xfId="37185" xr:uid="{00000000-0005-0000-0000-00001B410000}"/>
    <cellStyle name="Normal 2 2 2 2 2 2 2 2 2 2 2 2 2 2 2 2 2 2 37" xfId="5028" xr:uid="{00000000-0005-0000-0000-00001C410000}"/>
    <cellStyle name="Normal 2 2 2 2 2 2 2 2 2 2 2 2 2 2 2 2 2 2 37 10" xfId="29946" xr:uid="{00000000-0005-0000-0000-00001D410000}"/>
    <cellStyle name="Normal 2 2 2 2 2 2 2 2 2 2 2 2 2 2 2 2 2 2 37 2" xfId="9631" xr:uid="{00000000-0005-0000-0000-00001E410000}"/>
    <cellStyle name="Normal 2 2 2 2 2 2 2 2 2 2 2 2 2 2 2 2 2 2 37 3" xfId="12770" xr:uid="{00000000-0005-0000-0000-00001F410000}"/>
    <cellStyle name="Normal 2 2 2 2 2 2 2 2 2 2 2 2 2 2 2 2 2 2 37 4" xfId="15883" xr:uid="{00000000-0005-0000-0000-000020410000}"/>
    <cellStyle name="Normal 2 2 2 2 2 2 2 2 2 2 2 2 2 2 2 2 2 2 37 5" xfId="18948" xr:uid="{00000000-0005-0000-0000-000021410000}"/>
    <cellStyle name="Normal 2 2 2 2 2 2 2 2 2 2 2 2 2 2 2 2 2 2 37 6" xfId="21956" xr:uid="{00000000-0005-0000-0000-000022410000}"/>
    <cellStyle name="Normal 2 2 2 2 2 2 2 2 2 2 2 2 2 2 2 2 2 2 37 7" xfId="24822" xr:uid="{00000000-0005-0000-0000-000023410000}"/>
    <cellStyle name="Normal 2 2 2 2 2 2 2 2 2 2 2 2 2 2 2 2 2 2 37 8" xfId="30368" xr:uid="{00000000-0005-0000-0000-000024410000}"/>
    <cellStyle name="Normal 2 2 2 2 2 2 2 2 2 2 2 2 2 2 2 2 2 2 37 9" xfId="28532" xr:uid="{00000000-0005-0000-0000-000025410000}"/>
    <cellStyle name="Normal 2 2 2 2 2 2 2 2 2 2 2 2 2 2 2 2 2 2 37_Tabla M" xfId="37186" xr:uid="{00000000-0005-0000-0000-000026410000}"/>
    <cellStyle name="Normal 2 2 2 2 2 2 2 2 2 2 2 2 2 2 2 2 2 2 38" xfId="5029" xr:uid="{00000000-0005-0000-0000-000027410000}"/>
    <cellStyle name="Normal 2 2 2 2 2 2 2 2 2 2 2 2 2 2 2 2 2 2 38 10" xfId="27363" xr:uid="{00000000-0005-0000-0000-000028410000}"/>
    <cellStyle name="Normal 2 2 2 2 2 2 2 2 2 2 2 2 2 2 2 2 2 2 38 2" xfId="9632" xr:uid="{00000000-0005-0000-0000-000029410000}"/>
    <cellStyle name="Normal 2 2 2 2 2 2 2 2 2 2 2 2 2 2 2 2 2 2 38 3" xfId="12771" xr:uid="{00000000-0005-0000-0000-00002A410000}"/>
    <cellStyle name="Normal 2 2 2 2 2 2 2 2 2 2 2 2 2 2 2 2 2 2 38 4" xfId="15884" xr:uid="{00000000-0005-0000-0000-00002B410000}"/>
    <cellStyle name="Normal 2 2 2 2 2 2 2 2 2 2 2 2 2 2 2 2 2 2 38 5" xfId="18949" xr:uid="{00000000-0005-0000-0000-00002C410000}"/>
    <cellStyle name="Normal 2 2 2 2 2 2 2 2 2 2 2 2 2 2 2 2 2 2 38 6" xfId="21957" xr:uid="{00000000-0005-0000-0000-00002D410000}"/>
    <cellStyle name="Normal 2 2 2 2 2 2 2 2 2 2 2 2 2 2 2 2 2 2 38 7" xfId="24823" xr:uid="{00000000-0005-0000-0000-00002E410000}"/>
    <cellStyle name="Normal 2 2 2 2 2 2 2 2 2 2 2 2 2 2 2 2 2 2 38 8" xfId="29200" xr:uid="{00000000-0005-0000-0000-00002F410000}"/>
    <cellStyle name="Normal 2 2 2 2 2 2 2 2 2 2 2 2 2 2 2 2 2 2 38 9" xfId="30674" xr:uid="{00000000-0005-0000-0000-000030410000}"/>
    <cellStyle name="Normal 2 2 2 2 2 2 2 2 2 2 2 2 2 2 2 2 2 2 38_Tabla M" xfId="37187" xr:uid="{00000000-0005-0000-0000-000031410000}"/>
    <cellStyle name="Normal 2 2 2 2 2 2 2 2 2 2 2 2 2 2 2 2 2 2 39" xfId="5030" xr:uid="{00000000-0005-0000-0000-000032410000}"/>
    <cellStyle name="Normal 2 2 2 2 2 2 2 2 2 2 2 2 2 2 2 2 2 2 39 10" xfId="35581" xr:uid="{00000000-0005-0000-0000-000033410000}"/>
    <cellStyle name="Normal 2 2 2 2 2 2 2 2 2 2 2 2 2 2 2 2 2 2 39 2" xfId="9633" xr:uid="{00000000-0005-0000-0000-000034410000}"/>
    <cellStyle name="Normal 2 2 2 2 2 2 2 2 2 2 2 2 2 2 2 2 2 2 39 3" xfId="12772" xr:uid="{00000000-0005-0000-0000-000035410000}"/>
    <cellStyle name="Normal 2 2 2 2 2 2 2 2 2 2 2 2 2 2 2 2 2 2 39 4" xfId="15885" xr:uid="{00000000-0005-0000-0000-000036410000}"/>
    <cellStyle name="Normal 2 2 2 2 2 2 2 2 2 2 2 2 2 2 2 2 2 2 39 5" xfId="18950" xr:uid="{00000000-0005-0000-0000-000037410000}"/>
    <cellStyle name="Normal 2 2 2 2 2 2 2 2 2 2 2 2 2 2 2 2 2 2 39 6" xfId="21958" xr:uid="{00000000-0005-0000-0000-000038410000}"/>
    <cellStyle name="Normal 2 2 2 2 2 2 2 2 2 2 2 2 2 2 2 2 2 2 39 7" xfId="24824" xr:uid="{00000000-0005-0000-0000-000039410000}"/>
    <cellStyle name="Normal 2 2 2 2 2 2 2 2 2 2 2 2 2 2 2 2 2 2 39 8" xfId="28071" xr:uid="{00000000-0005-0000-0000-00003A410000}"/>
    <cellStyle name="Normal 2 2 2 2 2 2 2 2 2 2 2 2 2 2 2 2 2 2 39 9" xfId="28637" xr:uid="{00000000-0005-0000-0000-00003B410000}"/>
    <cellStyle name="Normal 2 2 2 2 2 2 2 2 2 2 2 2 2 2 2 2 2 2 39_Tabla M" xfId="37188" xr:uid="{00000000-0005-0000-0000-00003C410000}"/>
    <cellStyle name="Normal 2 2 2 2 2 2 2 2 2 2 2 2 2 2 2 2 2 2 4" xfId="5031" xr:uid="{00000000-0005-0000-0000-00003D410000}"/>
    <cellStyle name="Normal 2 2 2 2 2 2 2 2 2 2 2 2 2 2 2 2 2 2 4 10" xfId="35275" xr:uid="{00000000-0005-0000-0000-00003E410000}"/>
    <cellStyle name="Normal 2 2 2 2 2 2 2 2 2 2 2 2 2 2 2 2 2 2 4 2" xfId="9634" xr:uid="{00000000-0005-0000-0000-00003F410000}"/>
    <cellStyle name="Normal 2 2 2 2 2 2 2 2 2 2 2 2 2 2 2 2 2 2 4 3" xfId="12773" xr:uid="{00000000-0005-0000-0000-000040410000}"/>
    <cellStyle name="Normal 2 2 2 2 2 2 2 2 2 2 2 2 2 2 2 2 2 2 4 4" xfId="15886" xr:uid="{00000000-0005-0000-0000-000041410000}"/>
    <cellStyle name="Normal 2 2 2 2 2 2 2 2 2 2 2 2 2 2 2 2 2 2 4 5" xfId="18951" xr:uid="{00000000-0005-0000-0000-000042410000}"/>
    <cellStyle name="Normal 2 2 2 2 2 2 2 2 2 2 2 2 2 2 2 2 2 2 4 6" xfId="21959" xr:uid="{00000000-0005-0000-0000-000043410000}"/>
    <cellStyle name="Normal 2 2 2 2 2 2 2 2 2 2 2 2 2 2 2 2 2 2 4 7" xfId="24825" xr:uid="{00000000-0005-0000-0000-000044410000}"/>
    <cellStyle name="Normal 2 2 2 2 2 2 2 2 2 2 2 2 2 2 2 2 2 2 4 8" xfId="32429" xr:uid="{00000000-0005-0000-0000-000045410000}"/>
    <cellStyle name="Normal 2 2 2 2 2 2 2 2 2 2 2 2 2 2 2 2 2 2 4 9" xfId="33850" xr:uid="{00000000-0005-0000-0000-000046410000}"/>
    <cellStyle name="Normal 2 2 2 2 2 2 2 2 2 2 2 2 2 2 2 2 2 2 4_Tabla M" xfId="37189" xr:uid="{00000000-0005-0000-0000-000047410000}"/>
    <cellStyle name="Normal 2 2 2 2 2 2 2 2 2 2 2 2 2 2 2 2 2 2 40" xfId="5032" xr:uid="{00000000-0005-0000-0000-000048410000}"/>
    <cellStyle name="Normal 2 2 2 2 2 2 2 2 2 2 2 2 2 2 2 2 2 2 40 10" xfId="34821" xr:uid="{00000000-0005-0000-0000-000049410000}"/>
    <cellStyle name="Normal 2 2 2 2 2 2 2 2 2 2 2 2 2 2 2 2 2 2 40 2" xfId="9635" xr:uid="{00000000-0005-0000-0000-00004A410000}"/>
    <cellStyle name="Normal 2 2 2 2 2 2 2 2 2 2 2 2 2 2 2 2 2 2 40 3" xfId="12774" xr:uid="{00000000-0005-0000-0000-00004B410000}"/>
    <cellStyle name="Normal 2 2 2 2 2 2 2 2 2 2 2 2 2 2 2 2 2 2 40 4" xfId="15887" xr:uid="{00000000-0005-0000-0000-00004C410000}"/>
    <cellStyle name="Normal 2 2 2 2 2 2 2 2 2 2 2 2 2 2 2 2 2 2 40 5" xfId="18952" xr:uid="{00000000-0005-0000-0000-00004D410000}"/>
    <cellStyle name="Normal 2 2 2 2 2 2 2 2 2 2 2 2 2 2 2 2 2 2 40 6" xfId="21960" xr:uid="{00000000-0005-0000-0000-00004E410000}"/>
    <cellStyle name="Normal 2 2 2 2 2 2 2 2 2 2 2 2 2 2 2 2 2 2 40 7" xfId="24826" xr:uid="{00000000-0005-0000-0000-00004F410000}"/>
    <cellStyle name="Normal 2 2 2 2 2 2 2 2 2 2 2 2 2 2 2 2 2 2 40 8" xfId="31475" xr:uid="{00000000-0005-0000-0000-000050410000}"/>
    <cellStyle name="Normal 2 2 2 2 2 2 2 2 2 2 2 2 2 2 2 2 2 2 40 9" xfId="33090" xr:uid="{00000000-0005-0000-0000-000051410000}"/>
    <cellStyle name="Normal 2 2 2 2 2 2 2 2 2 2 2 2 2 2 2 2 2 2 40_Tabla M" xfId="37190" xr:uid="{00000000-0005-0000-0000-000052410000}"/>
    <cellStyle name="Normal 2 2 2 2 2 2 2 2 2 2 2 2 2 2 2 2 2 2 41" xfId="5033" xr:uid="{00000000-0005-0000-0000-000053410000}"/>
    <cellStyle name="Normal 2 2 2 2 2 2 2 2 2 2 2 2 2 2 2 2 2 2 41 10" xfId="34369" xr:uid="{00000000-0005-0000-0000-000054410000}"/>
    <cellStyle name="Normal 2 2 2 2 2 2 2 2 2 2 2 2 2 2 2 2 2 2 41 2" xfId="9636" xr:uid="{00000000-0005-0000-0000-000055410000}"/>
    <cellStyle name="Normal 2 2 2 2 2 2 2 2 2 2 2 2 2 2 2 2 2 2 41 3" xfId="12775" xr:uid="{00000000-0005-0000-0000-000056410000}"/>
    <cellStyle name="Normal 2 2 2 2 2 2 2 2 2 2 2 2 2 2 2 2 2 2 41 4" xfId="15888" xr:uid="{00000000-0005-0000-0000-000057410000}"/>
    <cellStyle name="Normal 2 2 2 2 2 2 2 2 2 2 2 2 2 2 2 2 2 2 41 5" xfId="18953" xr:uid="{00000000-0005-0000-0000-000058410000}"/>
    <cellStyle name="Normal 2 2 2 2 2 2 2 2 2 2 2 2 2 2 2 2 2 2 41 6" xfId="21961" xr:uid="{00000000-0005-0000-0000-000059410000}"/>
    <cellStyle name="Normal 2 2 2 2 2 2 2 2 2 2 2 2 2 2 2 2 2 2 41 7" xfId="24827" xr:uid="{00000000-0005-0000-0000-00005A410000}"/>
    <cellStyle name="Normal 2 2 2 2 2 2 2 2 2 2 2 2 2 2 2 2 2 2 41 8" xfId="30367" xr:uid="{00000000-0005-0000-0000-00005B410000}"/>
    <cellStyle name="Normal 2 2 2 2 2 2 2 2 2 2 2 2 2 2 2 2 2 2 41 9" xfId="29681" xr:uid="{00000000-0005-0000-0000-00005C410000}"/>
    <cellStyle name="Normal 2 2 2 2 2 2 2 2 2 2 2 2 2 2 2 2 2 2 41_Tabla M" xfId="37191" xr:uid="{00000000-0005-0000-0000-00005D410000}"/>
    <cellStyle name="Normal 2 2 2 2 2 2 2 2 2 2 2 2 2 2 2 2 2 2 42" xfId="5034" xr:uid="{00000000-0005-0000-0000-00005E410000}"/>
    <cellStyle name="Normal 2 2 2 2 2 2 2 2 2 2 2 2 2 2 2 2 2 2 42 10" xfId="32624" xr:uid="{00000000-0005-0000-0000-00005F410000}"/>
    <cellStyle name="Normal 2 2 2 2 2 2 2 2 2 2 2 2 2 2 2 2 2 2 42 2" xfId="9637" xr:uid="{00000000-0005-0000-0000-000060410000}"/>
    <cellStyle name="Normal 2 2 2 2 2 2 2 2 2 2 2 2 2 2 2 2 2 2 42 3" xfId="12776" xr:uid="{00000000-0005-0000-0000-000061410000}"/>
    <cellStyle name="Normal 2 2 2 2 2 2 2 2 2 2 2 2 2 2 2 2 2 2 42 4" xfId="15889" xr:uid="{00000000-0005-0000-0000-000062410000}"/>
    <cellStyle name="Normal 2 2 2 2 2 2 2 2 2 2 2 2 2 2 2 2 2 2 42 5" xfId="18954" xr:uid="{00000000-0005-0000-0000-000063410000}"/>
    <cellStyle name="Normal 2 2 2 2 2 2 2 2 2 2 2 2 2 2 2 2 2 2 42 6" xfId="21962" xr:uid="{00000000-0005-0000-0000-000064410000}"/>
    <cellStyle name="Normal 2 2 2 2 2 2 2 2 2 2 2 2 2 2 2 2 2 2 42 7" xfId="24828" xr:uid="{00000000-0005-0000-0000-000065410000}"/>
    <cellStyle name="Normal 2 2 2 2 2 2 2 2 2 2 2 2 2 2 2 2 2 2 42 8" xfId="29199" xr:uid="{00000000-0005-0000-0000-000066410000}"/>
    <cellStyle name="Normal 2 2 2 2 2 2 2 2 2 2 2 2 2 2 2 2 2 2 42 9" xfId="31790" xr:uid="{00000000-0005-0000-0000-000067410000}"/>
    <cellStyle name="Normal 2 2 2 2 2 2 2 2 2 2 2 2 2 2 2 2 2 2 42_Tabla M" xfId="37192" xr:uid="{00000000-0005-0000-0000-000068410000}"/>
    <cellStyle name="Normal 2 2 2 2 2 2 2 2 2 2 2 2 2 2 2 2 2 2 43" xfId="5035" xr:uid="{00000000-0005-0000-0000-000069410000}"/>
    <cellStyle name="Normal 2 2 2 2 2 2 2 2 2 2 2 2 2 2 2 2 2 2 43 10" xfId="31871" xr:uid="{00000000-0005-0000-0000-00006A410000}"/>
    <cellStyle name="Normal 2 2 2 2 2 2 2 2 2 2 2 2 2 2 2 2 2 2 43 2" xfId="9638" xr:uid="{00000000-0005-0000-0000-00006B410000}"/>
    <cellStyle name="Normal 2 2 2 2 2 2 2 2 2 2 2 2 2 2 2 2 2 2 43 3" xfId="12777" xr:uid="{00000000-0005-0000-0000-00006C410000}"/>
    <cellStyle name="Normal 2 2 2 2 2 2 2 2 2 2 2 2 2 2 2 2 2 2 43 4" xfId="15890" xr:uid="{00000000-0005-0000-0000-00006D410000}"/>
    <cellStyle name="Normal 2 2 2 2 2 2 2 2 2 2 2 2 2 2 2 2 2 2 43 5" xfId="18955" xr:uid="{00000000-0005-0000-0000-00006E410000}"/>
    <cellStyle name="Normal 2 2 2 2 2 2 2 2 2 2 2 2 2 2 2 2 2 2 43 6" xfId="21963" xr:uid="{00000000-0005-0000-0000-00006F410000}"/>
    <cellStyle name="Normal 2 2 2 2 2 2 2 2 2 2 2 2 2 2 2 2 2 2 43 7" xfId="24829" xr:uid="{00000000-0005-0000-0000-000070410000}"/>
    <cellStyle name="Normal 2 2 2 2 2 2 2 2 2 2 2 2 2 2 2 2 2 2 43 8" xfId="28070" xr:uid="{00000000-0005-0000-0000-000071410000}"/>
    <cellStyle name="Normal 2 2 2 2 2 2 2 2 2 2 2 2 2 2 2 2 2 2 43 9" xfId="29797" xr:uid="{00000000-0005-0000-0000-000072410000}"/>
    <cellStyle name="Normal 2 2 2 2 2 2 2 2 2 2 2 2 2 2 2 2 2 2 43_Tabla M" xfId="37193" xr:uid="{00000000-0005-0000-0000-000073410000}"/>
    <cellStyle name="Normal 2 2 2 2 2 2 2 2 2 2 2 2 2 2 2 2 2 2 44" xfId="5036" xr:uid="{00000000-0005-0000-0000-000074410000}"/>
    <cellStyle name="Normal 2 2 2 2 2 2 2 2 2 2 2 2 2 2 2 2 2 2 44 10" xfId="27160" xr:uid="{00000000-0005-0000-0000-000075410000}"/>
    <cellStyle name="Normal 2 2 2 2 2 2 2 2 2 2 2 2 2 2 2 2 2 2 44 2" xfId="9639" xr:uid="{00000000-0005-0000-0000-000076410000}"/>
    <cellStyle name="Normal 2 2 2 2 2 2 2 2 2 2 2 2 2 2 2 2 2 2 44 3" xfId="12778" xr:uid="{00000000-0005-0000-0000-000077410000}"/>
    <cellStyle name="Normal 2 2 2 2 2 2 2 2 2 2 2 2 2 2 2 2 2 2 44 4" xfId="15891" xr:uid="{00000000-0005-0000-0000-000078410000}"/>
    <cellStyle name="Normal 2 2 2 2 2 2 2 2 2 2 2 2 2 2 2 2 2 2 44 5" xfId="18956" xr:uid="{00000000-0005-0000-0000-000079410000}"/>
    <cellStyle name="Normal 2 2 2 2 2 2 2 2 2 2 2 2 2 2 2 2 2 2 44 6" xfId="21964" xr:uid="{00000000-0005-0000-0000-00007A410000}"/>
    <cellStyle name="Normal 2 2 2 2 2 2 2 2 2 2 2 2 2 2 2 2 2 2 44 7" xfId="24830" xr:uid="{00000000-0005-0000-0000-00007B410000}"/>
    <cellStyle name="Normal 2 2 2 2 2 2 2 2 2 2 2 2 2 2 2 2 2 2 44 8" xfId="32428" xr:uid="{00000000-0005-0000-0000-00007C410000}"/>
    <cellStyle name="Normal 2 2 2 2 2 2 2 2 2 2 2 2 2 2 2 2 2 2 44 9" xfId="33849" xr:uid="{00000000-0005-0000-0000-00007D410000}"/>
    <cellStyle name="Normal 2 2 2 2 2 2 2 2 2 2 2 2 2 2 2 2 2 2 44_Tabla M" xfId="37194" xr:uid="{00000000-0005-0000-0000-00007E410000}"/>
    <cellStyle name="Normal 2 2 2 2 2 2 2 2 2 2 2 2 2 2 2 2 2 2 45" xfId="5037" xr:uid="{00000000-0005-0000-0000-00007F410000}"/>
    <cellStyle name="Normal 2 2 2 2 2 2 2 2 2 2 2 2 2 2 2 2 2 2 45 10" xfId="35669" xr:uid="{00000000-0005-0000-0000-000080410000}"/>
    <cellStyle name="Normal 2 2 2 2 2 2 2 2 2 2 2 2 2 2 2 2 2 2 45 2" xfId="9640" xr:uid="{00000000-0005-0000-0000-000081410000}"/>
    <cellStyle name="Normal 2 2 2 2 2 2 2 2 2 2 2 2 2 2 2 2 2 2 45 3" xfId="12779" xr:uid="{00000000-0005-0000-0000-000082410000}"/>
    <cellStyle name="Normal 2 2 2 2 2 2 2 2 2 2 2 2 2 2 2 2 2 2 45 4" xfId="15892" xr:uid="{00000000-0005-0000-0000-000083410000}"/>
    <cellStyle name="Normal 2 2 2 2 2 2 2 2 2 2 2 2 2 2 2 2 2 2 45 5" xfId="18957" xr:uid="{00000000-0005-0000-0000-000084410000}"/>
    <cellStyle name="Normal 2 2 2 2 2 2 2 2 2 2 2 2 2 2 2 2 2 2 45 6" xfId="21965" xr:uid="{00000000-0005-0000-0000-000085410000}"/>
    <cellStyle name="Normal 2 2 2 2 2 2 2 2 2 2 2 2 2 2 2 2 2 2 45 7" xfId="24831" xr:uid="{00000000-0005-0000-0000-000086410000}"/>
    <cellStyle name="Normal 2 2 2 2 2 2 2 2 2 2 2 2 2 2 2 2 2 2 45 8" xfId="31474" xr:uid="{00000000-0005-0000-0000-000087410000}"/>
    <cellStyle name="Normal 2 2 2 2 2 2 2 2 2 2 2 2 2 2 2 2 2 2 45 9" xfId="33089" xr:uid="{00000000-0005-0000-0000-000088410000}"/>
    <cellStyle name="Normal 2 2 2 2 2 2 2 2 2 2 2 2 2 2 2 2 2 2 45_Tabla M" xfId="37195" xr:uid="{00000000-0005-0000-0000-000089410000}"/>
    <cellStyle name="Normal 2 2 2 2 2 2 2 2 2 2 2 2 2 2 2 2 2 2 46" xfId="5038" xr:uid="{00000000-0005-0000-0000-00008A410000}"/>
    <cellStyle name="Normal 2 2 2 2 2 2 2 2 2 2 2 2 2 2 2 2 2 2 46 10" xfId="35274" xr:uid="{00000000-0005-0000-0000-00008B410000}"/>
    <cellStyle name="Normal 2 2 2 2 2 2 2 2 2 2 2 2 2 2 2 2 2 2 46 2" xfId="9641" xr:uid="{00000000-0005-0000-0000-00008C410000}"/>
    <cellStyle name="Normal 2 2 2 2 2 2 2 2 2 2 2 2 2 2 2 2 2 2 46 3" xfId="12780" xr:uid="{00000000-0005-0000-0000-00008D410000}"/>
    <cellStyle name="Normal 2 2 2 2 2 2 2 2 2 2 2 2 2 2 2 2 2 2 46 4" xfId="15893" xr:uid="{00000000-0005-0000-0000-00008E410000}"/>
    <cellStyle name="Normal 2 2 2 2 2 2 2 2 2 2 2 2 2 2 2 2 2 2 46 5" xfId="18958" xr:uid="{00000000-0005-0000-0000-00008F410000}"/>
    <cellStyle name="Normal 2 2 2 2 2 2 2 2 2 2 2 2 2 2 2 2 2 2 46 6" xfId="21966" xr:uid="{00000000-0005-0000-0000-000090410000}"/>
    <cellStyle name="Normal 2 2 2 2 2 2 2 2 2 2 2 2 2 2 2 2 2 2 46 7" xfId="24832" xr:uid="{00000000-0005-0000-0000-000091410000}"/>
    <cellStyle name="Normal 2 2 2 2 2 2 2 2 2 2 2 2 2 2 2 2 2 2 46 8" xfId="30366" xr:uid="{00000000-0005-0000-0000-000092410000}"/>
    <cellStyle name="Normal 2 2 2 2 2 2 2 2 2 2 2 2 2 2 2 2 2 2 46 9" xfId="30827" xr:uid="{00000000-0005-0000-0000-000093410000}"/>
    <cellStyle name="Normal 2 2 2 2 2 2 2 2 2 2 2 2 2 2 2 2 2 2 46_Tabla M" xfId="37196" xr:uid="{00000000-0005-0000-0000-000094410000}"/>
    <cellStyle name="Normal 2 2 2 2 2 2 2 2 2 2 2 2 2 2 2 2 2 2 47" xfId="5039" xr:uid="{00000000-0005-0000-0000-000095410000}"/>
    <cellStyle name="Normal 2 2 2 2 2 2 2 2 2 2 2 2 2 2 2 2 2 2 47 10" xfId="34820" xr:uid="{00000000-0005-0000-0000-000096410000}"/>
    <cellStyle name="Normal 2 2 2 2 2 2 2 2 2 2 2 2 2 2 2 2 2 2 47 2" xfId="9642" xr:uid="{00000000-0005-0000-0000-000097410000}"/>
    <cellStyle name="Normal 2 2 2 2 2 2 2 2 2 2 2 2 2 2 2 2 2 2 47 3" xfId="12781" xr:uid="{00000000-0005-0000-0000-000098410000}"/>
    <cellStyle name="Normal 2 2 2 2 2 2 2 2 2 2 2 2 2 2 2 2 2 2 47 4" xfId="15894" xr:uid="{00000000-0005-0000-0000-000099410000}"/>
    <cellStyle name="Normal 2 2 2 2 2 2 2 2 2 2 2 2 2 2 2 2 2 2 47 5" xfId="18959" xr:uid="{00000000-0005-0000-0000-00009A410000}"/>
    <cellStyle name="Normal 2 2 2 2 2 2 2 2 2 2 2 2 2 2 2 2 2 2 47 6" xfId="21967" xr:uid="{00000000-0005-0000-0000-00009B410000}"/>
    <cellStyle name="Normal 2 2 2 2 2 2 2 2 2 2 2 2 2 2 2 2 2 2 47 7" xfId="24833" xr:uid="{00000000-0005-0000-0000-00009C410000}"/>
    <cellStyle name="Normal 2 2 2 2 2 2 2 2 2 2 2 2 2 2 2 2 2 2 47 8" xfId="29198" xr:uid="{00000000-0005-0000-0000-00009D410000}"/>
    <cellStyle name="Normal 2 2 2 2 2 2 2 2 2 2 2 2 2 2 2 2 2 2 47 9" xfId="27224" xr:uid="{00000000-0005-0000-0000-00009E410000}"/>
    <cellStyle name="Normal 2 2 2 2 2 2 2 2 2 2 2 2 2 2 2 2 2 2 47_Tabla M" xfId="37197" xr:uid="{00000000-0005-0000-0000-00009F410000}"/>
    <cellStyle name="Normal 2 2 2 2 2 2 2 2 2 2 2 2 2 2 2 2 2 2 48" xfId="5040" xr:uid="{00000000-0005-0000-0000-0000A0410000}"/>
    <cellStyle name="Normal 2 2 2 2 2 2 2 2 2 2 2 2 2 2 2 2 2 2 48 10" xfId="34368" xr:uid="{00000000-0005-0000-0000-0000A1410000}"/>
    <cellStyle name="Normal 2 2 2 2 2 2 2 2 2 2 2 2 2 2 2 2 2 2 48 2" xfId="9643" xr:uid="{00000000-0005-0000-0000-0000A2410000}"/>
    <cellStyle name="Normal 2 2 2 2 2 2 2 2 2 2 2 2 2 2 2 2 2 2 48 3" xfId="12782" xr:uid="{00000000-0005-0000-0000-0000A3410000}"/>
    <cellStyle name="Normal 2 2 2 2 2 2 2 2 2 2 2 2 2 2 2 2 2 2 48 4" xfId="15895" xr:uid="{00000000-0005-0000-0000-0000A4410000}"/>
    <cellStyle name="Normal 2 2 2 2 2 2 2 2 2 2 2 2 2 2 2 2 2 2 48 5" xfId="18960" xr:uid="{00000000-0005-0000-0000-0000A5410000}"/>
    <cellStyle name="Normal 2 2 2 2 2 2 2 2 2 2 2 2 2 2 2 2 2 2 48 6" xfId="21968" xr:uid="{00000000-0005-0000-0000-0000A6410000}"/>
    <cellStyle name="Normal 2 2 2 2 2 2 2 2 2 2 2 2 2 2 2 2 2 2 48 7" xfId="24834" xr:uid="{00000000-0005-0000-0000-0000A7410000}"/>
    <cellStyle name="Normal 2 2 2 2 2 2 2 2 2 2 2 2 2 2 2 2 2 2 48 8" xfId="28069" xr:uid="{00000000-0005-0000-0000-0000A8410000}"/>
    <cellStyle name="Normal 2 2 2 2 2 2 2 2 2 2 2 2 2 2 2 2 2 2 48 9" xfId="30926" xr:uid="{00000000-0005-0000-0000-0000A9410000}"/>
    <cellStyle name="Normal 2 2 2 2 2 2 2 2 2 2 2 2 2 2 2 2 2 2 48_Tabla M" xfId="37198" xr:uid="{00000000-0005-0000-0000-0000AA410000}"/>
    <cellStyle name="Normal 2 2 2 2 2 2 2 2 2 2 2 2 2 2 2 2 2 2 49" xfId="5041" xr:uid="{00000000-0005-0000-0000-0000AB410000}"/>
    <cellStyle name="Normal 2 2 2 2 2 2 2 2 2 2 2 2 2 2 2 2 2 2 49 10" xfId="31674" xr:uid="{00000000-0005-0000-0000-0000AC410000}"/>
    <cellStyle name="Normal 2 2 2 2 2 2 2 2 2 2 2 2 2 2 2 2 2 2 49 2" xfId="9644" xr:uid="{00000000-0005-0000-0000-0000AD410000}"/>
    <cellStyle name="Normal 2 2 2 2 2 2 2 2 2 2 2 2 2 2 2 2 2 2 49 3" xfId="12783" xr:uid="{00000000-0005-0000-0000-0000AE410000}"/>
    <cellStyle name="Normal 2 2 2 2 2 2 2 2 2 2 2 2 2 2 2 2 2 2 49 4" xfId="15896" xr:uid="{00000000-0005-0000-0000-0000AF410000}"/>
    <cellStyle name="Normal 2 2 2 2 2 2 2 2 2 2 2 2 2 2 2 2 2 2 49 5" xfId="18961" xr:uid="{00000000-0005-0000-0000-0000B0410000}"/>
    <cellStyle name="Normal 2 2 2 2 2 2 2 2 2 2 2 2 2 2 2 2 2 2 49 6" xfId="21969" xr:uid="{00000000-0005-0000-0000-0000B1410000}"/>
    <cellStyle name="Normal 2 2 2 2 2 2 2 2 2 2 2 2 2 2 2 2 2 2 49 7" xfId="24835" xr:uid="{00000000-0005-0000-0000-0000B2410000}"/>
    <cellStyle name="Normal 2 2 2 2 2 2 2 2 2 2 2 2 2 2 2 2 2 2 49 8" xfId="32427" xr:uid="{00000000-0005-0000-0000-0000B3410000}"/>
    <cellStyle name="Normal 2 2 2 2 2 2 2 2 2 2 2 2 2 2 2 2 2 2 49 9" xfId="33848" xr:uid="{00000000-0005-0000-0000-0000B4410000}"/>
    <cellStyle name="Normal 2 2 2 2 2 2 2 2 2 2 2 2 2 2 2 2 2 2 49_Tabla M" xfId="37199" xr:uid="{00000000-0005-0000-0000-0000B5410000}"/>
    <cellStyle name="Normal 2 2 2 2 2 2 2 2 2 2 2 2 2 2 2 2 2 2 5" xfId="5042" xr:uid="{00000000-0005-0000-0000-0000B6410000}"/>
    <cellStyle name="Normal 2 2 2 2 2 2 2 2 2 2 2 2 2 2 2 2 2 2 5 10" xfId="26948" xr:uid="{00000000-0005-0000-0000-0000B7410000}"/>
    <cellStyle name="Normal 2 2 2 2 2 2 2 2 2 2 2 2 2 2 2 2 2 2 5 2" xfId="9645" xr:uid="{00000000-0005-0000-0000-0000B8410000}"/>
    <cellStyle name="Normal 2 2 2 2 2 2 2 2 2 2 2 2 2 2 2 2 2 2 5 3" xfId="12784" xr:uid="{00000000-0005-0000-0000-0000B9410000}"/>
    <cellStyle name="Normal 2 2 2 2 2 2 2 2 2 2 2 2 2 2 2 2 2 2 5 4" xfId="15897" xr:uid="{00000000-0005-0000-0000-0000BA410000}"/>
    <cellStyle name="Normal 2 2 2 2 2 2 2 2 2 2 2 2 2 2 2 2 2 2 5 5" xfId="18962" xr:uid="{00000000-0005-0000-0000-0000BB410000}"/>
    <cellStyle name="Normal 2 2 2 2 2 2 2 2 2 2 2 2 2 2 2 2 2 2 5 6" xfId="21970" xr:uid="{00000000-0005-0000-0000-0000BC410000}"/>
    <cellStyle name="Normal 2 2 2 2 2 2 2 2 2 2 2 2 2 2 2 2 2 2 5 7" xfId="24836" xr:uid="{00000000-0005-0000-0000-0000BD410000}"/>
    <cellStyle name="Normal 2 2 2 2 2 2 2 2 2 2 2 2 2 2 2 2 2 2 5 8" xfId="31473" xr:uid="{00000000-0005-0000-0000-0000BE410000}"/>
    <cellStyle name="Normal 2 2 2 2 2 2 2 2 2 2 2 2 2 2 2 2 2 2 5 9" xfId="33088" xr:uid="{00000000-0005-0000-0000-0000BF410000}"/>
    <cellStyle name="Normal 2 2 2 2 2 2 2 2 2 2 2 2 2 2 2 2 2 2 5_Tabla M" xfId="37200" xr:uid="{00000000-0005-0000-0000-0000C0410000}"/>
    <cellStyle name="Normal 2 2 2 2 2 2 2 2 2 2 2 2 2 2 2 2 2 2 50" xfId="5043" xr:uid="{00000000-0005-0000-0000-0000C1410000}"/>
    <cellStyle name="Normal 2 2 2 2 2 2 2 2 2 2 2 2 2 2 2 2 2 2 50 10" xfId="31020" xr:uid="{00000000-0005-0000-0000-0000C2410000}"/>
    <cellStyle name="Normal 2 2 2 2 2 2 2 2 2 2 2 2 2 2 2 2 2 2 50 2" xfId="9646" xr:uid="{00000000-0005-0000-0000-0000C3410000}"/>
    <cellStyle name="Normal 2 2 2 2 2 2 2 2 2 2 2 2 2 2 2 2 2 2 50 3" xfId="12785" xr:uid="{00000000-0005-0000-0000-0000C4410000}"/>
    <cellStyle name="Normal 2 2 2 2 2 2 2 2 2 2 2 2 2 2 2 2 2 2 50 4" xfId="15898" xr:uid="{00000000-0005-0000-0000-0000C5410000}"/>
    <cellStyle name="Normal 2 2 2 2 2 2 2 2 2 2 2 2 2 2 2 2 2 2 50 5" xfId="18963" xr:uid="{00000000-0005-0000-0000-0000C6410000}"/>
    <cellStyle name="Normal 2 2 2 2 2 2 2 2 2 2 2 2 2 2 2 2 2 2 50 6" xfId="21971" xr:uid="{00000000-0005-0000-0000-0000C7410000}"/>
    <cellStyle name="Normal 2 2 2 2 2 2 2 2 2 2 2 2 2 2 2 2 2 2 50 7" xfId="24837" xr:uid="{00000000-0005-0000-0000-0000C8410000}"/>
    <cellStyle name="Normal 2 2 2 2 2 2 2 2 2 2 2 2 2 2 2 2 2 2 50 8" xfId="30365" xr:uid="{00000000-0005-0000-0000-0000C9410000}"/>
    <cellStyle name="Normal 2 2 2 2 2 2 2 2 2 2 2 2 2 2 2 2 2 2 50 9" xfId="27008" xr:uid="{00000000-0005-0000-0000-0000CA410000}"/>
    <cellStyle name="Normal 2 2 2 2 2 2 2 2 2 2 2 2 2 2 2 2 2 2 50_Tabla M" xfId="37201" xr:uid="{00000000-0005-0000-0000-0000CB410000}"/>
    <cellStyle name="Normal 2 2 2 2 2 2 2 2 2 2 2 2 2 2 2 2 2 2 51" xfId="5044" xr:uid="{00000000-0005-0000-0000-0000CC410000}"/>
    <cellStyle name="Normal 2 2 2 2 2 2 2 2 2 2 2 2 2 2 2 2 2 2 51 10" xfId="35764" xr:uid="{00000000-0005-0000-0000-0000CD410000}"/>
    <cellStyle name="Normal 2 2 2 2 2 2 2 2 2 2 2 2 2 2 2 2 2 2 51 2" xfId="9647" xr:uid="{00000000-0005-0000-0000-0000CE410000}"/>
    <cellStyle name="Normal 2 2 2 2 2 2 2 2 2 2 2 2 2 2 2 2 2 2 51 3" xfId="12786" xr:uid="{00000000-0005-0000-0000-0000CF410000}"/>
    <cellStyle name="Normal 2 2 2 2 2 2 2 2 2 2 2 2 2 2 2 2 2 2 51 4" xfId="15899" xr:uid="{00000000-0005-0000-0000-0000D0410000}"/>
    <cellStyle name="Normal 2 2 2 2 2 2 2 2 2 2 2 2 2 2 2 2 2 2 51 5" xfId="18964" xr:uid="{00000000-0005-0000-0000-0000D1410000}"/>
    <cellStyle name="Normal 2 2 2 2 2 2 2 2 2 2 2 2 2 2 2 2 2 2 51 6" xfId="21972" xr:uid="{00000000-0005-0000-0000-0000D2410000}"/>
    <cellStyle name="Normal 2 2 2 2 2 2 2 2 2 2 2 2 2 2 2 2 2 2 51 7" xfId="24838" xr:uid="{00000000-0005-0000-0000-0000D3410000}"/>
    <cellStyle name="Normal 2 2 2 2 2 2 2 2 2 2 2 2 2 2 2 2 2 2 51 8" xfId="29197" xr:uid="{00000000-0005-0000-0000-0000D4410000}"/>
    <cellStyle name="Normal 2 2 2 2 2 2 2 2 2 2 2 2 2 2 2 2 2 2 51 9" xfId="28383" xr:uid="{00000000-0005-0000-0000-0000D5410000}"/>
    <cellStyle name="Normal 2 2 2 2 2 2 2 2 2 2 2 2 2 2 2 2 2 2 51_Tabla M" xfId="37202" xr:uid="{00000000-0005-0000-0000-0000D6410000}"/>
    <cellStyle name="Normal 2 2 2 2 2 2 2 2 2 2 2 2 2 2 2 2 2 2 52" xfId="5045" xr:uid="{00000000-0005-0000-0000-0000D7410000}"/>
    <cellStyle name="Normal 2 2 2 2 2 2 2 2 2 2 2 2 2 2 2 2 2 2 52 10" xfId="35273" xr:uid="{00000000-0005-0000-0000-0000D8410000}"/>
    <cellStyle name="Normal 2 2 2 2 2 2 2 2 2 2 2 2 2 2 2 2 2 2 52 2" xfId="9648" xr:uid="{00000000-0005-0000-0000-0000D9410000}"/>
    <cellStyle name="Normal 2 2 2 2 2 2 2 2 2 2 2 2 2 2 2 2 2 2 52 3" xfId="12787" xr:uid="{00000000-0005-0000-0000-0000DA410000}"/>
    <cellStyle name="Normal 2 2 2 2 2 2 2 2 2 2 2 2 2 2 2 2 2 2 52 4" xfId="15900" xr:uid="{00000000-0005-0000-0000-0000DB410000}"/>
    <cellStyle name="Normal 2 2 2 2 2 2 2 2 2 2 2 2 2 2 2 2 2 2 52 5" xfId="18965" xr:uid="{00000000-0005-0000-0000-0000DC410000}"/>
    <cellStyle name="Normal 2 2 2 2 2 2 2 2 2 2 2 2 2 2 2 2 2 2 52 6" xfId="21973" xr:uid="{00000000-0005-0000-0000-0000DD410000}"/>
    <cellStyle name="Normal 2 2 2 2 2 2 2 2 2 2 2 2 2 2 2 2 2 2 52 7" xfId="24839" xr:uid="{00000000-0005-0000-0000-0000DE410000}"/>
    <cellStyle name="Normal 2 2 2 2 2 2 2 2 2 2 2 2 2 2 2 2 2 2 52 8" xfId="28068" xr:uid="{00000000-0005-0000-0000-0000DF410000}"/>
    <cellStyle name="Normal 2 2 2 2 2 2 2 2 2 2 2 2 2 2 2 2 2 2 52 9" xfId="31920" xr:uid="{00000000-0005-0000-0000-0000E0410000}"/>
    <cellStyle name="Normal 2 2 2 2 2 2 2 2 2 2 2 2 2 2 2 2 2 2 52_Tabla M" xfId="37203" xr:uid="{00000000-0005-0000-0000-0000E1410000}"/>
    <cellStyle name="Normal 2 2 2 2 2 2 2 2 2 2 2 2 2 2 2 2 2 2 53" xfId="5046" xr:uid="{00000000-0005-0000-0000-0000E2410000}"/>
    <cellStyle name="Normal 2 2 2 2 2 2 2 2 2 2 2 2 2 2 2 2 2 2 53 10" xfId="34819" xr:uid="{00000000-0005-0000-0000-0000E3410000}"/>
    <cellStyle name="Normal 2 2 2 2 2 2 2 2 2 2 2 2 2 2 2 2 2 2 53 2" xfId="9649" xr:uid="{00000000-0005-0000-0000-0000E4410000}"/>
    <cellStyle name="Normal 2 2 2 2 2 2 2 2 2 2 2 2 2 2 2 2 2 2 53 3" xfId="12788" xr:uid="{00000000-0005-0000-0000-0000E5410000}"/>
    <cellStyle name="Normal 2 2 2 2 2 2 2 2 2 2 2 2 2 2 2 2 2 2 53 4" xfId="15901" xr:uid="{00000000-0005-0000-0000-0000E6410000}"/>
    <cellStyle name="Normal 2 2 2 2 2 2 2 2 2 2 2 2 2 2 2 2 2 2 53 5" xfId="18966" xr:uid="{00000000-0005-0000-0000-0000E7410000}"/>
    <cellStyle name="Normal 2 2 2 2 2 2 2 2 2 2 2 2 2 2 2 2 2 2 53 6" xfId="21974" xr:uid="{00000000-0005-0000-0000-0000E8410000}"/>
    <cellStyle name="Normal 2 2 2 2 2 2 2 2 2 2 2 2 2 2 2 2 2 2 53 7" xfId="24840" xr:uid="{00000000-0005-0000-0000-0000E9410000}"/>
    <cellStyle name="Normal 2 2 2 2 2 2 2 2 2 2 2 2 2 2 2 2 2 2 53 8" xfId="32426" xr:uid="{00000000-0005-0000-0000-0000EA410000}"/>
    <cellStyle name="Normal 2 2 2 2 2 2 2 2 2 2 2 2 2 2 2 2 2 2 53 9" xfId="33847" xr:uid="{00000000-0005-0000-0000-0000EB410000}"/>
    <cellStyle name="Normal 2 2 2 2 2 2 2 2 2 2 2 2 2 2 2 2 2 2 53_Tabla M" xfId="37204" xr:uid="{00000000-0005-0000-0000-0000EC410000}"/>
    <cellStyle name="Normal 2 2 2 2 2 2 2 2 2 2 2 2 2 2 2 2 2 2 54" xfId="5047" xr:uid="{00000000-0005-0000-0000-0000ED410000}"/>
    <cellStyle name="Normal 2 2 2 2 2 2 2 2 2 2 2 2 2 2 2 2 2 2 54 10" xfId="34367" xr:uid="{00000000-0005-0000-0000-0000EE410000}"/>
    <cellStyle name="Normal 2 2 2 2 2 2 2 2 2 2 2 2 2 2 2 2 2 2 54 2" xfId="9650" xr:uid="{00000000-0005-0000-0000-0000EF410000}"/>
    <cellStyle name="Normal 2 2 2 2 2 2 2 2 2 2 2 2 2 2 2 2 2 2 54 3" xfId="12789" xr:uid="{00000000-0005-0000-0000-0000F0410000}"/>
    <cellStyle name="Normal 2 2 2 2 2 2 2 2 2 2 2 2 2 2 2 2 2 2 54 4" xfId="15902" xr:uid="{00000000-0005-0000-0000-0000F1410000}"/>
    <cellStyle name="Normal 2 2 2 2 2 2 2 2 2 2 2 2 2 2 2 2 2 2 54 5" xfId="18967" xr:uid="{00000000-0005-0000-0000-0000F2410000}"/>
    <cellStyle name="Normal 2 2 2 2 2 2 2 2 2 2 2 2 2 2 2 2 2 2 54 6" xfId="21975" xr:uid="{00000000-0005-0000-0000-0000F3410000}"/>
    <cellStyle name="Normal 2 2 2 2 2 2 2 2 2 2 2 2 2 2 2 2 2 2 54 7" xfId="24841" xr:uid="{00000000-0005-0000-0000-0000F4410000}"/>
    <cellStyle name="Normal 2 2 2 2 2 2 2 2 2 2 2 2 2 2 2 2 2 2 54 8" xfId="31472" xr:uid="{00000000-0005-0000-0000-0000F5410000}"/>
    <cellStyle name="Normal 2 2 2 2 2 2 2 2 2 2 2 2 2 2 2 2 2 2 54 9" xfId="33087" xr:uid="{00000000-0005-0000-0000-0000F6410000}"/>
    <cellStyle name="Normal 2 2 2 2 2 2 2 2 2 2 2 2 2 2 2 2 2 2 54_Tabla M" xfId="37205" xr:uid="{00000000-0005-0000-0000-0000F7410000}"/>
    <cellStyle name="Normal 2 2 2 2 2 2 2 2 2 2 2 2 2 2 2 2 2 2 55" xfId="5048" xr:uid="{00000000-0005-0000-0000-0000F8410000}"/>
    <cellStyle name="Normal 2 2 2 2 2 2 2 2 2 2 2 2 2 2 2 2 2 2 55 10" xfId="30560" xr:uid="{00000000-0005-0000-0000-0000F9410000}"/>
    <cellStyle name="Normal 2 2 2 2 2 2 2 2 2 2 2 2 2 2 2 2 2 2 55 2" xfId="9651" xr:uid="{00000000-0005-0000-0000-0000FA410000}"/>
    <cellStyle name="Normal 2 2 2 2 2 2 2 2 2 2 2 2 2 2 2 2 2 2 55 3" xfId="12790" xr:uid="{00000000-0005-0000-0000-0000FB410000}"/>
    <cellStyle name="Normal 2 2 2 2 2 2 2 2 2 2 2 2 2 2 2 2 2 2 55 4" xfId="15903" xr:uid="{00000000-0005-0000-0000-0000FC410000}"/>
    <cellStyle name="Normal 2 2 2 2 2 2 2 2 2 2 2 2 2 2 2 2 2 2 55 5" xfId="18968" xr:uid="{00000000-0005-0000-0000-0000FD410000}"/>
    <cellStyle name="Normal 2 2 2 2 2 2 2 2 2 2 2 2 2 2 2 2 2 2 55 6" xfId="21976" xr:uid="{00000000-0005-0000-0000-0000FE410000}"/>
    <cellStyle name="Normal 2 2 2 2 2 2 2 2 2 2 2 2 2 2 2 2 2 2 55 7" xfId="24842" xr:uid="{00000000-0005-0000-0000-0000FF410000}"/>
    <cellStyle name="Normal 2 2 2 2 2 2 2 2 2 2 2 2 2 2 2 2 2 2 55 8" xfId="30364" xr:uid="{00000000-0005-0000-0000-000000420000}"/>
    <cellStyle name="Normal 2 2 2 2 2 2 2 2 2 2 2 2 2 2 2 2 2 2 55 9" xfId="27388" xr:uid="{00000000-0005-0000-0000-000001420000}"/>
    <cellStyle name="Normal 2 2 2 2 2 2 2 2 2 2 2 2 2 2 2 2 2 2 55_Tabla M" xfId="37206" xr:uid="{00000000-0005-0000-0000-000002420000}"/>
    <cellStyle name="Normal 2 2 2 2 2 2 2 2 2 2 2 2 2 2 2 2 2 2 56" xfId="5049" xr:uid="{00000000-0005-0000-0000-000003420000}"/>
    <cellStyle name="Normal 2 2 2 2 2 2 2 2 2 2 2 2 2 2 2 2 2 2 56 10" xfId="22307" xr:uid="{00000000-0005-0000-0000-000004420000}"/>
    <cellStyle name="Normal 2 2 2 2 2 2 2 2 2 2 2 2 2 2 2 2 2 2 56 2" xfId="9652" xr:uid="{00000000-0005-0000-0000-000005420000}"/>
    <cellStyle name="Normal 2 2 2 2 2 2 2 2 2 2 2 2 2 2 2 2 2 2 56 3" xfId="12791" xr:uid="{00000000-0005-0000-0000-000006420000}"/>
    <cellStyle name="Normal 2 2 2 2 2 2 2 2 2 2 2 2 2 2 2 2 2 2 56 4" xfId="15904" xr:uid="{00000000-0005-0000-0000-000007420000}"/>
    <cellStyle name="Normal 2 2 2 2 2 2 2 2 2 2 2 2 2 2 2 2 2 2 56 5" xfId="18969" xr:uid="{00000000-0005-0000-0000-000008420000}"/>
    <cellStyle name="Normal 2 2 2 2 2 2 2 2 2 2 2 2 2 2 2 2 2 2 56 6" xfId="21977" xr:uid="{00000000-0005-0000-0000-000009420000}"/>
    <cellStyle name="Normal 2 2 2 2 2 2 2 2 2 2 2 2 2 2 2 2 2 2 56 7" xfId="24843" xr:uid="{00000000-0005-0000-0000-00000A420000}"/>
    <cellStyle name="Normal 2 2 2 2 2 2 2 2 2 2 2 2 2 2 2 2 2 2 56 8" xfId="29196" xr:uid="{00000000-0005-0000-0000-00000B420000}"/>
    <cellStyle name="Normal 2 2 2 2 2 2 2 2 2 2 2 2 2 2 2 2 2 2 56 9" xfId="29514" xr:uid="{00000000-0005-0000-0000-00000C420000}"/>
    <cellStyle name="Normal 2 2 2 2 2 2 2 2 2 2 2 2 2 2 2 2 2 2 56_Tabla M" xfId="37207" xr:uid="{00000000-0005-0000-0000-00000D420000}"/>
    <cellStyle name="Normal 2 2 2 2 2 2 2 2 2 2 2 2 2 2 2 2 2 2 57" xfId="5050" xr:uid="{00000000-0005-0000-0000-00000E420000}"/>
    <cellStyle name="Normal 2 2 2 2 2 2 2 2 2 2 2 2 2 2 2 2 2 2 57 10" xfId="33430" xr:uid="{00000000-0005-0000-0000-00000F420000}"/>
    <cellStyle name="Normal 2 2 2 2 2 2 2 2 2 2 2 2 2 2 2 2 2 2 57 2" xfId="9653" xr:uid="{00000000-0005-0000-0000-000010420000}"/>
    <cellStyle name="Normal 2 2 2 2 2 2 2 2 2 2 2 2 2 2 2 2 2 2 57 3" xfId="12792" xr:uid="{00000000-0005-0000-0000-000011420000}"/>
    <cellStyle name="Normal 2 2 2 2 2 2 2 2 2 2 2 2 2 2 2 2 2 2 57 4" xfId="15905" xr:uid="{00000000-0005-0000-0000-000012420000}"/>
    <cellStyle name="Normal 2 2 2 2 2 2 2 2 2 2 2 2 2 2 2 2 2 2 57 5" xfId="18970" xr:uid="{00000000-0005-0000-0000-000013420000}"/>
    <cellStyle name="Normal 2 2 2 2 2 2 2 2 2 2 2 2 2 2 2 2 2 2 57 6" xfId="21978" xr:uid="{00000000-0005-0000-0000-000014420000}"/>
    <cellStyle name="Normal 2 2 2 2 2 2 2 2 2 2 2 2 2 2 2 2 2 2 57 7" xfId="24844" xr:uid="{00000000-0005-0000-0000-000015420000}"/>
    <cellStyle name="Normal 2 2 2 2 2 2 2 2 2 2 2 2 2 2 2 2 2 2 57 8" xfId="28067" xr:uid="{00000000-0005-0000-0000-000016420000}"/>
    <cellStyle name="Normal 2 2 2 2 2 2 2 2 2 2 2 2 2 2 2 2 2 2 57 9" xfId="27504" xr:uid="{00000000-0005-0000-0000-000017420000}"/>
    <cellStyle name="Normal 2 2 2 2 2 2 2 2 2 2 2 2 2 2 2 2 2 2 57_Tabla M" xfId="37208" xr:uid="{00000000-0005-0000-0000-000018420000}"/>
    <cellStyle name="Normal 2 2 2 2 2 2 2 2 2 2 2 2 2 2 2 2 2 2 58" xfId="5051" xr:uid="{00000000-0005-0000-0000-000019420000}"/>
    <cellStyle name="Normal 2 2 2 2 2 2 2 2 2 2 2 2 2 2 2 2 2 2 58 10" xfId="35854" xr:uid="{00000000-0005-0000-0000-00001A420000}"/>
    <cellStyle name="Normal 2 2 2 2 2 2 2 2 2 2 2 2 2 2 2 2 2 2 58 2" xfId="9654" xr:uid="{00000000-0005-0000-0000-00001B420000}"/>
    <cellStyle name="Normal 2 2 2 2 2 2 2 2 2 2 2 2 2 2 2 2 2 2 58 3" xfId="12793" xr:uid="{00000000-0005-0000-0000-00001C420000}"/>
    <cellStyle name="Normal 2 2 2 2 2 2 2 2 2 2 2 2 2 2 2 2 2 2 58 4" xfId="15906" xr:uid="{00000000-0005-0000-0000-00001D420000}"/>
    <cellStyle name="Normal 2 2 2 2 2 2 2 2 2 2 2 2 2 2 2 2 2 2 58 5" xfId="18971" xr:uid="{00000000-0005-0000-0000-00001E420000}"/>
    <cellStyle name="Normal 2 2 2 2 2 2 2 2 2 2 2 2 2 2 2 2 2 2 58 6" xfId="21979" xr:uid="{00000000-0005-0000-0000-00001F420000}"/>
    <cellStyle name="Normal 2 2 2 2 2 2 2 2 2 2 2 2 2 2 2 2 2 2 58 7" xfId="24845" xr:uid="{00000000-0005-0000-0000-000020420000}"/>
    <cellStyle name="Normal 2 2 2 2 2 2 2 2 2 2 2 2 2 2 2 2 2 2 58 8" xfId="32425" xr:uid="{00000000-0005-0000-0000-000021420000}"/>
    <cellStyle name="Normal 2 2 2 2 2 2 2 2 2 2 2 2 2 2 2 2 2 2 58 9" xfId="33846" xr:uid="{00000000-0005-0000-0000-000022420000}"/>
    <cellStyle name="Normal 2 2 2 2 2 2 2 2 2 2 2 2 2 2 2 2 2 2 58_Tabla M" xfId="37209" xr:uid="{00000000-0005-0000-0000-000023420000}"/>
    <cellStyle name="Normal 2 2 2 2 2 2 2 2 2 2 2 2 2 2 2 2 2 2 59" xfId="5052" xr:uid="{00000000-0005-0000-0000-000024420000}"/>
    <cellStyle name="Normal 2 2 2 2 2 2 2 2 2 2 2 2 2 2 2 2 2 2 59 10" xfId="35272" xr:uid="{00000000-0005-0000-0000-000025420000}"/>
    <cellStyle name="Normal 2 2 2 2 2 2 2 2 2 2 2 2 2 2 2 2 2 2 59 2" xfId="9655" xr:uid="{00000000-0005-0000-0000-000026420000}"/>
    <cellStyle name="Normal 2 2 2 2 2 2 2 2 2 2 2 2 2 2 2 2 2 2 59 3" xfId="12794" xr:uid="{00000000-0005-0000-0000-000027420000}"/>
    <cellStyle name="Normal 2 2 2 2 2 2 2 2 2 2 2 2 2 2 2 2 2 2 59 4" xfId="15907" xr:uid="{00000000-0005-0000-0000-000028420000}"/>
    <cellStyle name="Normal 2 2 2 2 2 2 2 2 2 2 2 2 2 2 2 2 2 2 59 5" xfId="18972" xr:uid="{00000000-0005-0000-0000-000029420000}"/>
    <cellStyle name="Normal 2 2 2 2 2 2 2 2 2 2 2 2 2 2 2 2 2 2 59 6" xfId="21980" xr:uid="{00000000-0005-0000-0000-00002A420000}"/>
    <cellStyle name="Normal 2 2 2 2 2 2 2 2 2 2 2 2 2 2 2 2 2 2 59 7" xfId="24846" xr:uid="{00000000-0005-0000-0000-00002B420000}"/>
    <cellStyle name="Normal 2 2 2 2 2 2 2 2 2 2 2 2 2 2 2 2 2 2 59 8" xfId="31471" xr:uid="{00000000-0005-0000-0000-00002C420000}"/>
    <cellStyle name="Normal 2 2 2 2 2 2 2 2 2 2 2 2 2 2 2 2 2 2 59 9" xfId="33086" xr:uid="{00000000-0005-0000-0000-00002D420000}"/>
    <cellStyle name="Normal 2 2 2 2 2 2 2 2 2 2 2 2 2 2 2 2 2 2 59_Tabla M" xfId="37210" xr:uid="{00000000-0005-0000-0000-00002E420000}"/>
    <cellStyle name="Normal 2 2 2 2 2 2 2 2 2 2 2 2 2 2 2 2 2 2 6" xfId="5053" xr:uid="{00000000-0005-0000-0000-00002F420000}"/>
    <cellStyle name="Normal 2 2 2 2 2 2 2 2 2 2 2 2 2 2 2 2 2 2 6 10" xfId="34818" xr:uid="{00000000-0005-0000-0000-000030420000}"/>
    <cellStyle name="Normal 2 2 2 2 2 2 2 2 2 2 2 2 2 2 2 2 2 2 6 2" xfId="9656" xr:uid="{00000000-0005-0000-0000-000031420000}"/>
    <cellStyle name="Normal 2 2 2 2 2 2 2 2 2 2 2 2 2 2 2 2 2 2 6 3" xfId="12795" xr:uid="{00000000-0005-0000-0000-000032420000}"/>
    <cellStyle name="Normal 2 2 2 2 2 2 2 2 2 2 2 2 2 2 2 2 2 2 6 4" xfId="15908" xr:uid="{00000000-0005-0000-0000-000033420000}"/>
    <cellStyle name="Normal 2 2 2 2 2 2 2 2 2 2 2 2 2 2 2 2 2 2 6 5" xfId="18973" xr:uid="{00000000-0005-0000-0000-000034420000}"/>
    <cellStyle name="Normal 2 2 2 2 2 2 2 2 2 2 2 2 2 2 2 2 2 2 6 6" xfId="21981" xr:uid="{00000000-0005-0000-0000-000035420000}"/>
    <cellStyle name="Normal 2 2 2 2 2 2 2 2 2 2 2 2 2 2 2 2 2 2 6 7" xfId="24847" xr:uid="{00000000-0005-0000-0000-000036420000}"/>
    <cellStyle name="Normal 2 2 2 2 2 2 2 2 2 2 2 2 2 2 2 2 2 2 6 8" xfId="30363" xr:uid="{00000000-0005-0000-0000-000037420000}"/>
    <cellStyle name="Normal 2 2 2 2 2 2 2 2 2 2 2 2 2 2 2 2 2 2 6 9" xfId="28531" xr:uid="{00000000-0005-0000-0000-000038420000}"/>
    <cellStyle name="Normal 2 2 2 2 2 2 2 2 2 2 2 2 2 2 2 2 2 2 6_Tabla M" xfId="37211" xr:uid="{00000000-0005-0000-0000-000039420000}"/>
    <cellStyle name="Normal 2 2 2 2 2 2 2 2 2 2 2 2 2 2 2 2 2 2 60" xfId="5054" xr:uid="{00000000-0005-0000-0000-00003A420000}"/>
    <cellStyle name="Normal 2 2 2 2 2 2 2 2 2 2 2 2 2 2 2 2 2 2 60 10" xfId="34366" xr:uid="{00000000-0005-0000-0000-00003B420000}"/>
    <cellStyle name="Normal 2 2 2 2 2 2 2 2 2 2 2 2 2 2 2 2 2 2 60 2" xfId="9657" xr:uid="{00000000-0005-0000-0000-00003C420000}"/>
    <cellStyle name="Normal 2 2 2 2 2 2 2 2 2 2 2 2 2 2 2 2 2 2 60 3" xfId="12796" xr:uid="{00000000-0005-0000-0000-00003D420000}"/>
    <cellStyle name="Normal 2 2 2 2 2 2 2 2 2 2 2 2 2 2 2 2 2 2 60 4" xfId="15909" xr:uid="{00000000-0005-0000-0000-00003E420000}"/>
    <cellStyle name="Normal 2 2 2 2 2 2 2 2 2 2 2 2 2 2 2 2 2 2 60 5" xfId="18974" xr:uid="{00000000-0005-0000-0000-00003F420000}"/>
    <cellStyle name="Normal 2 2 2 2 2 2 2 2 2 2 2 2 2 2 2 2 2 2 60 6" xfId="21982" xr:uid="{00000000-0005-0000-0000-000040420000}"/>
    <cellStyle name="Normal 2 2 2 2 2 2 2 2 2 2 2 2 2 2 2 2 2 2 60 7" xfId="24848" xr:uid="{00000000-0005-0000-0000-000041420000}"/>
    <cellStyle name="Normal 2 2 2 2 2 2 2 2 2 2 2 2 2 2 2 2 2 2 60 8" xfId="29195" xr:uid="{00000000-0005-0000-0000-000042420000}"/>
    <cellStyle name="Normal 2 2 2 2 2 2 2 2 2 2 2 2 2 2 2 2 2 2 60 9" xfId="30675" xr:uid="{00000000-0005-0000-0000-000043420000}"/>
    <cellStyle name="Normal 2 2 2 2 2 2 2 2 2 2 2 2 2 2 2 2 2 2 60_Tabla M" xfId="37212" xr:uid="{00000000-0005-0000-0000-000044420000}"/>
    <cellStyle name="Normal 2 2 2 2 2 2 2 2 2 2 2 2 2 2 2 2 2 2 61" xfId="5055" xr:uid="{00000000-0005-0000-0000-000045420000}"/>
    <cellStyle name="Normal 2 2 2 2 2 2 2 2 2 2 2 2 2 2 2 2 2 2 61 10" xfId="29392" xr:uid="{00000000-0005-0000-0000-000046420000}"/>
    <cellStyle name="Normal 2 2 2 2 2 2 2 2 2 2 2 2 2 2 2 2 2 2 61 2" xfId="9658" xr:uid="{00000000-0005-0000-0000-000047420000}"/>
    <cellStyle name="Normal 2 2 2 2 2 2 2 2 2 2 2 2 2 2 2 2 2 2 61 3" xfId="12797" xr:uid="{00000000-0005-0000-0000-000048420000}"/>
    <cellStyle name="Normal 2 2 2 2 2 2 2 2 2 2 2 2 2 2 2 2 2 2 61 4" xfId="15910" xr:uid="{00000000-0005-0000-0000-000049420000}"/>
    <cellStyle name="Normal 2 2 2 2 2 2 2 2 2 2 2 2 2 2 2 2 2 2 61 5" xfId="18975" xr:uid="{00000000-0005-0000-0000-00004A420000}"/>
    <cellStyle name="Normal 2 2 2 2 2 2 2 2 2 2 2 2 2 2 2 2 2 2 61 6" xfId="21983" xr:uid="{00000000-0005-0000-0000-00004B420000}"/>
    <cellStyle name="Normal 2 2 2 2 2 2 2 2 2 2 2 2 2 2 2 2 2 2 61 7" xfId="24849" xr:uid="{00000000-0005-0000-0000-00004C420000}"/>
    <cellStyle name="Normal 2 2 2 2 2 2 2 2 2 2 2 2 2 2 2 2 2 2 61 8" xfId="28066" xr:uid="{00000000-0005-0000-0000-00004D420000}"/>
    <cellStyle name="Normal 2 2 2 2 2 2 2 2 2 2 2 2 2 2 2 2 2 2 61 9" xfId="28638" xr:uid="{00000000-0005-0000-0000-00004E420000}"/>
    <cellStyle name="Normal 2 2 2 2 2 2 2 2 2 2 2 2 2 2 2 2 2 2 61_Tabla M" xfId="37213" xr:uid="{00000000-0005-0000-0000-00004F420000}"/>
    <cellStyle name="Normal 2 2 2 2 2 2 2 2 2 2 2 2 2 2 2 2 2 2 62" xfId="8046" xr:uid="{00000000-0005-0000-0000-000050420000}"/>
    <cellStyle name="Normal 2 2 2 2 2 2 2 2 2 2 2 2 2 2 2 2 2 2 63" xfId="9875" xr:uid="{00000000-0005-0000-0000-000051420000}"/>
    <cellStyle name="Normal 2 2 2 2 2 2 2 2 2 2 2 2 2 2 2 2 2 2 64" xfId="13016" xr:uid="{00000000-0005-0000-0000-000052420000}"/>
    <cellStyle name="Normal 2 2 2 2 2 2 2 2 2 2 2 2 2 2 2 2 2 2 65" xfId="16127" xr:uid="{00000000-0005-0000-0000-000053420000}"/>
    <cellStyle name="Normal 2 2 2 2 2 2 2 2 2 2 2 2 2 2 2 2 2 2 66" xfId="19172" xr:uid="{00000000-0005-0000-0000-000054420000}"/>
    <cellStyle name="Normal 2 2 2 2 2 2 2 2 2 2 2 2 2 2 2 2 2 2 67" xfId="22180" xr:uid="{00000000-0005-0000-0000-000055420000}"/>
    <cellStyle name="Normal 2 2 2 2 2 2 2 2 2 2 2 2 2 2 2 2 2 2 68" xfId="31671" xr:uid="{00000000-0005-0000-0000-000056420000}"/>
    <cellStyle name="Normal 2 2 2 2 2 2 2 2 2 2 2 2 2 2 2 2 2 2 69" xfId="33260" xr:uid="{00000000-0005-0000-0000-000057420000}"/>
    <cellStyle name="Normal 2 2 2 2 2 2 2 2 2 2 2 2 2 2 2 2 2 2 7" xfId="5056" xr:uid="{00000000-0005-0000-0000-000058420000}"/>
    <cellStyle name="Normal 2 2 2 2 2 2 2 2 2 2 2 2 2 2 2 2 2 2 7 10" xfId="33359" xr:uid="{00000000-0005-0000-0000-000059420000}"/>
    <cellStyle name="Normal 2 2 2 2 2 2 2 2 2 2 2 2 2 2 2 2 2 2 7 2" xfId="9659" xr:uid="{00000000-0005-0000-0000-00005A420000}"/>
    <cellStyle name="Normal 2 2 2 2 2 2 2 2 2 2 2 2 2 2 2 2 2 2 7 3" xfId="12798" xr:uid="{00000000-0005-0000-0000-00005B420000}"/>
    <cellStyle name="Normal 2 2 2 2 2 2 2 2 2 2 2 2 2 2 2 2 2 2 7 4" xfId="15911" xr:uid="{00000000-0005-0000-0000-00005C420000}"/>
    <cellStyle name="Normal 2 2 2 2 2 2 2 2 2 2 2 2 2 2 2 2 2 2 7 5" xfId="18976" xr:uid="{00000000-0005-0000-0000-00005D420000}"/>
    <cellStyle name="Normal 2 2 2 2 2 2 2 2 2 2 2 2 2 2 2 2 2 2 7 6" xfId="21984" xr:uid="{00000000-0005-0000-0000-00005E420000}"/>
    <cellStyle name="Normal 2 2 2 2 2 2 2 2 2 2 2 2 2 2 2 2 2 2 7 7" xfId="24850" xr:uid="{00000000-0005-0000-0000-00005F420000}"/>
    <cellStyle name="Normal 2 2 2 2 2 2 2 2 2 2 2 2 2 2 2 2 2 2 7 8" xfId="32424" xr:uid="{00000000-0005-0000-0000-000060420000}"/>
    <cellStyle name="Normal 2 2 2 2 2 2 2 2 2 2 2 2 2 2 2 2 2 2 7 9" xfId="33845" xr:uid="{00000000-0005-0000-0000-000061420000}"/>
    <cellStyle name="Normal 2 2 2 2 2 2 2 2 2 2 2 2 2 2 2 2 2 2 7_Tabla M" xfId="37214" xr:uid="{00000000-0005-0000-0000-000062420000}"/>
    <cellStyle name="Normal 2 2 2 2 2 2 2 2 2 2 2 2 2 2 2 2 2 2 70" xfId="35644" xr:uid="{00000000-0005-0000-0000-000063420000}"/>
    <cellStyle name="Normal 2 2 2 2 2 2 2 2 2 2 2 2 2 2 2 2 2 2 8" xfId="5057" xr:uid="{00000000-0005-0000-0000-000064420000}"/>
    <cellStyle name="Normal 2 2 2 2 2 2 2 2 2 2 2 2 2 2 2 2 2 2 8 10" xfId="25443" xr:uid="{00000000-0005-0000-0000-000065420000}"/>
    <cellStyle name="Normal 2 2 2 2 2 2 2 2 2 2 2 2 2 2 2 2 2 2 8 2" xfId="9660" xr:uid="{00000000-0005-0000-0000-000066420000}"/>
    <cellStyle name="Normal 2 2 2 2 2 2 2 2 2 2 2 2 2 2 2 2 2 2 8 3" xfId="12799" xr:uid="{00000000-0005-0000-0000-000067420000}"/>
    <cellStyle name="Normal 2 2 2 2 2 2 2 2 2 2 2 2 2 2 2 2 2 2 8 4" xfId="15912" xr:uid="{00000000-0005-0000-0000-000068420000}"/>
    <cellStyle name="Normal 2 2 2 2 2 2 2 2 2 2 2 2 2 2 2 2 2 2 8 5" xfId="18977" xr:uid="{00000000-0005-0000-0000-000069420000}"/>
    <cellStyle name="Normal 2 2 2 2 2 2 2 2 2 2 2 2 2 2 2 2 2 2 8 6" xfId="21985" xr:uid="{00000000-0005-0000-0000-00006A420000}"/>
    <cellStyle name="Normal 2 2 2 2 2 2 2 2 2 2 2 2 2 2 2 2 2 2 8 7" xfId="24851" xr:uid="{00000000-0005-0000-0000-00006B420000}"/>
    <cellStyle name="Normal 2 2 2 2 2 2 2 2 2 2 2 2 2 2 2 2 2 2 8 8" xfId="31470" xr:uid="{00000000-0005-0000-0000-00006C420000}"/>
    <cellStyle name="Normal 2 2 2 2 2 2 2 2 2 2 2 2 2 2 2 2 2 2 8 9" xfId="33085" xr:uid="{00000000-0005-0000-0000-00006D420000}"/>
    <cellStyle name="Normal 2 2 2 2 2 2 2 2 2 2 2 2 2 2 2 2 2 2 8_Tabla M" xfId="37215" xr:uid="{00000000-0005-0000-0000-00006E420000}"/>
    <cellStyle name="Normal 2 2 2 2 2 2 2 2 2 2 2 2 2 2 2 2 2 2 9" xfId="5058" xr:uid="{00000000-0005-0000-0000-00006F420000}"/>
    <cellStyle name="Normal 2 2 2 2 2 2 2 2 2 2 2 2 2 2 2 2 2 2 9 10" xfId="35495" xr:uid="{00000000-0005-0000-0000-000070420000}"/>
    <cellStyle name="Normal 2 2 2 2 2 2 2 2 2 2 2 2 2 2 2 2 2 2 9 2" xfId="9661" xr:uid="{00000000-0005-0000-0000-000071420000}"/>
    <cellStyle name="Normal 2 2 2 2 2 2 2 2 2 2 2 2 2 2 2 2 2 2 9 3" xfId="12800" xr:uid="{00000000-0005-0000-0000-000072420000}"/>
    <cellStyle name="Normal 2 2 2 2 2 2 2 2 2 2 2 2 2 2 2 2 2 2 9 4" xfId="15913" xr:uid="{00000000-0005-0000-0000-000073420000}"/>
    <cellStyle name="Normal 2 2 2 2 2 2 2 2 2 2 2 2 2 2 2 2 2 2 9 5" xfId="18978" xr:uid="{00000000-0005-0000-0000-000074420000}"/>
    <cellStyle name="Normal 2 2 2 2 2 2 2 2 2 2 2 2 2 2 2 2 2 2 9 6" xfId="21986" xr:uid="{00000000-0005-0000-0000-000075420000}"/>
    <cellStyle name="Normal 2 2 2 2 2 2 2 2 2 2 2 2 2 2 2 2 2 2 9 7" xfId="24852" xr:uid="{00000000-0005-0000-0000-000076420000}"/>
    <cellStyle name="Normal 2 2 2 2 2 2 2 2 2 2 2 2 2 2 2 2 2 2 9 8" xfId="30362" xr:uid="{00000000-0005-0000-0000-000077420000}"/>
    <cellStyle name="Normal 2 2 2 2 2 2 2 2 2 2 2 2 2 2 2 2 2 2 9 9" xfId="29680" xr:uid="{00000000-0005-0000-0000-000078420000}"/>
    <cellStyle name="Normal 2 2 2 2 2 2 2 2 2 2 2 2 2 2 2 2 2 2 9_Tabla M" xfId="37216" xr:uid="{00000000-0005-0000-0000-000079420000}"/>
    <cellStyle name="Normal 2 2 2 2 2 2 2 2 2 2 2 2 2 2 2 2 2 2_Tabla M" xfId="36344" xr:uid="{00000000-0005-0000-0000-00007A420000}"/>
    <cellStyle name="Normal 2 2 2 2 2 2 2 2 2 2 2 2 2 2 2 2 2 20" xfId="5059" xr:uid="{00000000-0005-0000-0000-00007B420000}"/>
    <cellStyle name="Normal 2 2 2 2 2 2 2 2 2 2 2 2 2 2 2 2 2 21" xfId="5060" xr:uid="{00000000-0005-0000-0000-00007C420000}"/>
    <cellStyle name="Normal 2 2 2 2 2 2 2 2 2 2 2 2 2 2 2 2 2 22" xfId="5061" xr:uid="{00000000-0005-0000-0000-00007D420000}"/>
    <cellStyle name="Normal 2 2 2 2 2 2 2 2 2 2 2 2 2 2 2 2 2 23" xfId="5062" xr:uid="{00000000-0005-0000-0000-00007E420000}"/>
    <cellStyle name="Normal 2 2 2 2 2 2 2 2 2 2 2 2 2 2 2 2 2 24" xfId="5063" xr:uid="{00000000-0005-0000-0000-00007F420000}"/>
    <cellStyle name="Normal 2 2 2 2 2 2 2 2 2 2 2 2 2 2 2 2 2 25" xfId="5064" xr:uid="{00000000-0005-0000-0000-000080420000}"/>
    <cellStyle name="Normal 2 2 2 2 2 2 2 2 2 2 2 2 2 2 2 2 2 26" xfId="5065" xr:uid="{00000000-0005-0000-0000-000081420000}"/>
    <cellStyle name="Normal 2 2 2 2 2 2 2 2 2 2 2 2 2 2 2 2 2 27" xfId="5066" xr:uid="{00000000-0005-0000-0000-000082420000}"/>
    <cellStyle name="Normal 2 2 2 2 2 2 2 2 2 2 2 2 2 2 2 2 2 28" xfId="5067" xr:uid="{00000000-0005-0000-0000-000083420000}"/>
    <cellStyle name="Normal 2 2 2 2 2 2 2 2 2 2 2 2 2 2 2 2 2 29" xfId="5068" xr:uid="{00000000-0005-0000-0000-000084420000}"/>
    <cellStyle name="Normal 2 2 2 2 2 2 2 2 2 2 2 2 2 2 2 2 2 3" xfId="5069" xr:uid="{00000000-0005-0000-0000-000085420000}"/>
    <cellStyle name="Normal 2 2 2 2 2 2 2 2 2 2 2 2 2 2 2 2 2 30" xfId="5070" xr:uid="{00000000-0005-0000-0000-000086420000}"/>
    <cellStyle name="Normal 2 2 2 2 2 2 2 2 2 2 2 2 2 2 2 2 2 31" xfId="5071" xr:uid="{00000000-0005-0000-0000-000087420000}"/>
    <cellStyle name="Normal 2 2 2 2 2 2 2 2 2 2 2 2 2 2 2 2 2 32" xfId="5072" xr:uid="{00000000-0005-0000-0000-000088420000}"/>
    <cellStyle name="Normal 2 2 2 2 2 2 2 2 2 2 2 2 2 2 2 2 2 33" xfId="5073" xr:uid="{00000000-0005-0000-0000-000089420000}"/>
    <cellStyle name="Normal 2 2 2 2 2 2 2 2 2 2 2 2 2 2 2 2 2 34" xfId="5074" xr:uid="{00000000-0005-0000-0000-00008A420000}"/>
    <cellStyle name="Normal 2 2 2 2 2 2 2 2 2 2 2 2 2 2 2 2 2 35" xfId="5075" xr:uid="{00000000-0005-0000-0000-00008B420000}"/>
    <cellStyle name="Normal 2 2 2 2 2 2 2 2 2 2 2 2 2 2 2 2 2 36" xfId="5076" xr:uid="{00000000-0005-0000-0000-00008C420000}"/>
    <cellStyle name="Normal 2 2 2 2 2 2 2 2 2 2 2 2 2 2 2 2 2 37" xfId="5077" xr:uid="{00000000-0005-0000-0000-00008D420000}"/>
    <cellStyle name="Normal 2 2 2 2 2 2 2 2 2 2 2 2 2 2 2 2 2 38" xfId="5078" xr:uid="{00000000-0005-0000-0000-00008E420000}"/>
    <cellStyle name="Normal 2 2 2 2 2 2 2 2 2 2 2 2 2 2 2 2 2 39" xfId="5079" xr:uid="{00000000-0005-0000-0000-00008F420000}"/>
    <cellStyle name="Normal 2 2 2 2 2 2 2 2 2 2 2 2 2 2 2 2 2 4" xfId="5080" xr:uid="{00000000-0005-0000-0000-000090420000}"/>
    <cellStyle name="Normal 2 2 2 2 2 2 2 2 2 2 2 2 2 2 2 2 2 40" xfId="5081" xr:uid="{00000000-0005-0000-0000-000091420000}"/>
    <cellStyle name="Normal 2 2 2 2 2 2 2 2 2 2 2 2 2 2 2 2 2 41" xfId="5082" xr:uid="{00000000-0005-0000-0000-000092420000}"/>
    <cellStyle name="Normal 2 2 2 2 2 2 2 2 2 2 2 2 2 2 2 2 2 42" xfId="5083" xr:uid="{00000000-0005-0000-0000-000093420000}"/>
    <cellStyle name="Normal 2 2 2 2 2 2 2 2 2 2 2 2 2 2 2 2 2 43" xfId="5084" xr:uid="{00000000-0005-0000-0000-000094420000}"/>
    <cellStyle name="Normal 2 2 2 2 2 2 2 2 2 2 2 2 2 2 2 2 2 44" xfId="5085" xr:uid="{00000000-0005-0000-0000-000095420000}"/>
    <cellStyle name="Normal 2 2 2 2 2 2 2 2 2 2 2 2 2 2 2 2 2 45" xfId="5086" xr:uid="{00000000-0005-0000-0000-000096420000}"/>
    <cellStyle name="Normal 2 2 2 2 2 2 2 2 2 2 2 2 2 2 2 2 2 46" xfId="5087" xr:uid="{00000000-0005-0000-0000-000097420000}"/>
    <cellStyle name="Normal 2 2 2 2 2 2 2 2 2 2 2 2 2 2 2 2 2 47" xfId="5088" xr:uid="{00000000-0005-0000-0000-000098420000}"/>
    <cellStyle name="Normal 2 2 2 2 2 2 2 2 2 2 2 2 2 2 2 2 2 48" xfId="5089" xr:uid="{00000000-0005-0000-0000-000099420000}"/>
    <cellStyle name="Normal 2 2 2 2 2 2 2 2 2 2 2 2 2 2 2 2 2 49" xfId="5090" xr:uid="{00000000-0005-0000-0000-00009A420000}"/>
    <cellStyle name="Normal 2 2 2 2 2 2 2 2 2 2 2 2 2 2 2 2 2 5" xfId="5091" xr:uid="{00000000-0005-0000-0000-00009B420000}"/>
    <cellStyle name="Normal 2 2 2 2 2 2 2 2 2 2 2 2 2 2 2 2 2 50" xfId="5092" xr:uid="{00000000-0005-0000-0000-00009C420000}"/>
    <cellStyle name="Normal 2 2 2 2 2 2 2 2 2 2 2 2 2 2 2 2 2 51" xfId="5093" xr:uid="{00000000-0005-0000-0000-00009D420000}"/>
    <cellStyle name="Normal 2 2 2 2 2 2 2 2 2 2 2 2 2 2 2 2 2 52" xfId="5094" xr:uid="{00000000-0005-0000-0000-00009E420000}"/>
    <cellStyle name="Normal 2 2 2 2 2 2 2 2 2 2 2 2 2 2 2 2 2 53" xfId="5095" xr:uid="{00000000-0005-0000-0000-00009F420000}"/>
    <cellStyle name="Normal 2 2 2 2 2 2 2 2 2 2 2 2 2 2 2 2 2 54" xfId="5096" xr:uid="{00000000-0005-0000-0000-0000A0420000}"/>
    <cellStyle name="Normal 2 2 2 2 2 2 2 2 2 2 2 2 2 2 2 2 2 55" xfId="5097" xr:uid="{00000000-0005-0000-0000-0000A1420000}"/>
    <cellStyle name="Normal 2 2 2 2 2 2 2 2 2 2 2 2 2 2 2 2 2 56" xfId="5098" xr:uid="{00000000-0005-0000-0000-0000A2420000}"/>
    <cellStyle name="Normal 2 2 2 2 2 2 2 2 2 2 2 2 2 2 2 2 2 57" xfId="5099" xr:uid="{00000000-0005-0000-0000-0000A3420000}"/>
    <cellStyle name="Normal 2 2 2 2 2 2 2 2 2 2 2 2 2 2 2 2 2 58" xfId="5100" xr:uid="{00000000-0005-0000-0000-0000A4420000}"/>
    <cellStyle name="Normal 2 2 2 2 2 2 2 2 2 2 2 2 2 2 2 2 2 59" xfId="5101" xr:uid="{00000000-0005-0000-0000-0000A5420000}"/>
    <cellStyle name="Normal 2 2 2 2 2 2 2 2 2 2 2 2 2 2 2 2 2 6" xfId="5102" xr:uid="{00000000-0005-0000-0000-0000A6420000}"/>
    <cellStyle name="Normal 2 2 2 2 2 2 2 2 2 2 2 2 2 2 2 2 2 60" xfId="5103" xr:uid="{00000000-0005-0000-0000-0000A7420000}"/>
    <cellStyle name="Normal 2 2 2 2 2 2 2 2 2 2 2 2 2 2 2 2 2 61" xfId="5104" xr:uid="{00000000-0005-0000-0000-0000A8420000}"/>
    <cellStyle name="Normal 2 2 2 2 2 2 2 2 2 2 2 2 2 2 2 2 2 62" xfId="8035" xr:uid="{00000000-0005-0000-0000-0000A9420000}"/>
    <cellStyle name="Normal 2 2 2 2 2 2 2 2 2 2 2 2 2 2 2 2 2 63" xfId="9886" xr:uid="{00000000-0005-0000-0000-0000AA420000}"/>
    <cellStyle name="Normal 2 2 2 2 2 2 2 2 2 2 2 2 2 2 2 2 2 64" xfId="13027" xr:uid="{00000000-0005-0000-0000-0000AB420000}"/>
    <cellStyle name="Normal 2 2 2 2 2 2 2 2 2 2 2 2 2 2 2 2 2 65" xfId="16138" xr:uid="{00000000-0005-0000-0000-0000AC420000}"/>
    <cellStyle name="Normal 2 2 2 2 2 2 2 2 2 2 2 2 2 2 2 2 2 66" xfId="19183" xr:uid="{00000000-0005-0000-0000-0000AD420000}"/>
    <cellStyle name="Normal 2 2 2 2 2 2 2 2 2 2 2 2 2 2 2 2 2 67" xfId="22191" xr:uid="{00000000-0005-0000-0000-0000AE420000}"/>
    <cellStyle name="Normal 2 2 2 2 2 2 2 2 2 2 2 2 2 2 2 2 2 68" xfId="32623" xr:uid="{00000000-0005-0000-0000-0000AF420000}"/>
    <cellStyle name="Normal 2 2 2 2 2 2 2 2 2 2 2 2 2 2 2 2 2 69" xfId="34019" xr:uid="{00000000-0005-0000-0000-0000B0420000}"/>
    <cellStyle name="Normal 2 2 2 2 2 2 2 2 2 2 2 2 2 2 2 2 2 7" xfId="5105" xr:uid="{00000000-0005-0000-0000-0000B1420000}"/>
    <cellStyle name="Normal 2 2 2 2 2 2 2 2 2 2 2 2 2 2 2 2 2 70" xfId="34491" xr:uid="{00000000-0005-0000-0000-0000B2420000}"/>
    <cellStyle name="Normal 2 2 2 2 2 2 2 2 2 2 2 2 2 2 2 2 2 8" xfId="5106" xr:uid="{00000000-0005-0000-0000-0000B3420000}"/>
    <cellStyle name="Normal 2 2 2 2 2 2 2 2 2 2 2 2 2 2 2 2 2 9" xfId="5107" xr:uid="{00000000-0005-0000-0000-0000B4420000}"/>
    <cellStyle name="Normal 2 2 2 2 2 2 2 2 2 2 2 2 2 2 2 2 2_Tabla M" xfId="36343" xr:uid="{00000000-0005-0000-0000-0000B5420000}"/>
    <cellStyle name="Normal 2 2 2 2 2 2 2 2 2 2 2 2 2 2 2 2 20" xfId="5108" xr:uid="{00000000-0005-0000-0000-0000B6420000}"/>
    <cellStyle name="Normal 2 2 2 2 2 2 2 2 2 2 2 2 2 2 2 2 20 10" xfId="35271" xr:uid="{00000000-0005-0000-0000-0000B7420000}"/>
    <cellStyle name="Normal 2 2 2 2 2 2 2 2 2 2 2 2 2 2 2 2 20 2" xfId="9710" xr:uid="{00000000-0005-0000-0000-0000B8420000}"/>
    <cellStyle name="Normal 2 2 2 2 2 2 2 2 2 2 2 2 2 2 2 2 20 3" xfId="12850" xr:uid="{00000000-0005-0000-0000-0000B9420000}"/>
    <cellStyle name="Normal 2 2 2 2 2 2 2 2 2 2 2 2 2 2 2 2 20 4" xfId="15962" xr:uid="{00000000-0005-0000-0000-0000BA420000}"/>
    <cellStyle name="Normal 2 2 2 2 2 2 2 2 2 2 2 2 2 2 2 2 20 5" xfId="19016" xr:uid="{00000000-0005-0000-0000-0000BB420000}"/>
    <cellStyle name="Normal 2 2 2 2 2 2 2 2 2 2 2 2 2 2 2 2 20 6" xfId="22024" xr:uid="{00000000-0005-0000-0000-0000BC420000}"/>
    <cellStyle name="Normal 2 2 2 2 2 2 2 2 2 2 2 2 2 2 2 2 20 7" xfId="24871" xr:uid="{00000000-0005-0000-0000-0000BD420000}"/>
    <cellStyle name="Normal 2 2 2 2 2 2 2 2 2 2 2 2 2 2 2 2 20 8" xfId="30361" xr:uid="{00000000-0005-0000-0000-0000BE420000}"/>
    <cellStyle name="Normal 2 2 2 2 2 2 2 2 2 2 2 2 2 2 2 2 20 9" xfId="29679" xr:uid="{00000000-0005-0000-0000-0000BF420000}"/>
    <cellStyle name="Normal 2 2 2 2 2 2 2 2 2 2 2 2 2 2 2 2 20_Tabla M" xfId="37217" xr:uid="{00000000-0005-0000-0000-0000C0420000}"/>
    <cellStyle name="Normal 2 2 2 2 2 2 2 2 2 2 2 2 2 2 2 2 21" xfId="5109" xr:uid="{00000000-0005-0000-0000-0000C1420000}"/>
    <cellStyle name="Normal 2 2 2 2 2 2 2 2 2 2 2 2 2 2 2 2 21 10" xfId="34817" xr:uid="{00000000-0005-0000-0000-0000C2420000}"/>
    <cellStyle name="Normal 2 2 2 2 2 2 2 2 2 2 2 2 2 2 2 2 21 2" xfId="9711" xr:uid="{00000000-0005-0000-0000-0000C3420000}"/>
    <cellStyle name="Normal 2 2 2 2 2 2 2 2 2 2 2 2 2 2 2 2 21 3" xfId="12851" xr:uid="{00000000-0005-0000-0000-0000C4420000}"/>
    <cellStyle name="Normal 2 2 2 2 2 2 2 2 2 2 2 2 2 2 2 2 21 4" xfId="15963" xr:uid="{00000000-0005-0000-0000-0000C5420000}"/>
    <cellStyle name="Normal 2 2 2 2 2 2 2 2 2 2 2 2 2 2 2 2 21 5" xfId="19017" xr:uid="{00000000-0005-0000-0000-0000C6420000}"/>
    <cellStyle name="Normal 2 2 2 2 2 2 2 2 2 2 2 2 2 2 2 2 21 6" xfId="22025" xr:uid="{00000000-0005-0000-0000-0000C7420000}"/>
    <cellStyle name="Normal 2 2 2 2 2 2 2 2 2 2 2 2 2 2 2 2 21 7" xfId="24872" xr:uid="{00000000-0005-0000-0000-0000C8420000}"/>
    <cellStyle name="Normal 2 2 2 2 2 2 2 2 2 2 2 2 2 2 2 2 21 8" xfId="29194" xr:uid="{00000000-0005-0000-0000-0000C9420000}"/>
    <cellStyle name="Normal 2 2 2 2 2 2 2 2 2 2 2 2 2 2 2 2 21 9" xfId="31791" xr:uid="{00000000-0005-0000-0000-0000CA420000}"/>
    <cellStyle name="Normal 2 2 2 2 2 2 2 2 2 2 2 2 2 2 2 2 21_Tabla M" xfId="37218" xr:uid="{00000000-0005-0000-0000-0000CB420000}"/>
    <cellStyle name="Normal 2 2 2 2 2 2 2 2 2 2 2 2 2 2 2 2 22" xfId="5110" xr:uid="{00000000-0005-0000-0000-0000CC420000}"/>
    <cellStyle name="Normal 2 2 2 2 2 2 2 2 2 2 2 2 2 2 2 2 22 10" xfId="34365" xr:uid="{00000000-0005-0000-0000-0000CD420000}"/>
    <cellStyle name="Normal 2 2 2 2 2 2 2 2 2 2 2 2 2 2 2 2 22 2" xfId="9712" xr:uid="{00000000-0005-0000-0000-0000CE420000}"/>
    <cellStyle name="Normal 2 2 2 2 2 2 2 2 2 2 2 2 2 2 2 2 22 3" xfId="12852" xr:uid="{00000000-0005-0000-0000-0000CF420000}"/>
    <cellStyle name="Normal 2 2 2 2 2 2 2 2 2 2 2 2 2 2 2 2 22 4" xfId="15964" xr:uid="{00000000-0005-0000-0000-0000D0420000}"/>
    <cellStyle name="Normal 2 2 2 2 2 2 2 2 2 2 2 2 2 2 2 2 22 5" xfId="19018" xr:uid="{00000000-0005-0000-0000-0000D1420000}"/>
    <cellStyle name="Normal 2 2 2 2 2 2 2 2 2 2 2 2 2 2 2 2 22 6" xfId="22026" xr:uid="{00000000-0005-0000-0000-0000D2420000}"/>
    <cellStyle name="Normal 2 2 2 2 2 2 2 2 2 2 2 2 2 2 2 2 22 7" xfId="24873" xr:uid="{00000000-0005-0000-0000-0000D3420000}"/>
    <cellStyle name="Normal 2 2 2 2 2 2 2 2 2 2 2 2 2 2 2 2 22 8" xfId="28065" xr:uid="{00000000-0005-0000-0000-0000D4420000}"/>
    <cellStyle name="Normal 2 2 2 2 2 2 2 2 2 2 2 2 2 2 2 2 22 9" xfId="29798" xr:uid="{00000000-0005-0000-0000-0000D5420000}"/>
    <cellStyle name="Normal 2 2 2 2 2 2 2 2 2 2 2 2 2 2 2 2 22_Tabla M" xfId="37219" xr:uid="{00000000-0005-0000-0000-0000D6420000}"/>
    <cellStyle name="Normal 2 2 2 2 2 2 2 2 2 2 2 2 2 2 2 2 23" xfId="5111" xr:uid="{00000000-0005-0000-0000-0000D7420000}"/>
    <cellStyle name="Normal 2 2 2 2 2 2 2 2 2 2 2 2 2 2 2 2 23 10" xfId="25494" xr:uid="{00000000-0005-0000-0000-0000D8420000}"/>
    <cellStyle name="Normal 2 2 2 2 2 2 2 2 2 2 2 2 2 2 2 2 23 2" xfId="9713" xr:uid="{00000000-0005-0000-0000-0000D9420000}"/>
    <cellStyle name="Normal 2 2 2 2 2 2 2 2 2 2 2 2 2 2 2 2 23 3" xfId="12853" xr:uid="{00000000-0005-0000-0000-0000DA420000}"/>
    <cellStyle name="Normal 2 2 2 2 2 2 2 2 2 2 2 2 2 2 2 2 23 4" xfId="15965" xr:uid="{00000000-0005-0000-0000-0000DB420000}"/>
    <cellStyle name="Normal 2 2 2 2 2 2 2 2 2 2 2 2 2 2 2 2 23 5" xfId="19019" xr:uid="{00000000-0005-0000-0000-0000DC420000}"/>
    <cellStyle name="Normal 2 2 2 2 2 2 2 2 2 2 2 2 2 2 2 2 23 6" xfId="22027" xr:uid="{00000000-0005-0000-0000-0000DD420000}"/>
    <cellStyle name="Normal 2 2 2 2 2 2 2 2 2 2 2 2 2 2 2 2 23 7" xfId="24874" xr:uid="{00000000-0005-0000-0000-0000DE420000}"/>
    <cellStyle name="Normal 2 2 2 2 2 2 2 2 2 2 2 2 2 2 2 2 23 8" xfId="32423" xr:uid="{00000000-0005-0000-0000-0000DF420000}"/>
    <cellStyle name="Normal 2 2 2 2 2 2 2 2 2 2 2 2 2 2 2 2 23 9" xfId="33844" xr:uid="{00000000-0005-0000-0000-0000E0420000}"/>
    <cellStyle name="Normal 2 2 2 2 2 2 2 2 2 2 2 2 2 2 2 2 23_Tabla M" xfId="37220" xr:uid="{00000000-0005-0000-0000-0000E1420000}"/>
    <cellStyle name="Normal 2 2 2 2 2 2 2 2 2 2 2 2 2 2 2 2 24" xfId="5112" xr:uid="{00000000-0005-0000-0000-0000E2420000}"/>
    <cellStyle name="Normal 2 2 2 2 2 2 2 2 2 2 2 2 2 2 2 2 24 10" xfId="29774" xr:uid="{00000000-0005-0000-0000-0000E3420000}"/>
    <cellStyle name="Normal 2 2 2 2 2 2 2 2 2 2 2 2 2 2 2 2 24 2" xfId="9714" xr:uid="{00000000-0005-0000-0000-0000E4420000}"/>
    <cellStyle name="Normal 2 2 2 2 2 2 2 2 2 2 2 2 2 2 2 2 24 3" xfId="12854" xr:uid="{00000000-0005-0000-0000-0000E5420000}"/>
    <cellStyle name="Normal 2 2 2 2 2 2 2 2 2 2 2 2 2 2 2 2 24 4" xfId="15966" xr:uid="{00000000-0005-0000-0000-0000E6420000}"/>
    <cellStyle name="Normal 2 2 2 2 2 2 2 2 2 2 2 2 2 2 2 2 24 5" xfId="19020" xr:uid="{00000000-0005-0000-0000-0000E7420000}"/>
    <cellStyle name="Normal 2 2 2 2 2 2 2 2 2 2 2 2 2 2 2 2 24 6" xfId="22028" xr:uid="{00000000-0005-0000-0000-0000E8420000}"/>
    <cellStyle name="Normal 2 2 2 2 2 2 2 2 2 2 2 2 2 2 2 2 24 7" xfId="24875" xr:uid="{00000000-0005-0000-0000-0000E9420000}"/>
    <cellStyle name="Normal 2 2 2 2 2 2 2 2 2 2 2 2 2 2 2 2 24 8" xfId="31469" xr:uid="{00000000-0005-0000-0000-0000EA420000}"/>
    <cellStyle name="Normal 2 2 2 2 2 2 2 2 2 2 2 2 2 2 2 2 24 9" xfId="33084" xr:uid="{00000000-0005-0000-0000-0000EB420000}"/>
    <cellStyle name="Normal 2 2 2 2 2 2 2 2 2 2 2 2 2 2 2 2 24_Tabla M" xfId="37221" xr:uid="{00000000-0005-0000-0000-0000EC420000}"/>
    <cellStyle name="Normal 2 2 2 2 2 2 2 2 2 2 2 2 2 2 2 2 25" xfId="5113" xr:uid="{00000000-0005-0000-0000-0000ED420000}"/>
    <cellStyle name="Normal 2 2 2 2 2 2 2 2 2 2 2 2 2 2 2 2 25 10" xfId="28750" xr:uid="{00000000-0005-0000-0000-0000EE420000}"/>
    <cellStyle name="Normal 2 2 2 2 2 2 2 2 2 2 2 2 2 2 2 2 25 2" xfId="9715" xr:uid="{00000000-0005-0000-0000-0000EF420000}"/>
    <cellStyle name="Normal 2 2 2 2 2 2 2 2 2 2 2 2 2 2 2 2 25 3" xfId="12855" xr:uid="{00000000-0005-0000-0000-0000F0420000}"/>
    <cellStyle name="Normal 2 2 2 2 2 2 2 2 2 2 2 2 2 2 2 2 25 4" xfId="15967" xr:uid="{00000000-0005-0000-0000-0000F1420000}"/>
    <cellStyle name="Normal 2 2 2 2 2 2 2 2 2 2 2 2 2 2 2 2 25 5" xfId="19021" xr:uid="{00000000-0005-0000-0000-0000F2420000}"/>
    <cellStyle name="Normal 2 2 2 2 2 2 2 2 2 2 2 2 2 2 2 2 25 6" xfId="22029" xr:uid="{00000000-0005-0000-0000-0000F3420000}"/>
    <cellStyle name="Normal 2 2 2 2 2 2 2 2 2 2 2 2 2 2 2 2 25 7" xfId="24876" xr:uid="{00000000-0005-0000-0000-0000F4420000}"/>
    <cellStyle name="Normal 2 2 2 2 2 2 2 2 2 2 2 2 2 2 2 2 25 8" xfId="30360" xr:uid="{00000000-0005-0000-0000-0000F5420000}"/>
    <cellStyle name="Normal 2 2 2 2 2 2 2 2 2 2 2 2 2 2 2 2 25 9" xfId="30826" xr:uid="{00000000-0005-0000-0000-0000F6420000}"/>
    <cellStyle name="Normal 2 2 2 2 2 2 2 2 2 2 2 2 2 2 2 2 25_Tabla M" xfId="37222" xr:uid="{00000000-0005-0000-0000-0000F7420000}"/>
    <cellStyle name="Normal 2 2 2 2 2 2 2 2 2 2 2 2 2 2 2 2 26" xfId="5114" xr:uid="{00000000-0005-0000-0000-0000F8420000}"/>
    <cellStyle name="Normal 2 2 2 2 2 2 2 2 2 2 2 2 2 2 2 2 26 10" xfId="35765" xr:uid="{00000000-0005-0000-0000-0000F9420000}"/>
    <cellStyle name="Normal 2 2 2 2 2 2 2 2 2 2 2 2 2 2 2 2 26 2" xfId="9716" xr:uid="{00000000-0005-0000-0000-0000FA420000}"/>
    <cellStyle name="Normal 2 2 2 2 2 2 2 2 2 2 2 2 2 2 2 2 26 3" xfId="12856" xr:uid="{00000000-0005-0000-0000-0000FB420000}"/>
    <cellStyle name="Normal 2 2 2 2 2 2 2 2 2 2 2 2 2 2 2 2 26 4" xfId="15968" xr:uid="{00000000-0005-0000-0000-0000FC420000}"/>
    <cellStyle name="Normal 2 2 2 2 2 2 2 2 2 2 2 2 2 2 2 2 26 5" xfId="19022" xr:uid="{00000000-0005-0000-0000-0000FD420000}"/>
    <cellStyle name="Normal 2 2 2 2 2 2 2 2 2 2 2 2 2 2 2 2 26 6" xfId="22030" xr:uid="{00000000-0005-0000-0000-0000FE420000}"/>
    <cellStyle name="Normal 2 2 2 2 2 2 2 2 2 2 2 2 2 2 2 2 26 7" xfId="24877" xr:uid="{00000000-0005-0000-0000-0000FF420000}"/>
    <cellStyle name="Normal 2 2 2 2 2 2 2 2 2 2 2 2 2 2 2 2 26 8" xfId="29193" xr:uid="{00000000-0005-0000-0000-000000430000}"/>
    <cellStyle name="Normal 2 2 2 2 2 2 2 2 2 2 2 2 2 2 2 2 26 9" xfId="27225" xr:uid="{00000000-0005-0000-0000-000001430000}"/>
    <cellStyle name="Normal 2 2 2 2 2 2 2 2 2 2 2 2 2 2 2 2 26_Tabla M" xfId="37223" xr:uid="{00000000-0005-0000-0000-000002430000}"/>
    <cellStyle name="Normal 2 2 2 2 2 2 2 2 2 2 2 2 2 2 2 2 27" xfId="5115" xr:uid="{00000000-0005-0000-0000-000003430000}"/>
    <cellStyle name="Normal 2 2 2 2 2 2 2 2 2 2 2 2 2 2 2 2 27 10" xfId="35270" xr:uid="{00000000-0005-0000-0000-000004430000}"/>
    <cellStyle name="Normal 2 2 2 2 2 2 2 2 2 2 2 2 2 2 2 2 27 2" xfId="9717" xr:uid="{00000000-0005-0000-0000-000005430000}"/>
    <cellStyle name="Normal 2 2 2 2 2 2 2 2 2 2 2 2 2 2 2 2 27 3" xfId="12857" xr:uid="{00000000-0005-0000-0000-000006430000}"/>
    <cellStyle name="Normal 2 2 2 2 2 2 2 2 2 2 2 2 2 2 2 2 27 4" xfId="15969" xr:uid="{00000000-0005-0000-0000-000007430000}"/>
    <cellStyle name="Normal 2 2 2 2 2 2 2 2 2 2 2 2 2 2 2 2 27 5" xfId="19023" xr:uid="{00000000-0005-0000-0000-000008430000}"/>
    <cellStyle name="Normal 2 2 2 2 2 2 2 2 2 2 2 2 2 2 2 2 27 6" xfId="22031" xr:uid="{00000000-0005-0000-0000-000009430000}"/>
    <cellStyle name="Normal 2 2 2 2 2 2 2 2 2 2 2 2 2 2 2 2 27 7" xfId="24878" xr:uid="{00000000-0005-0000-0000-00000A430000}"/>
    <cellStyle name="Normal 2 2 2 2 2 2 2 2 2 2 2 2 2 2 2 2 27 8" xfId="28064" xr:uid="{00000000-0005-0000-0000-00000B430000}"/>
    <cellStyle name="Normal 2 2 2 2 2 2 2 2 2 2 2 2 2 2 2 2 27 9" xfId="30927" xr:uid="{00000000-0005-0000-0000-00000C430000}"/>
    <cellStyle name="Normal 2 2 2 2 2 2 2 2 2 2 2 2 2 2 2 2 27_Tabla M" xfId="37224" xr:uid="{00000000-0005-0000-0000-00000D430000}"/>
    <cellStyle name="Normal 2 2 2 2 2 2 2 2 2 2 2 2 2 2 2 2 28" xfId="5116" xr:uid="{00000000-0005-0000-0000-00000E430000}"/>
    <cellStyle name="Normal 2 2 2 2 2 2 2 2 2 2 2 2 2 2 2 2 28 10" xfId="34816" xr:uid="{00000000-0005-0000-0000-00000F430000}"/>
    <cellStyle name="Normal 2 2 2 2 2 2 2 2 2 2 2 2 2 2 2 2 28 2" xfId="9718" xr:uid="{00000000-0005-0000-0000-000010430000}"/>
    <cellStyle name="Normal 2 2 2 2 2 2 2 2 2 2 2 2 2 2 2 2 28 3" xfId="12858" xr:uid="{00000000-0005-0000-0000-000011430000}"/>
    <cellStyle name="Normal 2 2 2 2 2 2 2 2 2 2 2 2 2 2 2 2 28 4" xfId="15970" xr:uid="{00000000-0005-0000-0000-000012430000}"/>
    <cellStyle name="Normal 2 2 2 2 2 2 2 2 2 2 2 2 2 2 2 2 28 5" xfId="19024" xr:uid="{00000000-0005-0000-0000-000013430000}"/>
    <cellStyle name="Normal 2 2 2 2 2 2 2 2 2 2 2 2 2 2 2 2 28 6" xfId="22032" xr:uid="{00000000-0005-0000-0000-000014430000}"/>
    <cellStyle name="Normal 2 2 2 2 2 2 2 2 2 2 2 2 2 2 2 2 28 7" xfId="24879" xr:uid="{00000000-0005-0000-0000-000015430000}"/>
    <cellStyle name="Normal 2 2 2 2 2 2 2 2 2 2 2 2 2 2 2 2 28 8" xfId="32422" xr:uid="{00000000-0005-0000-0000-000016430000}"/>
    <cellStyle name="Normal 2 2 2 2 2 2 2 2 2 2 2 2 2 2 2 2 28 9" xfId="33843" xr:uid="{00000000-0005-0000-0000-000017430000}"/>
    <cellStyle name="Normal 2 2 2 2 2 2 2 2 2 2 2 2 2 2 2 2 28_Tabla M" xfId="37225" xr:uid="{00000000-0005-0000-0000-000018430000}"/>
    <cellStyle name="Normal 2 2 2 2 2 2 2 2 2 2 2 2 2 2 2 2 29" xfId="5117" xr:uid="{00000000-0005-0000-0000-000019430000}"/>
    <cellStyle name="Normal 2 2 2 2 2 2 2 2 2 2 2 2 2 2 2 2 29 10" xfId="34364" xr:uid="{00000000-0005-0000-0000-00001A430000}"/>
    <cellStyle name="Normal 2 2 2 2 2 2 2 2 2 2 2 2 2 2 2 2 29 2" xfId="9719" xr:uid="{00000000-0005-0000-0000-00001B430000}"/>
    <cellStyle name="Normal 2 2 2 2 2 2 2 2 2 2 2 2 2 2 2 2 29 3" xfId="12859" xr:uid="{00000000-0005-0000-0000-00001C430000}"/>
    <cellStyle name="Normal 2 2 2 2 2 2 2 2 2 2 2 2 2 2 2 2 29 4" xfId="15971" xr:uid="{00000000-0005-0000-0000-00001D430000}"/>
    <cellStyle name="Normal 2 2 2 2 2 2 2 2 2 2 2 2 2 2 2 2 29 5" xfId="19025" xr:uid="{00000000-0005-0000-0000-00001E430000}"/>
    <cellStyle name="Normal 2 2 2 2 2 2 2 2 2 2 2 2 2 2 2 2 29 6" xfId="22033" xr:uid="{00000000-0005-0000-0000-00001F430000}"/>
    <cellStyle name="Normal 2 2 2 2 2 2 2 2 2 2 2 2 2 2 2 2 29 7" xfId="24880" xr:uid="{00000000-0005-0000-0000-000020430000}"/>
    <cellStyle name="Normal 2 2 2 2 2 2 2 2 2 2 2 2 2 2 2 2 29 8" xfId="31468" xr:uid="{00000000-0005-0000-0000-000021430000}"/>
    <cellStyle name="Normal 2 2 2 2 2 2 2 2 2 2 2 2 2 2 2 2 29 9" xfId="33083" xr:uid="{00000000-0005-0000-0000-000022430000}"/>
    <cellStyle name="Normal 2 2 2 2 2 2 2 2 2 2 2 2 2 2 2 2 29_Tabla M" xfId="37226" xr:uid="{00000000-0005-0000-0000-000023430000}"/>
    <cellStyle name="Normal 2 2 2 2 2 2 2 2 2 2 2 2 2 2 2 2 3" xfId="5118" xr:uid="{00000000-0005-0000-0000-000024430000}"/>
    <cellStyle name="Normal 2 2 2 2 2 2 2 2 2 2 2 2 2 2 2 2 3 10" xfId="28521" xr:uid="{00000000-0005-0000-0000-000025430000}"/>
    <cellStyle name="Normal 2 2 2 2 2 2 2 2 2 2 2 2 2 2 2 2 3 2" xfId="9720" xr:uid="{00000000-0005-0000-0000-000026430000}"/>
    <cellStyle name="Normal 2 2 2 2 2 2 2 2 2 2 2 2 2 2 2 2 3 3" xfId="12860" xr:uid="{00000000-0005-0000-0000-000027430000}"/>
    <cellStyle name="Normal 2 2 2 2 2 2 2 2 2 2 2 2 2 2 2 2 3 4" xfId="15972" xr:uid="{00000000-0005-0000-0000-000028430000}"/>
    <cellStyle name="Normal 2 2 2 2 2 2 2 2 2 2 2 2 2 2 2 2 3 5" xfId="19026" xr:uid="{00000000-0005-0000-0000-000029430000}"/>
    <cellStyle name="Normal 2 2 2 2 2 2 2 2 2 2 2 2 2 2 2 2 3 6" xfId="22034" xr:uid="{00000000-0005-0000-0000-00002A430000}"/>
    <cellStyle name="Normal 2 2 2 2 2 2 2 2 2 2 2 2 2 2 2 2 3 7" xfId="24881" xr:uid="{00000000-0005-0000-0000-00002B430000}"/>
    <cellStyle name="Normal 2 2 2 2 2 2 2 2 2 2 2 2 2 2 2 2 3 8" xfId="30359" xr:uid="{00000000-0005-0000-0000-00002C430000}"/>
    <cellStyle name="Normal 2 2 2 2 2 2 2 2 2 2 2 2 2 2 2 2 3 9" xfId="27009" xr:uid="{00000000-0005-0000-0000-00002D430000}"/>
    <cellStyle name="Normal 2 2 2 2 2 2 2 2 2 2 2 2 2 2 2 2 3_Tabla M" xfId="37227" xr:uid="{00000000-0005-0000-0000-00002E430000}"/>
    <cellStyle name="Normal 2 2 2 2 2 2 2 2 2 2 2 2 2 2 2 2 30" xfId="5119" xr:uid="{00000000-0005-0000-0000-00002F430000}"/>
    <cellStyle name="Normal 2 2 2 2 2 2 2 2 2 2 2 2 2 2 2 2 30 10" xfId="29778" xr:uid="{00000000-0005-0000-0000-000030430000}"/>
    <cellStyle name="Normal 2 2 2 2 2 2 2 2 2 2 2 2 2 2 2 2 30 2" xfId="9721" xr:uid="{00000000-0005-0000-0000-000031430000}"/>
    <cellStyle name="Normal 2 2 2 2 2 2 2 2 2 2 2 2 2 2 2 2 30 3" xfId="12861" xr:uid="{00000000-0005-0000-0000-000032430000}"/>
    <cellStyle name="Normal 2 2 2 2 2 2 2 2 2 2 2 2 2 2 2 2 30 4" xfId="15973" xr:uid="{00000000-0005-0000-0000-000033430000}"/>
    <cellStyle name="Normal 2 2 2 2 2 2 2 2 2 2 2 2 2 2 2 2 30 5" xfId="19027" xr:uid="{00000000-0005-0000-0000-000034430000}"/>
    <cellStyle name="Normal 2 2 2 2 2 2 2 2 2 2 2 2 2 2 2 2 30 6" xfId="22035" xr:uid="{00000000-0005-0000-0000-000035430000}"/>
    <cellStyle name="Normal 2 2 2 2 2 2 2 2 2 2 2 2 2 2 2 2 30 7" xfId="24882" xr:uid="{00000000-0005-0000-0000-000036430000}"/>
    <cellStyle name="Normal 2 2 2 2 2 2 2 2 2 2 2 2 2 2 2 2 30 8" xfId="29192" xr:uid="{00000000-0005-0000-0000-000037430000}"/>
    <cellStyle name="Normal 2 2 2 2 2 2 2 2 2 2 2 2 2 2 2 2 30 9" xfId="28384" xr:uid="{00000000-0005-0000-0000-000038430000}"/>
    <cellStyle name="Normal 2 2 2 2 2 2 2 2 2 2 2 2 2 2 2 2 30_Tabla M" xfId="37228" xr:uid="{00000000-0005-0000-0000-000039430000}"/>
    <cellStyle name="Normal 2 2 2 2 2 2 2 2 2 2 2 2 2 2 2 2 31" xfId="5120" xr:uid="{00000000-0005-0000-0000-00003A430000}"/>
    <cellStyle name="Normal 2 2 2 2 2 2 2 2 2 2 2 2 2 2 2 2 31 10" xfId="33431" xr:uid="{00000000-0005-0000-0000-00003B430000}"/>
    <cellStyle name="Normal 2 2 2 2 2 2 2 2 2 2 2 2 2 2 2 2 31 2" xfId="9722" xr:uid="{00000000-0005-0000-0000-00003C430000}"/>
    <cellStyle name="Normal 2 2 2 2 2 2 2 2 2 2 2 2 2 2 2 2 31 3" xfId="12862" xr:uid="{00000000-0005-0000-0000-00003D430000}"/>
    <cellStyle name="Normal 2 2 2 2 2 2 2 2 2 2 2 2 2 2 2 2 31 4" xfId="15974" xr:uid="{00000000-0005-0000-0000-00003E430000}"/>
    <cellStyle name="Normal 2 2 2 2 2 2 2 2 2 2 2 2 2 2 2 2 31 5" xfId="19028" xr:uid="{00000000-0005-0000-0000-00003F430000}"/>
    <cellStyle name="Normal 2 2 2 2 2 2 2 2 2 2 2 2 2 2 2 2 31 6" xfId="22036" xr:uid="{00000000-0005-0000-0000-000040430000}"/>
    <cellStyle name="Normal 2 2 2 2 2 2 2 2 2 2 2 2 2 2 2 2 31 7" xfId="24883" xr:uid="{00000000-0005-0000-0000-000041430000}"/>
    <cellStyle name="Normal 2 2 2 2 2 2 2 2 2 2 2 2 2 2 2 2 31 8" xfId="28063" xr:uid="{00000000-0005-0000-0000-000042430000}"/>
    <cellStyle name="Normal 2 2 2 2 2 2 2 2 2 2 2 2 2 2 2 2 31 9" xfId="31921" xr:uid="{00000000-0005-0000-0000-000043430000}"/>
    <cellStyle name="Normal 2 2 2 2 2 2 2 2 2 2 2 2 2 2 2 2 31_Tabla M" xfId="37229" xr:uid="{00000000-0005-0000-0000-000044430000}"/>
    <cellStyle name="Normal 2 2 2 2 2 2 2 2 2 2 2 2 2 2 2 2 32" xfId="5121" xr:uid="{00000000-0005-0000-0000-000045430000}"/>
    <cellStyle name="Normal 2 2 2 2 2 2 2 2 2 2 2 2 2 2 2 2 32 10" xfId="35855" xr:uid="{00000000-0005-0000-0000-000046430000}"/>
    <cellStyle name="Normal 2 2 2 2 2 2 2 2 2 2 2 2 2 2 2 2 32 2" xfId="9723" xr:uid="{00000000-0005-0000-0000-000047430000}"/>
    <cellStyle name="Normal 2 2 2 2 2 2 2 2 2 2 2 2 2 2 2 2 32 3" xfId="12863" xr:uid="{00000000-0005-0000-0000-000048430000}"/>
    <cellStyle name="Normal 2 2 2 2 2 2 2 2 2 2 2 2 2 2 2 2 32 4" xfId="15975" xr:uid="{00000000-0005-0000-0000-000049430000}"/>
    <cellStyle name="Normal 2 2 2 2 2 2 2 2 2 2 2 2 2 2 2 2 32 5" xfId="19029" xr:uid="{00000000-0005-0000-0000-00004A430000}"/>
    <cellStyle name="Normal 2 2 2 2 2 2 2 2 2 2 2 2 2 2 2 2 32 6" xfId="22037" xr:uid="{00000000-0005-0000-0000-00004B430000}"/>
    <cellStyle name="Normal 2 2 2 2 2 2 2 2 2 2 2 2 2 2 2 2 32 7" xfId="24884" xr:uid="{00000000-0005-0000-0000-00004C430000}"/>
    <cellStyle name="Normal 2 2 2 2 2 2 2 2 2 2 2 2 2 2 2 2 32 8" xfId="32421" xr:uid="{00000000-0005-0000-0000-00004D430000}"/>
    <cellStyle name="Normal 2 2 2 2 2 2 2 2 2 2 2 2 2 2 2 2 32 9" xfId="33842" xr:uid="{00000000-0005-0000-0000-00004E430000}"/>
    <cellStyle name="Normal 2 2 2 2 2 2 2 2 2 2 2 2 2 2 2 2 32_Tabla M" xfId="37230" xr:uid="{00000000-0005-0000-0000-00004F430000}"/>
    <cellStyle name="Normal 2 2 2 2 2 2 2 2 2 2 2 2 2 2 2 2 33" xfId="5122" xr:uid="{00000000-0005-0000-0000-000050430000}"/>
    <cellStyle name="Normal 2 2 2 2 2 2 2 2 2 2 2 2 2 2 2 2 33 10" xfId="35269" xr:uid="{00000000-0005-0000-0000-000051430000}"/>
    <cellStyle name="Normal 2 2 2 2 2 2 2 2 2 2 2 2 2 2 2 2 33 2" xfId="9724" xr:uid="{00000000-0005-0000-0000-000052430000}"/>
    <cellStyle name="Normal 2 2 2 2 2 2 2 2 2 2 2 2 2 2 2 2 33 3" xfId="12864" xr:uid="{00000000-0005-0000-0000-000053430000}"/>
    <cellStyle name="Normal 2 2 2 2 2 2 2 2 2 2 2 2 2 2 2 2 33 4" xfId="15976" xr:uid="{00000000-0005-0000-0000-000054430000}"/>
    <cellStyle name="Normal 2 2 2 2 2 2 2 2 2 2 2 2 2 2 2 2 33 5" xfId="19030" xr:uid="{00000000-0005-0000-0000-000055430000}"/>
    <cellStyle name="Normal 2 2 2 2 2 2 2 2 2 2 2 2 2 2 2 2 33 6" xfId="22038" xr:uid="{00000000-0005-0000-0000-000056430000}"/>
    <cellStyle name="Normal 2 2 2 2 2 2 2 2 2 2 2 2 2 2 2 2 33 7" xfId="24885" xr:uid="{00000000-0005-0000-0000-000057430000}"/>
    <cellStyle name="Normal 2 2 2 2 2 2 2 2 2 2 2 2 2 2 2 2 33 8" xfId="31467" xr:uid="{00000000-0005-0000-0000-000058430000}"/>
    <cellStyle name="Normal 2 2 2 2 2 2 2 2 2 2 2 2 2 2 2 2 33 9" xfId="33082" xr:uid="{00000000-0005-0000-0000-000059430000}"/>
    <cellStyle name="Normal 2 2 2 2 2 2 2 2 2 2 2 2 2 2 2 2 33_Tabla M" xfId="37231" xr:uid="{00000000-0005-0000-0000-00005A430000}"/>
    <cellStyle name="Normal 2 2 2 2 2 2 2 2 2 2 2 2 2 2 2 2 34" xfId="5123" xr:uid="{00000000-0005-0000-0000-00005B430000}"/>
    <cellStyle name="Normal 2 2 2 2 2 2 2 2 2 2 2 2 2 2 2 2 34 10" xfId="34815" xr:uid="{00000000-0005-0000-0000-00005C430000}"/>
    <cellStyle name="Normal 2 2 2 2 2 2 2 2 2 2 2 2 2 2 2 2 34 2" xfId="9725" xr:uid="{00000000-0005-0000-0000-00005D430000}"/>
    <cellStyle name="Normal 2 2 2 2 2 2 2 2 2 2 2 2 2 2 2 2 34 3" xfId="12865" xr:uid="{00000000-0005-0000-0000-00005E430000}"/>
    <cellStyle name="Normal 2 2 2 2 2 2 2 2 2 2 2 2 2 2 2 2 34 4" xfId="15977" xr:uid="{00000000-0005-0000-0000-00005F430000}"/>
    <cellStyle name="Normal 2 2 2 2 2 2 2 2 2 2 2 2 2 2 2 2 34 5" xfId="19031" xr:uid="{00000000-0005-0000-0000-000060430000}"/>
    <cellStyle name="Normal 2 2 2 2 2 2 2 2 2 2 2 2 2 2 2 2 34 6" xfId="22039" xr:uid="{00000000-0005-0000-0000-000061430000}"/>
    <cellStyle name="Normal 2 2 2 2 2 2 2 2 2 2 2 2 2 2 2 2 34 7" xfId="24886" xr:uid="{00000000-0005-0000-0000-000062430000}"/>
    <cellStyle name="Normal 2 2 2 2 2 2 2 2 2 2 2 2 2 2 2 2 34 8" xfId="30358" xr:uid="{00000000-0005-0000-0000-000063430000}"/>
    <cellStyle name="Normal 2 2 2 2 2 2 2 2 2 2 2 2 2 2 2 2 34 9" xfId="27387" xr:uid="{00000000-0005-0000-0000-000064430000}"/>
    <cellStyle name="Normal 2 2 2 2 2 2 2 2 2 2 2 2 2 2 2 2 34_Tabla M" xfId="37232" xr:uid="{00000000-0005-0000-0000-000065430000}"/>
    <cellStyle name="Normal 2 2 2 2 2 2 2 2 2 2 2 2 2 2 2 2 35" xfId="5124" xr:uid="{00000000-0005-0000-0000-000066430000}"/>
    <cellStyle name="Normal 2 2 2 2 2 2 2 2 2 2 2 2 2 2 2 2 35 10" xfId="34363" xr:uid="{00000000-0005-0000-0000-000067430000}"/>
    <cellStyle name="Normal 2 2 2 2 2 2 2 2 2 2 2 2 2 2 2 2 35 2" xfId="9726" xr:uid="{00000000-0005-0000-0000-000068430000}"/>
    <cellStyle name="Normal 2 2 2 2 2 2 2 2 2 2 2 2 2 2 2 2 35 3" xfId="12866" xr:uid="{00000000-0005-0000-0000-000069430000}"/>
    <cellStyle name="Normal 2 2 2 2 2 2 2 2 2 2 2 2 2 2 2 2 35 4" xfId="15978" xr:uid="{00000000-0005-0000-0000-00006A430000}"/>
    <cellStyle name="Normal 2 2 2 2 2 2 2 2 2 2 2 2 2 2 2 2 35 5" xfId="19032" xr:uid="{00000000-0005-0000-0000-00006B430000}"/>
    <cellStyle name="Normal 2 2 2 2 2 2 2 2 2 2 2 2 2 2 2 2 35 6" xfId="22040" xr:uid="{00000000-0005-0000-0000-00006C430000}"/>
    <cellStyle name="Normal 2 2 2 2 2 2 2 2 2 2 2 2 2 2 2 2 35 7" xfId="24887" xr:uid="{00000000-0005-0000-0000-00006D430000}"/>
    <cellStyle name="Normal 2 2 2 2 2 2 2 2 2 2 2 2 2 2 2 2 35 8" xfId="29191" xr:uid="{00000000-0005-0000-0000-00006E430000}"/>
    <cellStyle name="Normal 2 2 2 2 2 2 2 2 2 2 2 2 2 2 2 2 35 9" xfId="29515" xr:uid="{00000000-0005-0000-0000-00006F430000}"/>
    <cellStyle name="Normal 2 2 2 2 2 2 2 2 2 2 2 2 2 2 2 2 35_Tabla M" xfId="37233" xr:uid="{00000000-0005-0000-0000-000070430000}"/>
    <cellStyle name="Normal 2 2 2 2 2 2 2 2 2 2 2 2 2 2 2 2 36" xfId="5125" xr:uid="{00000000-0005-0000-0000-000071430000}"/>
    <cellStyle name="Normal 2 2 2 2 2 2 2 2 2 2 2 2 2 2 2 2 36 10" xfId="26916" xr:uid="{00000000-0005-0000-0000-000072430000}"/>
    <cellStyle name="Normal 2 2 2 2 2 2 2 2 2 2 2 2 2 2 2 2 36 2" xfId="9727" xr:uid="{00000000-0005-0000-0000-000073430000}"/>
    <cellStyle name="Normal 2 2 2 2 2 2 2 2 2 2 2 2 2 2 2 2 36 3" xfId="12867" xr:uid="{00000000-0005-0000-0000-000074430000}"/>
    <cellStyle name="Normal 2 2 2 2 2 2 2 2 2 2 2 2 2 2 2 2 36 4" xfId="15979" xr:uid="{00000000-0005-0000-0000-000075430000}"/>
    <cellStyle name="Normal 2 2 2 2 2 2 2 2 2 2 2 2 2 2 2 2 36 5" xfId="19033" xr:uid="{00000000-0005-0000-0000-000076430000}"/>
    <cellStyle name="Normal 2 2 2 2 2 2 2 2 2 2 2 2 2 2 2 2 36 6" xfId="22041" xr:uid="{00000000-0005-0000-0000-000077430000}"/>
    <cellStyle name="Normal 2 2 2 2 2 2 2 2 2 2 2 2 2 2 2 2 36 7" xfId="24888" xr:uid="{00000000-0005-0000-0000-000078430000}"/>
    <cellStyle name="Normal 2 2 2 2 2 2 2 2 2 2 2 2 2 2 2 2 36 8" xfId="28062" xr:uid="{00000000-0005-0000-0000-000079430000}"/>
    <cellStyle name="Normal 2 2 2 2 2 2 2 2 2 2 2 2 2 2 2 2 36 9" xfId="27505" xr:uid="{00000000-0005-0000-0000-00007A430000}"/>
    <cellStyle name="Normal 2 2 2 2 2 2 2 2 2 2 2 2 2 2 2 2 36_Tabla M" xfId="37234" xr:uid="{00000000-0005-0000-0000-00007B430000}"/>
    <cellStyle name="Normal 2 2 2 2 2 2 2 2 2 2 2 2 2 2 2 2 37" xfId="5126" xr:uid="{00000000-0005-0000-0000-00007C430000}"/>
    <cellStyle name="Normal 2 2 2 2 2 2 2 2 2 2 2 2 2 2 2 2 37 10" xfId="33360" xr:uid="{00000000-0005-0000-0000-00007D430000}"/>
    <cellStyle name="Normal 2 2 2 2 2 2 2 2 2 2 2 2 2 2 2 2 37 2" xfId="9728" xr:uid="{00000000-0005-0000-0000-00007E430000}"/>
    <cellStyle name="Normal 2 2 2 2 2 2 2 2 2 2 2 2 2 2 2 2 37 3" xfId="12868" xr:uid="{00000000-0005-0000-0000-00007F430000}"/>
    <cellStyle name="Normal 2 2 2 2 2 2 2 2 2 2 2 2 2 2 2 2 37 4" xfId="15980" xr:uid="{00000000-0005-0000-0000-000080430000}"/>
    <cellStyle name="Normal 2 2 2 2 2 2 2 2 2 2 2 2 2 2 2 2 37 5" xfId="19034" xr:uid="{00000000-0005-0000-0000-000081430000}"/>
    <cellStyle name="Normal 2 2 2 2 2 2 2 2 2 2 2 2 2 2 2 2 37 6" xfId="22042" xr:uid="{00000000-0005-0000-0000-000082430000}"/>
    <cellStyle name="Normal 2 2 2 2 2 2 2 2 2 2 2 2 2 2 2 2 37 7" xfId="24889" xr:uid="{00000000-0005-0000-0000-000083430000}"/>
    <cellStyle name="Normal 2 2 2 2 2 2 2 2 2 2 2 2 2 2 2 2 37 8" xfId="32420" xr:uid="{00000000-0005-0000-0000-000084430000}"/>
    <cellStyle name="Normal 2 2 2 2 2 2 2 2 2 2 2 2 2 2 2 2 37 9" xfId="33841" xr:uid="{00000000-0005-0000-0000-000085430000}"/>
    <cellStyle name="Normal 2 2 2 2 2 2 2 2 2 2 2 2 2 2 2 2 37_Tabla M" xfId="37235" xr:uid="{00000000-0005-0000-0000-000086430000}"/>
    <cellStyle name="Normal 2 2 2 2 2 2 2 2 2 2 2 2 2 2 2 2 38" xfId="5127" xr:uid="{00000000-0005-0000-0000-000087430000}"/>
    <cellStyle name="Normal 2 2 2 2 2 2 2 2 2 2 2 2 2 2 2 2 38 10" xfId="25442" xr:uid="{00000000-0005-0000-0000-000088430000}"/>
    <cellStyle name="Normal 2 2 2 2 2 2 2 2 2 2 2 2 2 2 2 2 38 2" xfId="9729" xr:uid="{00000000-0005-0000-0000-000089430000}"/>
    <cellStyle name="Normal 2 2 2 2 2 2 2 2 2 2 2 2 2 2 2 2 38 3" xfId="12869" xr:uid="{00000000-0005-0000-0000-00008A430000}"/>
    <cellStyle name="Normal 2 2 2 2 2 2 2 2 2 2 2 2 2 2 2 2 38 4" xfId="15981" xr:uid="{00000000-0005-0000-0000-00008B430000}"/>
    <cellStyle name="Normal 2 2 2 2 2 2 2 2 2 2 2 2 2 2 2 2 38 5" xfId="19035" xr:uid="{00000000-0005-0000-0000-00008C430000}"/>
    <cellStyle name="Normal 2 2 2 2 2 2 2 2 2 2 2 2 2 2 2 2 38 6" xfId="22043" xr:uid="{00000000-0005-0000-0000-00008D430000}"/>
    <cellStyle name="Normal 2 2 2 2 2 2 2 2 2 2 2 2 2 2 2 2 38 7" xfId="24890" xr:uid="{00000000-0005-0000-0000-00008E430000}"/>
    <cellStyle name="Normal 2 2 2 2 2 2 2 2 2 2 2 2 2 2 2 2 38 8" xfId="31466" xr:uid="{00000000-0005-0000-0000-00008F430000}"/>
    <cellStyle name="Normal 2 2 2 2 2 2 2 2 2 2 2 2 2 2 2 2 38 9" xfId="33081" xr:uid="{00000000-0005-0000-0000-000090430000}"/>
    <cellStyle name="Normal 2 2 2 2 2 2 2 2 2 2 2 2 2 2 2 2 38_Tabla M" xfId="37236" xr:uid="{00000000-0005-0000-0000-000091430000}"/>
    <cellStyle name="Normal 2 2 2 2 2 2 2 2 2 2 2 2 2 2 2 2 39" xfId="5128" xr:uid="{00000000-0005-0000-0000-000092430000}"/>
    <cellStyle name="Normal 2 2 2 2 2 2 2 2 2 2 2 2 2 2 2 2 39 10" xfId="35496" xr:uid="{00000000-0005-0000-0000-000093430000}"/>
    <cellStyle name="Normal 2 2 2 2 2 2 2 2 2 2 2 2 2 2 2 2 39 2" xfId="9730" xr:uid="{00000000-0005-0000-0000-000094430000}"/>
    <cellStyle name="Normal 2 2 2 2 2 2 2 2 2 2 2 2 2 2 2 2 39 3" xfId="12870" xr:uid="{00000000-0005-0000-0000-000095430000}"/>
    <cellStyle name="Normal 2 2 2 2 2 2 2 2 2 2 2 2 2 2 2 2 39 4" xfId="15982" xr:uid="{00000000-0005-0000-0000-000096430000}"/>
    <cellStyle name="Normal 2 2 2 2 2 2 2 2 2 2 2 2 2 2 2 2 39 5" xfId="19036" xr:uid="{00000000-0005-0000-0000-000097430000}"/>
    <cellStyle name="Normal 2 2 2 2 2 2 2 2 2 2 2 2 2 2 2 2 39 6" xfId="22044" xr:uid="{00000000-0005-0000-0000-000098430000}"/>
    <cellStyle name="Normal 2 2 2 2 2 2 2 2 2 2 2 2 2 2 2 2 39 7" xfId="24891" xr:uid="{00000000-0005-0000-0000-000099430000}"/>
    <cellStyle name="Normal 2 2 2 2 2 2 2 2 2 2 2 2 2 2 2 2 39 8" xfId="30357" xr:uid="{00000000-0005-0000-0000-00009A430000}"/>
    <cellStyle name="Normal 2 2 2 2 2 2 2 2 2 2 2 2 2 2 2 2 39 9" xfId="28530" xr:uid="{00000000-0005-0000-0000-00009B430000}"/>
    <cellStyle name="Normal 2 2 2 2 2 2 2 2 2 2 2 2 2 2 2 2 39_Tabla M" xfId="37237" xr:uid="{00000000-0005-0000-0000-00009C430000}"/>
    <cellStyle name="Normal 2 2 2 2 2 2 2 2 2 2 2 2 2 2 2 2 4" xfId="5129" xr:uid="{00000000-0005-0000-0000-00009D430000}"/>
    <cellStyle name="Normal 2 2 2 2 2 2 2 2 2 2 2 2 2 2 2 2 4 10" xfId="35268" xr:uid="{00000000-0005-0000-0000-00009E430000}"/>
    <cellStyle name="Normal 2 2 2 2 2 2 2 2 2 2 2 2 2 2 2 2 4 2" xfId="9731" xr:uid="{00000000-0005-0000-0000-00009F430000}"/>
    <cellStyle name="Normal 2 2 2 2 2 2 2 2 2 2 2 2 2 2 2 2 4 3" xfId="12871" xr:uid="{00000000-0005-0000-0000-0000A0430000}"/>
    <cellStyle name="Normal 2 2 2 2 2 2 2 2 2 2 2 2 2 2 2 2 4 4" xfId="15983" xr:uid="{00000000-0005-0000-0000-0000A1430000}"/>
    <cellStyle name="Normal 2 2 2 2 2 2 2 2 2 2 2 2 2 2 2 2 4 5" xfId="19037" xr:uid="{00000000-0005-0000-0000-0000A2430000}"/>
    <cellStyle name="Normal 2 2 2 2 2 2 2 2 2 2 2 2 2 2 2 2 4 6" xfId="22045" xr:uid="{00000000-0005-0000-0000-0000A3430000}"/>
    <cellStyle name="Normal 2 2 2 2 2 2 2 2 2 2 2 2 2 2 2 2 4 7" xfId="24892" xr:uid="{00000000-0005-0000-0000-0000A4430000}"/>
    <cellStyle name="Normal 2 2 2 2 2 2 2 2 2 2 2 2 2 2 2 2 4 8" xfId="29190" xr:uid="{00000000-0005-0000-0000-0000A5430000}"/>
    <cellStyle name="Normal 2 2 2 2 2 2 2 2 2 2 2 2 2 2 2 2 4 9" xfId="30676" xr:uid="{00000000-0005-0000-0000-0000A6430000}"/>
    <cellStyle name="Normal 2 2 2 2 2 2 2 2 2 2 2 2 2 2 2 2 4_Tabla M" xfId="37238" xr:uid="{00000000-0005-0000-0000-0000A7430000}"/>
    <cellStyle name="Normal 2 2 2 2 2 2 2 2 2 2 2 2 2 2 2 2 40" xfId="5130" xr:uid="{00000000-0005-0000-0000-0000A8430000}"/>
    <cellStyle name="Normal 2 2 2 2 2 2 2 2 2 2 2 2 2 2 2 2 40 10" xfId="34814" xr:uid="{00000000-0005-0000-0000-0000A9430000}"/>
    <cellStyle name="Normal 2 2 2 2 2 2 2 2 2 2 2 2 2 2 2 2 40 2" xfId="9732" xr:uid="{00000000-0005-0000-0000-0000AA430000}"/>
    <cellStyle name="Normal 2 2 2 2 2 2 2 2 2 2 2 2 2 2 2 2 40 3" xfId="12872" xr:uid="{00000000-0005-0000-0000-0000AB430000}"/>
    <cellStyle name="Normal 2 2 2 2 2 2 2 2 2 2 2 2 2 2 2 2 40 4" xfId="15984" xr:uid="{00000000-0005-0000-0000-0000AC430000}"/>
    <cellStyle name="Normal 2 2 2 2 2 2 2 2 2 2 2 2 2 2 2 2 40 5" xfId="19038" xr:uid="{00000000-0005-0000-0000-0000AD430000}"/>
    <cellStyle name="Normal 2 2 2 2 2 2 2 2 2 2 2 2 2 2 2 2 40 6" xfId="22046" xr:uid="{00000000-0005-0000-0000-0000AE430000}"/>
    <cellStyle name="Normal 2 2 2 2 2 2 2 2 2 2 2 2 2 2 2 2 40 7" xfId="24893" xr:uid="{00000000-0005-0000-0000-0000AF430000}"/>
    <cellStyle name="Normal 2 2 2 2 2 2 2 2 2 2 2 2 2 2 2 2 40 8" xfId="28061" xr:uid="{00000000-0005-0000-0000-0000B0430000}"/>
    <cellStyle name="Normal 2 2 2 2 2 2 2 2 2 2 2 2 2 2 2 2 40 9" xfId="28639" xr:uid="{00000000-0005-0000-0000-0000B1430000}"/>
    <cellStyle name="Normal 2 2 2 2 2 2 2 2 2 2 2 2 2 2 2 2 40_Tabla M" xfId="37239" xr:uid="{00000000-0005-0000-0000-0000B2430000}"/>
    <cellStyle name="Normal 2 2 2 2 2 2 2 2 2 2 2 2 2 2 2 2 41" xfId="5131" xr:uid="{00000000-0005-0000-0000-0000B3430000}"/>
    <cellStyle name="Normal 2 2 2 2 2 2 2 2 2 2 2 2 2 2 2 2 41 10" xfId="34362" xr:uid="{00000000-0005-0000-0000-0000B4430000}"/>
    <cellStyle name="Normal 2 2 2 2 2 2 2 2 2 2 2 2 2 2 2 2 41 2" xfId="9733" xr:uid="{00000000-0005-0000-0000-0000B5430000}"/>
    <cellStyle name="Normal 2 2 2 2 2 2 2 2 2 2 2 2 2 2 2 2 41 3" xfId="12873" xr:uid="{00000000-0005-0000-0000-0000B6430000}"/>
    <cellStyle name="Normal 2 2 2 2 2 2 2 2 2 2 2 2 2 2 2 2 41 4" xfId="15985" xr:uid="{00000000-0005-0000-0000-0000B7430000}"/>
    <cellStyle name="Normal 2 2 2 2 2 2 2 2 2 2 2 2 2 2 2 2 41 5" xfId="19039" xr:uid="{00000000-0005-0000-0000-0000B8430000}"/>
    <cellStyle name="Normal 2 2 2 2 2 2 2 2 2 2 2 2 2 2 2 2 41 6" xfId="22047" xr:uid="{00000000-0005-0000-0000-0000B9430000}"/>
    <cellStyle name="Normal 2 2 2 2 2 2 2 2 2 2 2 2 2 2 2 2 41 7" xfId="24894" xr:uid="{00000000-0005-0000-0000-0000BA430000}"/>
    <cellStyle name="Normal 2 2 2 2 2 2 2 2 2 2 2 2 2 2 2 2 41 8" xfId="32419" xr:uid="{00000000-0005-0000-0000-0000BB430000}"/>
    <cellStyle name="Normal 2 2 2 2 2 2 2 2 2 2 2 2 2 2 2 2 41 9" xfId="33840" xr:uid="{00000000-0005-0000-0000-0000BC430000}"/>
    <cellStyle name="Normal 2 2 2 2 2 2 2 2 2 2 2 2 2 2 2 2 41_Tabla M" xfId="37240" xr:uid="{00000000-0005-0000-0000-0000BD430000}"/>
    <cellStyle name="Normal 2 2 2 2 2 2 2 2 2 2 2 2 2 2 2 2 42" xfId="5132" xr:uid="{00000000-0005-0000-0000-0000BE430000}"/>
    <cellStyle name="Normal 2 2 2 2 2 2 2 2 2 2 2 2 2 2 2 2 42 10" xfId="31006" xr:uid="{00000000-0005-0000-0000-0000BF430000}"/>
    <cellStyle name="Normal 2 2 2 2 2 2 2 2 2 2 2 2 2 2 2 2 42 2" xfId="9734" xr:uid="{00000000-0005-0000-0000-0000C0430000}"/>
    <cellStyle name="Normal 2 2 2 2 2 2 2 2 2 2 2 2 2 2 2 2 42 3" xfId="12874" xr:uid="{00000000-0005-0000-0000-0000C1430000}"/>
    <cellStyle name="Normal 2 2 2 2 2 2 2 2 2 2 2 2 2 2 2 2 42 4" xfId="15986" xr:uid="{00000000-0005-0000-0000-0000C2430000}"/>
    <cellStyle name="Normal 2 2 2 2 2 2 2 2 2 2 2 2 2 2 2 2 42 5" xfId="19040" xr:uid="{00000000-0005-0000-0000-0000C3430000}"/>
    <cellStyle name="Normal 2 2 2 2 2 2 2 2 2 2 2 2 2 2 2 2 42 6" xfId="22048" xr:uid="{00000000-0005-0000-0000-0000C4430000}"/>
    <cellStyle name="Normal 2 2 2 2 2 2 2 2 2 2 2 2 2 2 2 2 42 7" xfId="24895" xr:uid="{00000000-0005-0000-0000-0000C5430000}"/>
    <cellStyle name="Normal 2 2 2 2 2 2 2 2 2 2 2 2 2 2 2 2 42 8" xfId="31465" xr:uid="{00000000-0005-0000-0000-0000C6430000}"/>
    <cellStyle name="Normal 2 2 2 2 2 2 2 2 2 2 2 2 2 2 2 2 42 9" xfId="33080" xr:uid="{00000000-0005-0000-0000-0000C7430000}"/>
    <cellStyle name="Normal 2 2 2 2 2 2 2 2 2 2 2 2 2 2 2 2 42_Tabla M" xfId="37241" xr:uid="{00000000-0005-0000-0000-0000C8430000}"/>
    <cellStyle name="Normal 2 2 2 2 2 2 2 2 2 2 2 2 2 2 2 2 43" xfId="5133" xr:uid="{00000000-0005-0000-0000-0000C9430000}"/>
    <cellStyle name="Normal 2 2 2 2 2 2 2 2 2 2 2 2 2 2 2 2 43 10" xfId="32018" xr:uid="{00000000-0005-0000-0000-0000CA430000}"/>
    <cellStyle name="Normal 2 2 2 2 2 2 2 2 2 2 2 2 2 2 2 2 43 2" xfId="9735" xr:uid="{00000000-0005-0000-0000-0000CB430000}"/>
    <cellStyle name="Normal 2 2 2 2 2 2 2 2 2 2 2 2 2 2 2 2 43 3" xfId="12875" xr:uid="{00000000-0005-0000-0000-0000CC430000}"/>
    <cellStyle name="Normal 2 2 2 2 2 2 2 2 2 2 2 2 2 2 2 2 43 4" xfId="15987" xr:uid="{00000000-0005-0000-0000-0000CD430000}"/>
    <cellStyle name="Normal 2 2 2 2 2 2 2 2 2 2 2 2 2 2 2 2 43 5" xfId="19041" xr:uid="{00000000-0005-0000-0000-0000CE430000}"/>
    <cellStyle name="Normal 2 2 2 2 2 2 2 2 2 2 2 2 2 2 2 2 43 6" xfId="22049" xr:uid="{00000000-0005-0000-0000-0000CF430000}"/>
    <cellStyle name="Normal 2 2 2 2 2 2 2 2 2 2 2 2 2 2 2 2 43 7" xfId="24896" xr:uid="{00000000-0005-0000-0000-0000D0430000}"/>
    <cellStyle name="Normal 2 2 2 2 2 2 2 2 2 2 2 2 2 2 2 2 43 8" xfId="30356" xr:uid="{00000000-0005-0000-0000-0000D1430000}"/>
    <cellStyle name="Normal 2 2 2 2 2 2 2 2 2 2 2 2 2 2 2 2 43 9" xfId="29678" xr:uid="{00000000-0005-0000-0000-0000D2430000}"/>
    <cellStyle name="Normal 2 2 2 2 2 2 2 2 2 2 2 2 2 2 2 2 43_Tabla M" xfId="37242" xr:uid="{00000000-0005-0000-0000-0000D3430000}"/>
    <cellStyle name="Normal 2 2 2 2 2 2 2 2 2 2 2 2 2 2 2 2 44" xfId="5134" xr:uid="{00000000-0005-0000-0000-0000D4430000}"/>
    <cellStyle name="Normal 2 2 2 2 2 2 2 2 2 2 2 2 2 2 2 2 44 10" xfId="29655" xr:uid="{00000000-0005-0000-0000-0000D5430000}"/>
    <cellStyle name="Normal 2 2 2 2 2 2 2 2 2 2 2 2 2 2 2 2 44 2" xfId="9736" xr:uid="{00000000-0005-0000-0000-0000D6430000}"/>
    <cellStyle name="Normal 2 2 2 2 2 2 2 2 2 2 2 2 2 2 2 2 44 3" xfId="12876" xr:uid="{00000000-0005-0000-0000-0000D7430000}"/>
    <cellStyle name="Normal 2 2 2 2 2 2 2 2 2 2 2 2 2 2 2 2 44 4" xfId="15988" xr:uid="{00000000-0005-0000-0000-0000D8430000}"/>
    <cellStyle name="Normal 2 2 2 2 2 2 2 2 2 2 2 2 2 2 2 2 44 5" xfId="19042" xr:uid="{00000000-0005-0000-0000-0000D9430000}"/>
    <cellStyle name="Normal 2 2 2 2 2 2 2 2 2 2 2 2 2 2 2 2 44 6" xfId="22050" xr:uid="{00000000-0005-0000-0000-0000DA430000}"/>
    <cellStyle name="Normal 2 2 2 2 2 2 2 2 2 2 2 2 2 2 2 2 44 7" xfId="24897" xr:uid="{00000000-0005-0000-0000-0000DB430000}"/>
    <cellStyle name="Normal 2 2 2 2 2 2 2 2 2 2 2 2 2 2 2 2 44 8" xfId="29189" xr:uid="{00000000-0005-0000-0000-0000DC430000}"/>
    <cellStyle name="Normal 2 2 2 2 2 2 2 2 2 2 2 2 2 2 2 2 44 9" xfId="31792" xr:uid="{00000000-0005-0000-0000-0000DD430000}"/>
    <cellStyle name="Normal 2 2 2 2 2 2 2 2 2 2 2 2 2 2 2 2 44_Tabla M" xfId="37243" xr:uid="{00000000-0005-0000-0000-0000DE430000}"/>
    <cellStyle name="Normal 2 2 2 2 2 2 2 2 2 2 2 2 2 2 2 2 45" xfId="5135" xr:uid="{00000000-0005-0000-0000-0000DF430000}"/>
    <cellStyle name="Normal 2 2 2 2 2 2 2 2 2 2 2 2 2 2 2 2 45 10" xfId="35582" xr:uid="{00000000-0005-0000-0000-0000E0430000}"/>
    <cellStyle name="Normal 2 2 2 2 2 2 2 2 2 2 2 2 2 2 2 2 45 2" xfId="9737" xr:uid="{00000000-0005-0000-0000-0000E1430000}"/>
    <cellStyle name="Normal 2 2 2 2 2 2 2 2 2 2 2 2 2 2 2 2 45 3" xfId="12877" xr:uid="{00000000-0005-0000-0000-0000E2430000}"/>
    <cellStyle name="Normal 2 2 2 2 2 2 2 2 2 2 2 2 2 2 2 2 45 4" xfId="15989" xr:uid="{00000000-0005-0000-0000-0000E3430000}"/>
    <cellStyle name="Normal 2 2 2 2 2 2 2 2 2 2 2 2 2 2 2 2 45 5" xfId="19043" xr:uid="{00000000-0005-0000-0000-0000E4430000}"/>
    <cellStyle name="Normal 2 2 2 2 2 2 2 2 2 2 2 2 2 2 2 2 45 6" xfId="22051" xr:uid="{00000000-0005-0000-0000-0000E5430000}"/>
    <cellStyle name="Normal 2 2 2 2 2 2 2 2 2 2 2 2 2 2 2 2 45 7" xfId="24898" xr:uid="{00000000-0005-0000-0000-0000E6430000}"/>
    <cellStyle name="Normal 2 2 2 2 2 2 2 2 2 2 2 2 2 2 2 2 45 8" xfId="28060" xr:uid="{00000000-0005-0000-0000-0000E7430000}"/>
    <cellStyle name="Normal 2 2 2 2 2 2 2 2 2 2 2 2 2 2 2 2 45 9" xfId="29799" xr:uid="{00000000-0005-0000-0000-0000E8430000}"/>
    <cellStyle name="Normal 2 2 2 2 2 2 2 2 2 2 2 2 2 2 2 2 45_Tabla M" xfId="37244" xr:uid="{00000000-0005-0000-0000-0000E9430000}"/>
    <cellStyle name="Normal 2 2 2 2 2 2 2 2 2 2 2 2 2 2 2 2 46" xfId="5136" xr:uid="{00000000-0005-0000-0000-0000EA430000}"/>
    <cellStyle name="Normal 2 2 2 2 2 2 2 2 2 2 2 2 2 2 2 2 46 10" xfId="35267" xr:uid="{00000000-0005-0000-0000-0000EB430000}"/>
    <cellStyle name="Normal 2 2 2 2 2 2 2 2 2 2 2 2 2 2 2 2 46 2" xfId="9738" xr:uid="{00000000-0005-0000-0000-0000EC430000}"/>
    <cellStyle name="Normal 2 2 2 2 2 2 2 2 2 2 2 2 2 2 2 2 46 3" xfId="12878" xr:uid="{00000000-0005-0000-0000-0000ED430000}"/>
    <cellStyle name="Normal 2 2 2 2 2 2 2 2 2 2 2 2 2 2 2 2 46 4" xfId="15990" xr:uid="{00000000-0005-0000-0000-0000EE430000}"/>
    <cellStyle name="Normal 2 2 2 2 2 2 2 2 2 2 2 2 2 2 2 2 46 5" xfId="19044" xr:uid="{00000000-0005-0000-0000-0000EF430000}"/>
    <cellStyle name="Normal 2 2 2 2 2 2 2 2 2 2 2 2 2 2 2 2 46 6" xfId="22052" xr:uid="{00000000-0005-0000-0000-0000F0430000}"/>
    <cellStyle name="Normal 2 2 2 2 2 2 2 2 2 2 2 2 2 2 2 2 46 7" xfId="24899" xr:uid="{00000000-0005-0000-0000-0000F1430000}"/>
    <cellStyle name="Normal 2 2 2 2 2 2 2 2 2 2 2 2 2 2 2 2 46 8" xfId="32418" xr:uid="{00000000-0005-0000-0000-0000F2430000}"/>
    <cellStyle name="Normal 2 2 2 2 2 2 2 2 2 2 2 2 2 2 2 2 46 9" xfId="33839" xr:uid="{00000000-0005-0000-0000-0000F3430000}"/>
    <cellStyle name="Normal 2 2 2 2 2 2 2 2 2 2 2 2 2 2 2 2 46_Tabla M" xfId="37245" xr:uid="{00000000-0005-0000-0000-0000F4430000}"/>
    <cellStyle name="Normal 2 2 2 2 2 2 2 2 2 2 2 2 2 2 2 2 47" xfId="5137" xr:uid="{00000000-0005-0000-0000-0000F5430000}"/>
    <cellStyle name="Normal 2 2 2 2 2 2 2 2 2 2 2 2 2 2 2 2 47 10" xfId="34813" xr:uid="{00000000-0005-0000-0000-0000F6430000}"/>
    <cellStyle name="Normal 2 2 2 2 2 2 2 2 2 2 2 2 2 2 2 2 47 2" xfId="9739" xr:uid="{00000000-0005-0000-0000-0000F7430000}"/>
    <cellStyle name="Normal 2 2 2 2 2 2 2 2 2 2 2 2 2 2 2 2 47 3" xfId="12879" xr:uid="{00000000-0005-0000-0000-0000F8430000}"/>
    <cellStyle name="Normal 2 2 2 2 2 2 2 2 2 2 2 2 2 2 2 2 47 4" xfId="15991" xr:uid="{00000000-0005-0000-0000-0000F9430000}"/>
    <cellStyle name="Normal 2 2 2 2 2 2 2 2 2 2 2 2 2 2 2 2 47 5" xfId="19045" xr:uid="{00000000-0005-0000-0000-0000FA430000}"/>
    <cellStyle name="Normal 2 2 2 2 2 2 2 2 2 2 2 2 2 2 2 2 47 6" xfId="22053" xr:uid="{00000000-0005-0000-0000-0000FB430000}"/>
    <cellStyle name="Normal 2 2 2 2 2 2 2 2 2 2 2 2 2 2 2 2 47 7" xfId="24900" xr:uid="{00000000-0005-0000-0000-0000FC430000}"/>
    <cellStyle name="Normal 2 2 2 2 2 2 2 2 2 2 2 2 2 2 2 2 47 8" xfId="31464" xr:uid="{00000000-0005-0000-0000-0000FD430000}"/>
    <cellStyle name="Normal 2 2 2 2 2 2 2 2 2 2 2 2 2 2 2 2 47 9" xfId="33079" xr:uid="{00000000-0005-0000-0000-0000FE430000}"/>
    <cellStyle name="Normal 2 2 2 2 2 2 2 2 2 2 2 2 2 2 2 2 47_Tabla M" xfId="37246" xr:uid="{00000000-0005-0000-0000-0000FF430000}"/>
    <cellStyle name="Normal 2 2 2 2 2 2 2 2 2 2 2 2 2 2 2 2 48" xfId="5138" xr:uid="{00000000-0005-0000-0000-000000440000}"/>
    <cellStyle name="Normal 2 2 2 2 2 2 2 2 2 2 2 2 2 2 2 2 48 10" xfId="34361" xr:uid="{00000000-0005-0000-0000-000001440000}"/>
    <cellStyle name="Normal 2 2 2 2 2 2 2 2 2 2 2 2 2 2 2 2 48 2" xfId="9740" xr:uid="{00000000-0005-0000-0000-000002440000}"/>
    <cellStyle name="Normal 2 2 2 2 2 2 2 2 2 2 2 2 2 2 2 2 48 3" xfId="12880" xr:uid="{00000000-0005-0000-0000-000003440000}"/>
    <cellStyle name="Normal 2 2 2 2 2 2 2 2 2 2 2 2 2 2 2 2 48 4" xfId="15992" xr:uid="{00000000-0005-0000-0000-000004440000}"/>
    <cellStyle name="Normal 2 2 2 2 2 2 2 2 2 2 2 2 2 2 2 2 48 5" xfId="19046" xr:uid="{00000000-0005-0000-0000-000005440000}"/>
    <cellStyle name="Normal 2 2 2 2 2 2 2 2 2 2 2 2 2 2 2 2 48 6" xfId="22054" xr:uid="{00000000-0005-0000-0000-000006440000}"/>
    <cellStyle name="Normal 2 2 2 2 2 2 2 2 2 2 2 2 2 2 2 2 48 7" xfId="24901" xr:uid="{00000000-0005-0000-0000-000007440000}"/>
    <cellStyle name="Normal 2 2 2 2 2 2 2 2 2 2 2 2 2 2 2 2 48 8" xfId="30355" xr:uid="{00000000-0005-0000-0000-000008440000}"/>
    <cellStyle name="Normal 2 2 2 2 2 2 2 2 2 2 2 2 2 2 2 2 48 9" xfId="30825" xr:uid="{00000000-0005-0000-0000-000009440000}"/>
    <cellStyle name="Normal 2 2 2 2 2 2 2 2 2 2 2 2 2 2 2 2 48_Tabla M" xfId="37247" xr:uid="{00000000-0005-0000-0000-00000A440000}"/>
    <cellStyle name="Normal 2 2 2 2 2 2 2 2 2 2 2 2 2 2 2 2 49" xfId="5139" xr:uid="{00000000-0005-0000-0000-00000B440000}"/>
    <cellStyle name="Normal 2 2 2 2 2 2 2 2 2 2 2 2 2 2 2 2 49 10" xfId="28800" xr:uid="{00000000-0005-0000-0000-00000C440000}"/>
    <cellStyle name="Normal 2 2 2 2 2 2 2 2 2 2 2 2 2 2 2 2 49 2" xfId="9741" xr:uid="{00000000-0005-0000-0000-00000D440000}"/>
    <cellStyle name="Normal 2 2 2 2 2 2 2 2 2 2 2 2 2 2 2 2 49 3" xfId="12881" xr:uid="{00000000-0005-0000-0000-00000E440000}"/>
    <cellStyle name="Normal 2 2 2 2 2 2 2 2 2 2 2 2 2 2 2 2 49 4" xfId="15993" xr:uid="{00000000-0005-0000-0000-00000F440000}"/>
    <cellStyle name="Normal 2 2 2 2 2 2 2 2 2 2 2 2 2 2 2 2 49 5" xfId="19047" xr:uid="{00000000-0005-0000-0000-000010440000}"/>
    <cellStyle name="Normal 2 2 2 2 2 2 2 2 2 2 2 2 2 2 2 2 49 6" xfId="22055" xr:uid="{00000000-0005-0000-0000-000011440000}"/>
    <cellStyle name="Normal 2 2 2 2 2 2 2 2 2 2 2 2 2 2 2 2 49 7" xfId="24902" xr:uid="{00000000-0005-0000-0000-000012440000}"/>
    <cellStyle name="Normal 2 2 2 2 2 2 2 2 2 2 2 2 2 2 2 2 49 8" xfId="29188" xr:uid="{00000000-0005-0000-0000-000013440000}"/>
    <cellStyle name="Normal 2 2 2 2 2 2 2 2 2 2 2 2 2 2 2 2 49 9" xfId="27226" xr:uid="{00000000-0005-0000-0000-000014440000}"/>
    <cellStyle name="Normal 2 2 2 2 2 2 2 2 2 2 2 2 2 2 2 2 49_Tabla M" xfId="37248" xr:uid="{00000000-0005-0000-0000-000015440000}"/>
    <cellStyle name="Normal 2 2 2 2 2 2 2 2 2 2 2 2 2 2 2 2 5" xfId="5140" xr:uid="{00000000-0005-0000-0000-000016440000}"/>
    <cellStyle name="Normal 2 2 2 2 2 2 2 2 2 2 2 2 2 2 2 2 5 10" xfId="31999" xr:uid="{00000000-0005-0000-0000-000017440000}"/>
    <cellStyle name="Normal 2 2 2 2 2 2 2 2 2 2 2 2 2 2 2 2 5 2" xfId="9742" xr:uid="{00000000-0005-0000-0000-000018440000}"/>
    <cellStyle name="Normal 2 2 2 2 2 2 2 2 2 2 2 2 2 2 2 2 5 3" xfId="12882" xr:uid="{00000000-0005-0000-0000-000019440000}"/>
    <cellStyle name="Normal 2 2 2 2 2 2 2 2 2 2 2 2 2 2 2 2 5 4" xfId="15994" xr:uid="{00000000-0005-0000-0000-00001A440000}"/>
    <cellStyle name="Normal 2 2 2 2 2 2 2 2 2 2 2 2 2 2 2 2 5 5" xfId="19048" xr:uid="{00000000-0005-0000-0000-00001B440000}"/>
    <cellStyle name="Normal 2 2 2 2 2 2 2 2 2 2 2 2 2 2 2 2 5 6" xfId="22056" xr:uid="{00000000-0005-0000-0000-00001C440000}"/>
    <cellStyle name="Normal 2 2 2 2 2 2 2 2 2 2 2 2 2 2 2 2 5 7" xfId="24903" xr:uid="{00000000-0005-0000-0000-00001D440000}"/>
    <cellStyle name="Normal 2 2 2 2 2 2 2 2 2 2 2 2 2 2 2 2 5 8" xfId="28059" xr:uid="{00000000-0005-0000-0000-00001E440000}"/>
    <cellStyle name="Normal 2 2 2 2 2 2 2 2 2 2 2 2 2 2 2 2 5 9" xfId="30928" xr:uid="{00000000-0005-0000-0000-00001F440000}"/>
    <cellStyle name="Normal 2 2 2 2 2 2 2 2 2 2 2 2 2 2 2 2 5_Tabla M" xfId="37249" xr:uid="{00000000-0005-0000-0000-000020440000}"/>
    <cellStyle name="Normal 2 2 2 2 2 2 2 2 2 2 2 2 2 2 2 2 50" xfId="5141" xr:uid="{00000000-0005-0000-0000-000021440000}"/>
    <cellStyle name="Normal 2 2 2 2 2 2 2 2 2 2 2 2 2 2 2 2 50 10" xfId="27294" xr:uid="{00000000-0005-0000-0000-000022440000}"/>
    <cellStyle name="Normal 2 2 2 2 2 2 2 2 2 2 2 2 2 2 2 2 50 2" xfId="9743" xr:uid="{00000000-0005-0000-0000-000023440000}"/>
    <cellStyle name="Normal 2 2 2 2 2 2 2 2 2 2 2 2 2 2 2 2 50 3" xfId="12883" xr:uid="{00000000-0005-0000-0000-000024440000}"/>
    <cellStyle name="Normal 2 2 2 2 2 2 2 2 2 2 2 2 2 2 2 2 50 4" xfId="15995" xr:uid="{00000000-0005-0000-0000-000025440000}"/>
    <cellStyle name="Normal 2 2 2 2 2 2 2 2 2 2 2 2 2 2 2 2 50 5" xfId="19049" xr:uid="{00000000-0005-0000-0000-000026440000}"/>
    <cellStyle name="Normal 2 2 2 2 2 2 2 2 2 2 2 2 2 2 2 2 50 6" xfId="22057" xr:uid="{00000000-0005-0000-0000-000027440000}"/>
    <cellStyle name="Normal 2 2 2 2 2 2 2 2 2 2 2 2 2 2 2 2 50 7" xfId="24904" xr:uid="{00000000-0005-0000-0000-000028440000}"/>
    <cellStyle name="Normal 2 2 2 2 2 2 2 2 2 2 2 2 2 2 2 2 50 8" xfId="32417" xr:uid="{00000000-0005-0000-0000-000029440000}"/>
    <cellStyle name="Normal 2 2 2 2 2 2 2 2 2 2 2 2 2 2 2 2 50 9" xfId="33838" xr:uid="{00000000-0005-0000-0000-00002A440000}"/>
    <cellStyle name="Normal 2 2 2 2 2 2 2 2 2 2 2 2 2 2 2 2 50_Tabla M" xfId="37250" xr:uid="{00000000-0005-0000-0000-00002B440000}"/>
    <cellStyle name="Normal 2 2 2 2 2 2 2 2 2 2 2 2 2 2 2 2 51" xfId="5142" xr:uid="{00000000-0005-0000-0000-00002C440000}"/>
    <cellStyle name="Normal 2 2 2 2 2 2 2 2 2 2 2 2 2 2 2 2 51 10" xfId="35670" xr:uid="{00000000-0005-0000-0000-00002D440000}"/>
    <cellStyle name="Normal 2 2 2 2 2 2 2 2 2 2 2 2 2 2 2 2 51 2" xfId="9744" xr:uid="{00000000-0005-0000-0000-00002E440000}"/>
    <cellStyle name="Normal 2 2 2 2 2 2 2 2 2 2 2 2 2 2 2 2 51 3" xfId="12884" xr:uid="{00000000-0005-0000-0000-00002F440000}"/>
    <cellStyle name="Normal 2 2 2 2 2 2 2 2 2 2 2 2 2 2 2 2 51 4" xfId="15996" xr:uid="{00000000-0005-0000-0000-000030440000}"/>
    <cellStyle name="Normal 2 2 2 2 2 2 2 2 2 2 2 2 2 2 2 2 51 5" xfId="19050" xr:uid="{00000000-0005-0000-0000-000031440000}"/>
    <cellStyle name="Normal 2 2 2 2 2 2 2 2 2 2 2 2 2 2 2 2 51 6" xfId="22058" xr:uid="{00000000-0005-0000-0000-000032440000}"/>
    <cellStyle name="Normal 2 2 2 2 2 2 2 2 2 2 2 2 2 2 2 2 51 7" xfId="24905" xr:uid="{00000000-0005-0000-0000-000033440000}"/>
    <cellStyle name="Normal 2 2 2 2 2 2 2 2 2 2 2 2 2 2 2 2 51 8" xfId="31463" xr:uid="{00000000-0005-0000-0000-000034440000}"/>
    <cellStyle name="Normal 2 2 2 2 2 2 2 2 2 2 2 2 2 2 2 2 51 9" xfId="33078" xr:uid="{00000000-0005-0000-0000-000035440000}"/>
    <cellStyle name="Normal 2 2 2 2 2 2 2 2 2 2 2 2 2 2 2 2 51_Tabla M" xfId="37251" xr:uid="{00000000-0005-0000-0000-000036440000}"/>
    <cellStyle name="Normal 2 2 2 2 2 2 2 2 2 2 2 2 2 2 2 2 52" xfId="5143" xr:uid="{00000000-0005-0000-0000-000037440000}"/>
    <cellStyle name="Normal 2 2 2 2 2 2 2 2 2 2 2 2 2 2 2 2 52 10" xfId="35266" xr:uid="{00000000-0005-0000-0000-000038440000}"/>
    <cellStyle name="Normal 2 2 2 2 2 2 2 2 2 2 2 2 2 2 2 2 52 2" xfId="9745" xr:uid="{00000000-0005-0000-0000-000039440000}"/>
    <cellStyle name="Normal 2 2 2 2 2 2 2 2 2 2 2 2 2 2 2 2 52 3" xfId="12885" xr:uid="{00000000-0005-0000-0000-00003A440000}"/>
    <cellStyle name="Normal 2 2 2 2 2 2 2 2 2 2 2 2 2 2 2 2 52 4" xfId="15997" xr:uid="{00000000-0005-0000-0000-00003B440000}"/>
    <cellStyle name="Normal 2 2 2 2 2 2 2 2 2 2 2 2 2 2 2 2 52 5" xfId="19051" xr:uid="{00000000-0005-0000-0000-00003C440000}"/>
    <cellStyle name="Normal 2 2 2 2 2 2 2 2 2 2 2 2 2 2 2 2 52 6" xfId="22059" xr:uid="{00000000-0005-0000-0000-00003D440000}"/>
    <cellStyle name="Normal 2 2 2 2 2 2 2 2 2 2 2 2 2 2 2 2 52 7" xfId="24906" xr:uid="{00000000-0005-0000-0000-00003E440000}"/>
    <cellStyle name="Normal 2 2 2 2 2 2 2 2 2 2 2 2 2 2 2 2 52 8" xfId="30354" xr:uid="{00000000-0005-0000-0000-00003F440000}"/>
    <cellStyle name="Normal 2 2 2 2 2 2 2 2 2 2 2 2 2 2 2 2 52 9" xfId="27010" xr:uid="{00000000-0005-0000-0000-000040440000}"/>
    <cellStyle name="Normal 2 2 2 2 2 2 2 2 2 2 2 2 2 2 2 2 52_Tabla M" xfId="37252" xr:uid="{00000000-0005-0000-0000-000041440000}"/>
    <cellStyle name="Normal 2 2 2 2 2 2 2 2 2 2 2 2 2 2 2 2 53" xfId="5144" xr:uid="{00000000-0005-0000-0000-000042440000}"/>
    <cellStyle name="Normal 2 2 2 2 2 2 2 2 2 2 2 2 2 2 2 2 53 10" xfId="34812" xr:uid="{00000000-0005-0000-0000-000043440000}"/>
    <cellStyle name="Normal 2 2 2 2 2 2 2 2 2 2 2 2 2 2 2 2 53 2" xfId="9746" xr:uid="{00000000-0005-0000-0000-000044440000}"/>
    <cellStyle name="Normal 2 2 2 2 2 2 2 2 2 2 2 2 2 2 2 2 53 3" xfId="12886" xr:uid="{00000000-0005-0000-0000-000045440000}"/>
    <cellStyle name="Normal 2 2 2 2 2 2 2 2 2 2 2 2 2 2 2 2 53 4" xfId="15998" xr:uid="{00000000-0005-0000-0000-000046440000}"/>
    <cellStyle name="Normal 2 2 2 2 2 2 2 2 2 2 2 2 2 2 2 2 53 5" xfId="19052" xr:uid="{00000000-0005-0000-0000-000047440000}"/>
    <cellStyle name="Normal 2 2 2 2 2 2 2 2 2 2 2 2 2 2 2 2 53 6" xfId="22060" xr:uid="{00000000-0005-0000-0000-000048440000}"/>
    <cellStyle name="Normal 2 2 2 2 2 2 2 2 2 2 2 2 2 2 2 2 53 7" xfId="24907" xr:uid="{00000000-0005-0000-0000-000049440000}"/>
    <cellStyle name="Normal 2 2 2 2 2 2 2 2 2 2 2 2 2 2 2 2 53 8" xfId="29187" xr:uid="{00000000-0005-0000-0000-00004A440000}"/>
    <cellStyle name="Normal 2 2 2 2 2 2 2 2 2 2 2 2 2 2 2 2 53 9" xfId="28385" xr:uid="{00000000-0005-0000-0000-00004B440000}"/>
    <cellStyle name="Normal 2 2 2 2 2 2 2 2 2 2 2 2 2 2 2 2 53_Tabla M" xfId="37253" xr:uid="{00000000-0005-0000-0000-00004C440000}"/>
    <cellStyle name="Normal 2 2 2 2 2 2 2 2 2 2 2 2 2 2 2 2 54" xfId="5145" xr:uid="{00000000-0005-0000-0000-00004D440000}"/>
    <cellStyle name="Normal 2 2 2 2 2 2 2 2 2 2 2 2 2 2 2 2 54 10" xfId="34360" xr:uid="{00000000-0005-0000-0000-00004E440000}"/>
    <cellStyle name="Normal 2 2 2 2 2 2 2 2 2 2 2 2 2 2 2 2 54 2" xfId="9747" xr:uid="{00000000-0005-0000-0000-00004F440000}"/>
    <cellStyle name="Normal 2 2 2 2 2 2 2 2 2 2 2 2 2 2 2 2 54 3" xfId="12887" xr:uid="{00000000-0005-0000-0000-000050440000}"/>
    <cellStyle name="Normal 2 2 2 2 2 2 2 2 2 2 2 2 2 2 2 2 54 4" xfId="15999" xr:uid="{00000000-0005-0000-0000-000051440000}"/>
    <cellStyle name="Normal 2 2 2 2 2 2 2 2 2 2 2 2 2 2 2 2 54 5" xfId="19053" xr:uid="{00000000-0005-0000-0000-000052440000}"/>
    <cellStyle name="Normal 2 2 2 2 2 2 2 2 2 2 2 2 2 2 2 2 54 6" xfId="22061" xr:uid="{00000000-0005-0000-0000-000053440000}"/>
    <cellStyle name="Normal 2 2 2 2 2 2 2 2 2 2 2 2 2 2 2 2 54 7" xfId="24908" xr:uid="{00000000-0005-0000-0000-000054440000}"/>
    <cellStyle name="Normal 2 2 2 2 2 2 2 2 2 2 2 2 2 2 2 2 54 8" xfId="28058" xr:uid="{00000000-0005-0000-0000-000055440000}"/>
    <cellStyle name="Normal 2 2 2 2 2 2 2 2 2 2 2 2 2 2 2 2 54 9" xfId="31922" xr:uid="{00000000-0005-0000-0000-000056440000}"/>
    <cellStyle name="Normal 2 2 2 2 2 2 2 2 2 2 2 2 2 2 2 2 54_Tabla M" xfId="37254" xr:uid="{00000000-0005-0000-0000-000057440000}"/>
    <cellStyle name="Normal 2 2 2 2 2 2 2 2 2 2 2 2 2 2 2 2 55" xfId="5146" xr:uid="{00000000-0005-0000-0000-000058440000}"/>
    <cellStyle name="Normal 2 2 2 2 2 2 2 2 2 2 2 2 2 2 2 2 55 10" xfId="25495" xr:uid="{00000000-0005-0000-0000-000059440000}"/>
    <cellStyle name="Normal 2 2 2 2 2 2 2 2 2 2 2 2 2 2 2 2 55 2" xfId="9748" xr:uid="{00000000-0005-0000-0000-00005A440000}"/>
    <cellStyle name="Normal 2 2 2 2 2 2 2 2 2 2 2 2 2 2 2 2 55 3" xfId="12888" xr:uid="{00000000-0005-0000-0000-00005B440000}"/>
    <cellStyle name="Normal 2 2 2 2 2 2 2 2 2 2 2 2 2 2 2 2 55 4" xfId="16000" xr:uid="{00000000-0005-0000-0000-00005C440000}"/>
    <cellStyle name="Normal 2 2 2 2 2 2 2 2 2 2 2 2 2 2 2 2 55 5" xfId="19054" xr:uid="{00000000-0005-0000-0000-00005D440000}"/>
    <cellStyle name="Normal 2 2 2 2 2 2 2 2 2 2 2 2 2 2 2 2 55 6" xfId="22062" xr:uid="{00000000-0005-0000-0000-00005E440000}"/>
    <cellStyle name="Normal 2 2 2 2 2 2 2 2 2 2 2 2 2 2 2 2 55 7" xfId="24909" xr:uid="{00000000-0005-0000-0000-00005F440000}"/>
    <cellStyle name="Normal 2 2 2 2 2 2 2 2 2 2 2 2 2 2 2 2 55 8" xfId="32416" xr:uid="{00000000-0005-0000-0000-000060440000}"/>
    <cellStyle name="Normal 2 2 2 2 2 2 2 2 2 2 2 2 2 2 2 2 55 9" xfId="33837" xr:uid="{00000000-0005-0000-0000-000061440000}"/>
    <cellStyle name="Normal 2 2 2 2 2 2 2 2 2 2 2 2 2 2 2 2 55_Tabla M" xfId="37255" xr:uid="{00000000-0005-0000-0000-000062440000}"/>
    <cellStyle name="Normal 2 2 2 2 2 2 2 2 2 2 2 2 2 2 2 2 56" xfId="5147" xr:uid="{00000000-0005-0000-0000-000063440000}"/>
    <cellStyle name="Normal 2 2 2 2 2 2 2 2 2 2 2 2 2 2 2 2 56 10" xfId="27428" xr:uid="{00000000-0005-0000-0000-000064440000}"/>
    <cellStyle name="Normal 2 2 2 2 2 2 2 2 2 2 2 2 2 2 2 2 56 2" xfId="9749" xr:uid="{00000000-0005-0000-0000-000065440000}"/>
    <cellStyle name="Normal 2 2 2 2 2 2 2 2 2 2 2 2 2 2 2 2 56 3" xfId="12889" xr:uid="{00000000-0005-0000-0000-000066440000}"/>
    <cellStyle name="Normal 2 2 2 2 2 2 2 2 2 2 2 2 2 2 2 2 56 4" xfId="16001" xr:uid="{00000000-0005-0000-0000-000067440000}"/>
    <cellStyle name="Normal 2 2 2 2 2 2 2 2 2 2 2 2 2 2 2 2 56 5" xfId="19055" xr:uid="{00000000-0005-0000-0000-000068440000}"/>
    <cellStyle name="Normal 2 2 2 2 2 2 2 2 2 2 2 2 2 2 2 2 56 6" xfId="22063" xr:uid="{00000000-0005-0000-0000-000069440000}"/>
    <cellStyle name="Normal 2 2 2 2 2 2 2 2 2 2 2 2 2 2 2 2 56 7" xfId="24910" xr:uid="{00000000-0005-0000-0000-00006A440000}"/>
    <cellStyle name="Normal 2 2 2 2 2 2 2 2 2 2 2 2 2 2 2 2 56 8" xfId="31462" xr:uid="{00000000-0005-0000-0000-00006B440000}"/>
    <cellStyle name="Normal 2 2 2 2 2 2 2 2 2 2 2 2 2 2 2 2 56 9" xfId="33077" xr:uid="{00000000-0005-0000-0000-00006C440000}"/>
    <cellStyle name="Normal 2 2 2 2 2 2 2 2 2 2 2 2 2 2 2 2 56_Tabla M" xfId="37256" xr:uid="{00000000-0005-0000-0000-00006D440000}"/>
    <cellStyle name="Normal 2 2 2 2 2 2 2 2 2 2 2 2 2 2 2 2 57" xfId="5148" xr:uid="{00000000-0005-0000-0000-00006E440000}"/>
    <cellStyle name="Normal 2 2 2 2 2 2 2 2 2 2 2 2 2 2 2 2 57 10" xfId="27611" xr:uid="{00000000-0005-0000-0000-00006F440000}"/>
    <cellStyle name="Normal 2 2 2 2 2 2 2 2 2 2 2 2 2 2 2 2 57 2" xfId="9750" xr:uid="{00000000-0005-0000-0000-000070440000}"/>
    <cellStyle name="Normal 2 2 2 2 2 2 2 2 2 2 2 2 2 2 2 2 57 3" xfId="12890" xr:uid="{00000000-0005-0000-0000-000071440000}"/>
    <cellStyle name="Normal 2 2 2 2 2 2 2 2 2 2 2 2 2 2 2 2 57 4" xfId="16002" xr:uid="{00000000-0005-0000-0000-000072440000}"/>
    <cellStyle name="Normal 2 2 2 2 2 2 2 2 2 2 2 2 2 2 2 2 57 5" xfId="19056" xr:uid="{00000000-0005-0000-0000-000073440000}"/>
    <cellStyle name="Normal 2 2 2 2 2 2 2 2 2 2 2 2 2 2 2 2 57 6" xfId="22064" xr:uid="{00000000-0005-0000-0000-000074440000}"/>
    <cellStyle name="Normal 2 2 2 2 2 2 2 2 2 2 2 2 2 2 2 2 57 7" xfId="24911" xr:uid="{00000000-0005-0000-0000-000075440000}"/>
    <cellStyle name="Normal 2 2 2 2 2 2 2 2 2 2 2 2 2 2 2 2 57 8" xfId="30353" xr:uid="{00000000-0005-0000-0000-000076440000}"/>
    <cellStyle name="Normal 2 2 2 2 2 2 2 2 2 2 2 2 2 2 2 2 57 9" xfId="27386" xr:uid="{00000000-0005-0000-0000-000077440000}"/>
    <cellStyle name="Normal 2 2 2 2 2 2 2 2 2 2 2 2 2 2 2 2 57_Tabla M" xfId="37257" xr:uid="{00000000-0005-0000-0000-000078440000}"/>
    <cellStyle name="Normal 2 2 2 2 2 2 2 2 2 2 2 2 2 2 2 2 58" xfId="5149" xr:uid="{00000000-0005-0000-0000-000079440000}"/>
    <cellStyle name="Normal 2 2 2 2 2 2 2 2 2 2 2 2 2 2 2 2 58 10" xfId="35766" xr:uid="{00000000-0005-0000-0000-00007A440000}"/>
    <cellStyle name="Normal 2 2 2 2 2 2 2 2 2 2 2 2 2 2 2 2 58 2" xfId="9751" xr:uid="{00000000-0005-0000-0000-00007B440000}"/>
    <cellStyle name="Normal 2 2 2 2 2 2 2 2 2 2 2 2 2 2 2 2 58 3" xfId="12891" xr:uid="{00000000-0005-0000-0000-00007C440000}"/>
    <cellStyle name="Normal 2 2 2 2 2 2 2 2 2 2 2 2 2 2 2 2 58 4" xfId="16003" xr:uid="{00000000-0005-0000-0000-00007D440000}"/>
    <cellStyle name="Normal 2 2 2 2 2 2 2 2 2 2 2 2 2 2 2 2 58 5" xfId="19057" xr:uid="{00000000-0005-0000-0000-00007E440000}"/>
    <cellStyle name="Normal 2 2 2 2 2 2 2 2 2 2 2 2 2 2 2 2 58 6" xfId="22065" xr:uid="{00000000-0005-0000-0000-00007F440000}"/>
    <cellStyle name="Normal 2 2 2 2 2 2 2 2 2 2 2 2 2 2 2 2 58 7" xfId="24912" xr:uid="{00000000-0005-0000-0000-000080440000}"/>
    <cellStyle name="Normal 2 2 2 2 2 2 2 2 2 2 2 2 2 2 2 2 58 8" xfId="29186" xr:uid="{00000000-0005-0000-0000-000081440000}"/>
    <cellStyle name="Normal 2 2 2 2 2 2 2 2 2 2 2 2 2 2 2 2 58 9" xfId="29516" xr:uid="{00000000-0005-0000-0000-000082440000}"/>
    <cellStyle name="Normal 2 2 2 2 2 2 2 2 2 2 2 2 2 2 2 2 58_Tabla M" xfId="37258" xr:uid="{00000000-0005-0000-0000-000083440000}"/>
    <cellStyle name="Normal 2 2 2 2 2 2 2 2 2 2 2 2 2 2 2 2 59" xfId="5150" xr:uid="{00000000-0005-0000-0000-000084440000}"/>
    <cellStyle name="Normal 2 2 2 2 2 2 2 2 2 2 2 2 2 2 2 2 59 10" xfId="35265" xr:uid="{00000000-0005-0000-0000-000085440000}"/>
    <cellStyle name="Normal 2 2 2 2 2 2 2 2 2 2 2 2 2 2 2 2 59 2" xfId="9752" xr:uid="{00000000-0005-0000-0000-000086440000}"/>
    <cellStyle name="Normal 2 2 2 2 2 2 2 2 2 2 2 2 2 2 2 2 59 3" xfId="12892" xr:uid="{00000000-0005-0000-0000-000087440000}"/>
    <cellStyle name="Normal 2 2 2 2 2 2 2 2 2 2 2 2 2 2 2 2 59 4" xfId="16004" xr:uid="{00000000-0005-0000-0000-000088440000}"/>
    <cellStyle name="Normal 2 2 2 2 2 2 2 2 2 2 2 2 2 2 2 2 59 5" xfId="19058" xr:uid="{00000000-0005-0000-0000-000089440000}"/>
    <cellStyle name="Normal 2 2 2 2 2 2 2 2 2 2 2 2 2 2 2 2 59 6" xfId="22066" xr:uid="{00000000-0005-0000-0000-00008A440000}"/>
    <cellStyle name="Normal 2 2 2 2 2 2 2 2 2 2 2 2 2 2 2 2 59 7" xfId="24913" xr:uid="{00000000-0005-0000-0000-00008B440000}"/>
    <cellStyle name="Normal 2 2 2 2 2 2 2 2 2 2 2 2 2 2 2 2 59 8" xfId="28057" xr:uid="{00000000-0005-0000-0000-00008C440000}"/>
    <cellStyle name="Normal 2 2 2 2 2 2 2 2 2 2 2 2 2 2 2 2 59 9" xfId="27506" xr:uid="{00000000-0005-0000-0000-00008D440000}"/>
    <cellStyle name="Normal 2 2 2 2 2 2 2 2 2 2 2 2 2 2 2 2 59_Tabla M" xfId="37259" xr:uid="{00000000-0005-0000-0000-00008E440000}"/>
    <cellStyle name="Normal 2 2 2 2 2 2 2 2 2 2 2 2 2 2 2 2 6" xfId="5151" xr:uid="{00000000-0005-0000-0000-00008F440000}"/>
    <cellStyle name="Normal 2 2 2 2 2 2 2 2 2 2 2 2 2 2 2 2 6 10" xfId="34811" xr:uid="{00000000-0005-0000-0000-000090440000}"/>
    <cellStyle name="Normal 2 2 2 2 2 2 2 2 2 2 2 2 2 2 2 2 6 2" xfId="9753" xr:uid="{00000000-0005-0000-0000-000091440000}"/>
    <cellStyle name="Normal 2 2 2 2 2 2 2 2 2 2 2 2 2 2 2 2 6 3" xfId="12893" xr:uid="{00000000-0005-0000-0000-000092440000}"/>
    <cellStyle name="Normal 2 2 2 2 2 2 2 2 2 2 2 2 2 2 2 2 6 4" xfId="16005" xr:uid="{00000000-0005-0000-0000-000093440000}"/>
    <cellStyle name="Normal 2 2 2 2 2 2 2 2 2 2 2 2 2 2 2 2 6 5" xfId="19059" xr:uid="{00000000-0005-0000-0000-000094440000}"/>
    <cellStyle name="Normal 2 2 2 2 2 2 2 2 2 2 2 2 2 2 2 2 6 6" xfId="22067" xr:uid="{00000000-0005-0000-0000-000095440000}"/>
    <cellStyle name="Normal 2 2 2 2 2 2 2 2 2 2 2 2 2 2 2 2 6 7" xfId="24914" xr:uid="{00000000-0005-0000-0000-000096440000}"/>
    <cellStyle name="Normal 2 2 2 2 2 2 2 2 2 2 2 2 2 2 2 2 6 8" xfId="32415" xr:uid="{00000000-0005-0000-0000-000097440000}"/>
    <cellStyle name="Normal 2 2 2 2 2 2 2 2 2 2 2 2 2 2 2 2 6 9" xfId="33836" xr:uid="{00000000-0005-0000-0000-000098440000}"/>
    <cellStyle name="Normal 2 2 2 2 2 2 2 2 2 2 2 2 2 2 2 2 6_Tabla M" xfId="37260" xr:uid="{00000000-0005-0000-0000-000099440000}"/>
    <cellStyle name="Normal 2 2 2 2 2 2 2 2 2 2 2 2 2 2 2 2 60" xfId="5152" xr:uid="{00000000-0005-0000-0000-00009A440000}"/>
    <cellStyle name="Normal 2 2 2 2 2 2 2 2 2 2 2 2 2 2 2 2 60 10" xfId="34359" xr:uid="{00000000-0005-0000-0000-00009B440000}"/>
    <cellStyle name="Normal 2 2 2 2 2 2 2 2 2 2 2 2 2 2 2 2 60 2" xfId="9754" xr:uid="{00000000-0005-0000-0000-00009C440000}"/>
    <cellStyle name="Normal 2 2 2 2 2 2 2 2 2 2 2 2 2 2 2 2 60 3" xfId="12894" xr:uid="{00000000-0005-0000-0000-00009D440000}"/>
    <cellStyle name="Normal 2 2 2 2 2 2 2 2 2 2 2 2 2 2 2 2 60 4" xfId="16006" xr:uid="{00000000-0005-0000-0000-00009E440000}"/>
    <cellStyle name="Normal 2 2 2 2 2 2 2 2 2 2 2 2 2 2 2 2 60 5" xfId="19060" xr:uid="{00000000-0005-0000-0000-00009F440000}"/>
    <cellStyle name="Normal 2 2 2 2 2 2 2 2 2 2 2 2 2 2 2 2 60 6" xfId="22068" xr:uid="{00000000-0005-0000-0000-0000A0440000}"/>
    <cellStyle name="Normal 2 2 2 2 2 2 2 2 2 2 2 2 2 2 2 2 60 7" xfId="24915" xr:uid="{00000000-0005-0000-0000-0000A1440000}"/>
    <cellStyle name="Normal 2 2 2 2 2 2 2 2 2 2 2 2 2 2 2 2 60 8" xfId="31461" xr:uid="{00000000-0005-0000-0000-0000A2440000}"/>
    <cellStyle name="Normal 2 2 2 2 2 2 2 2 2 2 2 2 2 2 2 2 60 9" xfId="33076" xr:uid="{00000000-0005-0000-0000-0000A3440000}"/>
    <cellStyle name="Normal 2 2 2 2 2 2 2 2 2 2 2 2 2 2 2 2 60_Tabla M" xfId="37261" xr:uid="{00000000-0005-0000-0000-0000A4440000}"/>
    <cellStyle name="Normal 2 2 2 2 2 2 2 2 2 2 2 2 2 2 2 2 61" xfId="5153" xr:uid="{00000000-0005-0000-0000-0000A5440000}"/>
    <cellStyle name="Normal 2 2 2 2 2 2 2 2 2 2 2 2 2 2 2 2 61 10" xfId="29668" xr:uid="{00000000-0005-0000-0000-0000A6440000}"/>
    <cellStyle name="Normal 2 2 2 2 2 2 2 2 2 2 2 2 2 2 2 2 61 2" xfId="9755" xr:uid="{00000000-0005-0000-0000-0000A7440000}"/>
    <cellStyle name="Normal 2 2 2 2 2 2 2 2 2 2 2 2 2 2 2 2 61 3" xfId="12895" xr:uid="{00000000-0005-0000-0000-0000A8440000}"/>
    <cellStyle name="Normal 2 2 2 2 2 2 2 2 2 2 2 2 2 2 2 2 61 4" xfId="16007" xr:uid="{00000000-0005-0000-0000-0000A9440000}"/>
    <cellStyle name="Normal 2 2 2 2 2 2 2 2 2 2 2 2 2 2 2 2 61 5" xfId="19061" xr:uid="{00000000-0005-0000-0000-0000AA440000}"/>
    <cellStyle name="Normal 2 2 2 2 2 2 2 2 2 2 2 2 2 2 2 2 61 6" xfId="22069" xr:uid="{00000000-0005-0000-0000-0000AB440000}"/>
    <cellStyle name="Normal 2 2 2 2 2 2 2 2 2 2 2 2 2 2 2 2 61 7" xfId="24916" xr:uid="{00000000-0005-0000-0000-0000AC440000}"/>
    <cellStyle name="Normal 2 2 2 2 2 2 2 2 2 2 2 2 2 2 2 2 61 8" xfId="30352" xr:uid="{00000000-0005-0000-0000-0000AD440000}"/>
    <cellStyle name="Normal 2 2 2 2 2 2 2 2 2 2 2 2 2 2 2 2 61 9" xfId="28529" xr:uid="{00000000-0005-0000-0000-0000AE440000}"/>
    <cellStyle name="Normal 2 2 2 2 2 2 2 2 2 2 2 2 2 2 2 2 61_Tabla M" xfId="37262" xr:uid="{00000000-0005-0000-0000-0000AF440000}"/>
    <cellStyle name="Normal 2 2 2 2 2 2 2 2 2 2 2 2 2 2 2 2 62" xfId="5154" xr:uid="{00000000-0005-0000-0000-0000B0440000}"/>
    <cellStyle name="Normal 2 2 2 2 2 2 2 2 2 2 2 2 2 2 2 2 62 10" xfId="29606" xr:uid="{00000000-0005-0000-0000-0000B1440000}"/>
    <cellStyle name="Normal 2 2 2 2 2 2 2 2 2 2 2 2 2 2 2 2 62 2" xfId="9756" xr:uid="{00000000-0005-0000-0000-0000B2440000}"/>
    <cellStyle name="Normal 2 2 2 2 2 2 2 2 2 2 2 2 2 2 2 2 62 3" xfId="12896" xr:uid="{00000000-0005-0000-0000-0000B3440000}"/>
    <cellStyle name="Normal 2 2 2 2 2 2 2 2 2 2 2 2 2 2 2 2 62 4" xfId="16008" xr:uid="{00000000-0005-0000-0000-0000B4440000}"/>
    <cellStyle name="Normal 2 2 2 2 2 2 2 2 2 2 2 2 2 2 2 2 62 5" xfId="19062" xr:uid="{00000000-0005-0000-0000-0000B5440000}"/>
    <cellStyle name="Normal 2 2 2 2 2 2 2 2 2 2 2 2 2 2 2 2 62 6" xfId="22070" xr:uid="{00000000-0005-0000-0000-0000B6440000}"/>
    <cellStyle name="Normal 2 2 2 2 2 2 2 2 2 2 2 2 2 2 2 2 62 7" xfId="24917" xr:uid="{00000000-0005-0000-0000-0000B7440000}"/>
    <cellStyle name="Normal 2 2 2 2 2 2 2 2 2 2 2 2 2 2 2 2 62 8" xfId="29185" xr:uid="{00000000-0005-0000-0000-0000B8440000}"/>
    <cellStyle name="Normal 2 2 2 2 2 2 2 2 2 2 2 2 2 2 2 2 62 9" xfId="30677" xr:uid="{00000000-0005-0000-0000-0000B9440000}"/>
    <cellStyle name="Normal 2 2 2 2 2 2 2 2 2 2 2 2 2 2 2 2 62_Tabla M" xfId="37263" xr:uid="{00000000-0005-0000-0000-0000BA440000}"/>
    <cellStyle name="Normal 2 2 2 2 2 2 2 2 2 2 2 2 2 2 2 2 63" xfId="5155" xr:uid="{00000000-0005-0000-0000-0000BB440000}"/>
    <cellStyle name="Normal 2 2 2 2 2 2 2 2 2 2 2 2 2 2 2 2 63 10" xfId="33432" xr:uid="{00000000-0005-0000-0000-0000BC440000}"/>
    <cellStyle name="Normal 2 2 2 2 2 2 2 2 2 2 2 2 2 2 2 2 63 2" xfId="9757" xr:uid="{00000000-0005-0000-0000-0000BD440000}"/>
    <cellStyle name="Normal 2 2 2 2 2 2 2 2 2 2 2 2 2 2 2 2 63 3" xfId="12897" xr:uid="{00000000-0005-0000-0000-0000BE440000}"/>
    <cellStyle name="Normal 2 2 2 2 2 2 2 2 2 2 2 2 2 2 2 2 63 4" xfId="16009" xr:uid="{00000000-0005-0000-0000-0000BF440000}"/>
    <cellStyle name="Normal 2 2 2 2 2 2 2 2 2 2 2 2 2 2 2 2 63 5" xfId="19063" xr:uid="{00000000-0005-0000-0000-0000C0440000}"/>
    <cellStyle name="Normal 2 2 2 2 2 2 2 2 2 2 2 2 2 2 2 2 63 6" xfId="22071" xr:uid="{00000000-0005-0000-0000-0000C1440000}"/>
    <cellStyle name="Normal 2 2 2 2 2 2 2 2 2 2 2 2 2 2 2 2 63 7" xfId="24918" xr:uid="{00000000-0005-0000-0000-0000C2440000}"/>
    <cellStyle name="Normal 2 2 2 2 2 2 2 2 2 2 2 2 2 2 2 2 63 8" xfId="28056" xr:uid="{00000000-0005-0000-0000-0000C3440000}"/>
    <cellStyle name="Normal 2 2 2 2 2 2 2 2 2 2 2 2 2 2 2 2 63 9" xfId="28640" xr:uid="{00000000-0005-0000-0000-0000C4440000}"/>
    <cellStyle name="Normal 2 2 2 2 2 2 2 2 2 2 2 2 2 2 2 2 63_Tabla M" xfId="37264" xr:uid="{00000000-0005-0000-0000-0000C5440000}"/>
    <cellStyle name="Normal 2 2 2 2 2 2 2 2 2 2 2 2 2 2 2 2 64" xfId="8024" xr:uid="{00000000-0005-0000-0000-0000C6440000}"/>
    <cellStyle name="Normal 2 2 2 2 2 2 2 2 2 2 2 2 2 2 2 2 65" xfId="9897" xr:uid="{00000000-0005-0000-0000-0000C7440000}"/>
    <cellStyle name="Normal 2 2 2 2 2 2 2 2 2 2 2 2 2 2 2 2 66" xfId="13038" xr:uid="{00000000-0005-0000-0000-0000C8440000}"/>
    <cellStyle name="Normal 2 2 2 2 2 2 2 2 2 2 2 2 2 2 2 2 67" xfId="16147" xr:uid="{00000000-0005-0000-0000-0000C9440000}"/>
    <cellStyle name="Normal 2 2 2 2 2 2 2 2 2 2 2 2 2 2 2 2 68" xfId="19194" xr:uid="{00000000-0005-0000-0000-0000CA440000}"/>
    <cellStyle name="Normal 2 2 2 2 2 2 2 2 2 2 2 2 2 2 2 2 69" xfId="22197" xr:uid="{00000000-0005-0000-0000-0000CB440000}"/>
    <cellStyle name="Normal 2 2 2 2 2 2 2 2 2 2 2 2 2 2 2 2 7" xfId="5156" xr:uid="{00000000-0005-0000-0000-0000CC440000}"/>
    <cellStyle name="Normal 2 2 2 2 2 2 2 2 2 2 2 2 2 2 2 2 7 10" xfId="35856" xr:uid="{00000000-0005-0000-0000-0000CD440000}"/>
    <cellStyle name="Normal 2 2 2 2 2 2 2 2 2 2 2 2 2 2 2 2 7 2" xfId="9758" xr:uid="{00000000-0005-0000-0000-0000CE440000}"/>
    <cellStyle name="Normal 2 2 2 2 2 2 2 2 2 2 2 2 2 2 2 2 7 3" xfId="12898" xr:uid="{00000000-0005-0000-0000-0000CF440000}"/>
    <cellStyle name="Normal 2 2 2 2 2 2 2 2 2 2 2 2 2 2 2 2 7 4" xfId="16010" xr:uid="{00000000-0005-0000-0000-0000D0440000}"/>
    <cellStyle name="Normal 2 2 2 2 2 2 2 2 2 2 2 2 2 2 2 2 7 5" xfId="19064" xr:uid="{00000000-0005-0000-0000-0000D1440000}"/>
    <cellStyle name="Normal 2 2 2 2 2 2 2 2 2 2 2 2 2 2 2 2 7 6" xfId="22072" xr:uid="{00000000-0005-0000-0000-0000D2440000}"/>
    <cellStyle name="Normal 2 2 2 2 2 2 2 2 2 2 2 2 2 2 2 2 7 7" xfId="24919" xr:uid="{00000000-0005-0000-0000-0000D3440000}"/>
    <cellStyle name="Normal 2 2 2 2 2 2 2 2 2 2 2 2 2 2 2 2 7 8" xfId="32414" xr:uid="{00000000-0005-0000-0000-0000D4440000}"/>
    <cellStyle name="Normal 2 2 2 2 2 2 2 2 2 2 2 2 2 2 2 2 7 9" xfId="33835" xr:uid="{00000000-0005-0000-0000-0000D5440000}"/>
    <cellStyle name="Normal 2 2 2 2 2 2 2 2 2 2 2 2 2 2 2 2 7_Tabla M" xfId="37265" xr:uid="{00000000-0005-0000-0000-0000D6440000}"/>
    <cellStyle name="Normal 2 2 2 2 2 2 2 2 2 2 2 2 2 2 2 2 70" xfId="28262" xr:uid="{00000000-0005-0000-0000-0000D7440000}"/>
    <cellStyle name="Normal 2 2 2 2 2 2 2 2 2 2 2 2 2 2 2 2 71" xfId="28590" xr:uid="{00000000-0005-0000-0000-0000D8440000}"/>
    <cellStyle name="Normal 2 2 2 2 2 2 2 2 2 2 2 2 2 2 2 2 72" xfId="33410" xr:uid="{00000000-0005-0000-0000-0000D9440000}"/>
    <cellStyle name="Normal 2 2 2 2 2 2 2 2 2 2 2 2 2 2 2 2 8" xfId="5157" xr:uid="{00000000-0005-0000-0000-0000DA440000}"/>
    <cellStyle name="Normal 2 2 2 2 2 2 2 2 2 2 2 2 2 2 2 2 8 10" xfId="35264" xr:uid="{00000000-0005-0000-0000-0000DB440000}"/>
    <cellStyle name="Normal 2 2 2 2 2 2 2 2 2 2 2 2 2 2 2 2 8 2" xfId="9759" xr:uid="{00000000-0005-0000-0000-0000DC440000}"/>
    <cellStyle name="Normal 2 2 2 2 2 2 2 2 2 2 2 2 2 2 2 2 8 3" xfId="12899" xr:uid="{00000000-0005-0000-0000-0000DD440000}"/>
    <cellStyle name="Normal 2 2 2 2 2 2 2 2 2 2 2 2 2 2 2 2 8 4" xfId="16011" xr:uid="{00000000-0005-0000-0000-0000DE440000}"/>
    <cellStyle name="Normal 2 2 2 2 2 2 2 2 2 2 2 2 2 2 2 2 8 5" xfId="19065" xr:uid="{00000000-0005-0000-0000-0000DF440000}"/>
    <cellStyle name="Normal 2 2 2 2 2 2 2 2 2 2 2 2 2 2 2 2 8 6" xfId="22073" xr:uid="{00000000-0005-0000-0000-0000E0440000}"/>
    <cellStyle name="Normal 2 2 2 2 2 2 2 2 2 2 2 2 2 2 2 2 8 7" xfId="24920" xr:uid="{00000000-0005-0000-0000-0000E1440000}"/>
    <cellStyle name="Normal 2 2 2 2 2 2 2 2 2 2 2 2 2 2 2 2 8 8" xfId="31460" xr:uid="{00000000-0005-0000-0000-0000E2440000}"/>
    <cellStyle name="Normal 2 2 2 2 2 2 2 2 2 2 2 2 2 2 2 2 8 9" xfId="33075" xr:uid="{00000000-0005-0000-0000-0000E3440000}"/>
    <cellStyle name="Normal 2 2 2 2 2 2 2 2 2 2 2 2 2 2 2 2 8_Tabla M" xfId="37266" xr:uid="{00000000-0005-0000-0000-0000E4440000}"/>
    <cellStyle name="Normal 2 2 2 2 2 2 2 2 2 2 2 2 2 2 2 2 9" xfId="5158" xr:uid="{00000000-0005-0000-0000-0000E5440000}"/>
    <cellStyle name="Normal 2 2 2 2 2 2 2 2 2 2 2 2 2 2 2 2 9 10" xfId="34810" xr:uid="{00000000-0005-0000-0000-0000E6440000}"/>
    <cellStyle name="Normal 2 2 2 2 2 2 2 2 2 2 2 2 2 2 2 2 9 2" xfId="9760" xr:uid="{00000000-0005-0000-0000-0000E7440000}"/>
    <cellStyle name="Normal 2 2 2 2 2 2 2 2 2 2 2 2 2 2 2 2 9 3" xfId="12900" xr:uid="{00000000-0005-0000-0000-0000E8440000}"/>
    <cellStyle name="Normal 2 2 2 2 2 2 2 2 2 2 2 2 2 2 2 2 9 4" xfId="16012" xr:uid="{00000000-0005-0000-0000-0000E9440000}"/>
    <cellStyle name="Normal 2 2 2 2 2 2 2 2 2 2 2 2 2 2 2 2 9 5" xfId="19066" xr:uid="{00000000-0005-0000-0000-0000EA440000}"/>
    <cellStyle name="Normal 2 2 2 2 2 2 2 2 2 2 2 2 2 2 2 2 9 6" xfId="22074" xr:uid="{00000000-0005-0000-0000-0000EB440000}"/>
    <cellStyle name="Normal 2 2 2 2 2 2 2 2 2 2 2 2 2 2 2 2 9 7" xfId="24921" xr:uid="{00000000-0005-0000-0000-0000EC440000}"/>
    <cellStyle name="Normal 2 2 2 2 2 2 2 2 2 2 2 2 2 2 2 2 9 8" xfId="30351" xr:uid="{00000000-0005-0000-0000-0000ED440000}"/>
    <cellStyle name="Normal 2 2 2 2 2 2 2 2 2 2 2 2 2 2 2 2 9 9" xfId="29677" xr:uid="{00000000-0005-0000-0000-0000EE440000}"/>
    <cellStyle name="Normal 2 2 2 2 2 2 2 2 2 2 2 2 2 2 2 2 9_Tabla M" xfId="37267" xr:uid="{00000000-0005-0000-0000-0000EF440000}"/>
    <cellStyle name="Normal 2 2 2 2 2 2 2 2 2 2 2 2 2 2 2 2_Tabla M" xfId="36332" xr:uid="{00000000-0005-0000-0000-0000F0440000}"/>
    <cellStyle name="Normal 2 2 2 2 2 2 2 2 2 2 2 2 2 2 2 20" xfId="5159" xr:uid="{00000000-0005-0000-0000-0000F1440000}"/>
    <cellStyle name="Normal 2 2 2 2 2 2 2 2 2 2 2 2 2 2 2 21" xfId="5160" xr:uid="{00000000-0005-0000-0000-0000F2440000}"/>
    <cellStyle name="Normal 2 2 2 2 2 2 2 2 2 2 2 2 2 2 2 22" xfId="5161" xr:uid="{00000000-0005-0000-0000-0000F3440000}"/>
    <cellStyle name="Normal 2 2 2 2 2 2 2 2 2 2 2 2 2 2 2 23" xfId="5162" xr:uid="{00000000-0005-0000-0000-0000F4440000}"/>
    <cellStyle name="Normal 2 2 2 2 2 2 2 2 2 2 2 2 2 2 2 24" xfId="5163" xr:uid="{00000000-0005-0000-0000-0000F5440000}"/>
    <cellStyle name="Normal 2 2 2 2 2 2 2 2 2 2 2 2 2 2 2 25" xfId="5164" xr:uid="{00000000-0005-0000-0000-0000F6440000}"/>
    <cellStyle name="Normal 2 2 2 2 2 2 2 2 2 2 2 2 2 2 2 26" xfId="5165" xr:uid="{00000000-0005-0000-0000-0000F7440000}"/>
    <cellStyle name="Normal 2 2 2 2 2 2 2 2 2 2 2 2 2 2 2 27" xfId="5166" xr:uid="{00000000-0005-0000-0000-0000F8440000}"/>
    <cellStyle name="Normal 2 2 2 2 2 2 2 2 2 2 2 2 2 2 2 28" xfId="5167" xr:uid="{00000000-0005-0000-0000-0000F9440000}"/>
    <cellStyle name="Normal 2 2 2 2 2 2 2 2 2 2 2 2 2 2 2 29" xfId="5168" xr:uid="{00000000-0005-0000-0000-0000FA440000}"/>
    <cellStyle name="Normal 2 2 2 2 2 2 2 2 2 2 2 2 2 2 2 3" xfId="5169" xr:uid="{00000000-0005-0000-0000-0000FB440000}"/>
    <cellStyle name="Normal 2 2 2 2 2 2 2 2 2 2 2 2 2 2 2 30" xfId="5170" xr:uid="{00000000-0005-0000-0000-0000FC440000}"/>
    <cellStyle name="Normal 2 2 2 2 2 2 2 2 2 2 2 2 2 2 2 31" xfId="5171" xr:uid="{00000000-0005-0000-0000-0000FD440000}"/>
    <cellStyle name="Normal 2 2 2 2 2 2 2 2 2 2 2 2 2 2 2 32" xfId="5172" xr:uid="{00000000-0005-0000-0000-0000FE440000}"/>
    <cellStyle name="Normal 2 2 2 2 2 2 2 2 2 2 2 2 2 2 2 33" xfId="5173" xr:uid="{00000000-0005-0000-0000-0000FF440000}"/>
    <cellStyle name="Normal 2 2 2 2 2 2 2 2 2 2 2 2 2 2 2 34" xfId="5174" xr:uid="{00000000-0005-0000-0000-000000450000}"/>
    <cellStyle name="Normal 2 2 2 2 2 2 2 2 2 2 2 2 2 2 2 35" xfId="5175" xr:uid="{00000000-0005-0000-0000-000001450000}"/>
    <cellStyle name="Normal 2 2 2 2 2 2 2 2 2 2 2 2 2 2 2 36" xfId="5176" xr:uid="{00000000-0005-0000-0000-000002450000}"/>
    <cellStyle name="Normal 2 2 2 2 2 2 2 2 2 2 2 2 2 2 2 37" xfId="5177" xr:uid="{00000000-0005-0000-0000-000003450000}"/>
    <cellStyle name="Normal 2 2 2 2 2 2 2 2 2 2 2 2 2 2 2 38" xfId="5178" xr:uid="{00000000-0005-0000-0000-000004450000}"/>
    <cellStyle name="Normal 2 2 2 2 2 2 2 2 2 2 2 2 2 2 2 39" xfId="5179" xr:uid="{00000000-0005-0000-0000-000005450000}"/>
    <cellStyle name="Normal 2 2 2 2 2 2 2 2 2 2 2 2 2 2 2 4" xfId="5180" xr:uid="{00000000-0005-0000-0000-000006450000}"/>
    <cellStyle name="Normal 2 2 2 2 2 2 2 2 2 2 2 2 2 2 2 40" xfId="5181" xr:uid="{00000000-0005-0000-0000-000007450000}"/>
    <cellStyle name="Normal 2 2 2 2 2 2 2 2 2 2 2 2 2 2 2 41" xfId="5182" xr:uid="{00000000-0005-0000-0000-000008450000}"/>
    <cellStyle name="Normal 2 2 2 2 2 2 2 2 2 2 2 2 2 2 2 42" xfId="5183" xr:uid="{00000000-0005-0000-0000-000009450000}"/>
    <cellStyle name="Normal 2 2 2 2 2 2 2 2 2 2 2 2 2 2 2 43" xfId="5184" xr:uid="{00000000-0005-0000-0000-00000A450000}"/>
    <cellStyle name="Normal 2 2 2 2 2 2 2 2 2 2 2 2 2 2 2 44" xfId="5185" xr:uid="{00000000-0005-0000-0000-00000B450000}"/>
    <cellStyle name="Normal 2 2 2 2 2 2 2 2 2 2 2 2 2 2 2 45" xfId="5186" xr:uid="{00000000-0005-0000-0000-00000C450000}"/>
    <cellStyle name="Normal 2 2 2 2 2 2 2 2 2 2 2 2 2 2 2 46" xfId="5187" xr:uid="{00000000-0005-0000-0000-00000D450000}"/>
    <cellStyle name="Normal 2 2 2 2 2 2 2 2 2 2 2 2 2 2 2 47" xfId="5188" xr:uid="{00000000-0005-0000-0000-00000E450000}"/>
    <cellStyle name="Normal 2 2 2 2 2 2 2 2 2 2 2 2 2 2 2 48" xfId="5189" xr:uid="{00000000-0005-0000-0000-00000F450000}"/>
    <cellStyle name="Normal 2 2 2 2 2 2 2 2 2 2 2 2 2 2 2 49" xfId="5190" xr:uid="{00000000-0005-0000-0000-000010450000}"/>
    <cellStyle name="Normal 2 2 2 2 2 2 2 2 2 2 2 2 2 2 2 5" xfId="5191" xr:uid="{00000000-0005-0000-0000-000011450000}"/>
    <cellStyle name="Normal 2 2 2 2 2 2 2 2 2 2 2 2 2 2 2 50" xfId="5192" xr:uid="{00000000-0005-0000-0000-000012450000}"/>
    <cellStyle name="Normal 2 2 2 2 2 2 2 2 2 2 2 2 2 2 2 51" xfId="5193" xr:uid="{00000000-0005-0000-0000-000013450000}"/>
    <cellStyle name="Normal 2 2 2 2 2 2 2 2 2 2 2 2 2 2 2 52" xfId="5194" xr:uid="{00000000-0005-0000-0000-000014450000}"/>
    <cellStyle name="Normal 2 2 2 2 2 2 2 2 2 2 2 2 2 2 2 53" xfId="5195" xr:uid="{00000000-0005-0000-0000-000015450000}"/>
    <cellStyle name="Normal 2 2 2 2 2 2 2 2 2 2 2 2 2 2 2 54" xfId="5196" xr:uid="{00000000-0005-0000-0000-000016450000}"/>
    <cellStyle name="Normal 2 2 2 2 2 2 2 2 2 2 2 2 2 2 2 55" xfId="5197" xr:uid="{00000000-0005-0000-0000-000017450000}"/>
    <cellStyle name="Normal 2 2 2 2 2 2 2 2 2 2 2 2 2 2 2 56" xfId="5198" xr:uid="{00000000-0005-0000-0000-000018450000}"/>
    <cellStyle name="Normal 2 2 2 2 2 2 2 2 2 2 2 2 2 2 2 57" xfId="5199" xr:uid="{00000000-0005-0000-0000-000019450000}"/>
    <cellStyle name="Normal 2 2 2 2 2 2 2 2 2 2 2 2 2 2 2 58" xfId="5200" xr:uid="{00000000-0005-0000-0000-00001A450000}"/>
    <cellStyle name="Normal 2 2 2 2 2 2 2 2 2 2 2 2 2 2 2 59" xfId="5201" xr:uid="{00000000-0005-0000-0000-00001B450000}"/>
    <cellStyle name="Normal 2 2 2 2 2 2 2 2 2 2 2 2 2 2 2 6" xfId="5202" xr:uid="{00000000-0005-0000-0000-00001C450000}"/>
    <cellStyle name="Normal 2 2 2 2 2 2 2 2 2 2 2 2 2 2 2 60" xfId="5203" xr:uid="{00000000-0005-0000-0000-00001D450000}"/>
    <cellStyle name="Normal 2 2 2 2 2 2 2 2 2 2 2 2 2 2 2 61" xfId="5204" xr:uid="{00000000-0005-0000-0000-00001E450000}"/>
    <cellStyle name="Normal 2 2 2 2 2 2 2 2 2 2 2 2 2 2 2 62" xfId="5205" xr:uid="{00000000-0005-0000-0000-00001F450000}"/>
    <cellStyle name="Normal 2 2 2 2 2 2 2 2 2 2 2 2 2 2 2 63" xfId="5206" xr:uid="{00000000-0005-0000-0000-000020450000}"/>
    <cellStyle name="Normal 2 2 2 2 2 2 2 2 2 2 2 2 2 2 2 64" xfId="8013" xr:uid="{00000000-0005-0000-0000-000021450000}"/>
    <cellStyle name="Normal 2 2 2 2 2 2 2 2 2 2 2 2 2 2 2 65" xfId="9908" xr:uid="{00000000-0005-0000-0000-000022450000}"/>
    <cellStyle name="Normal 2 2 2 2 2 2 2 2 2 2 2 2 2 2 2 66" xfId="13049" xr:uid="{00000000-0005-0000-0000-000023450000}"/>
    <cellStyle name="Normal 2 2 2 2 2 2 2 2 2 2 2 2 2 2 2 67" xfId="16158" xr:uid="{00000000-0005-0000-0000-000024450000}"/>
    <cellStyle name="Normal 2 2 2 2 2 2 2 2 2 2 2 2 2 2 2 68" xfId="19205" xr:uid="{00000000-0005-0000-0000-000025450000}"/>
    <cellStyle name="Normal 2 2 2 2 2 2 2 2 2 2 2 2 2 2 2 69" xfId="22208" xr:uid="{00000000-0005-0000-0000-000026450000}"/>
    <cellStyle name="Normal 2 2 2 2 2 2 2 2 2 2 2 2 2 2 2 7" xfId="5207" xr:uid="{00000000-0005-0000-0000-000027450000}"/>
    <cellStyle name="Normal 2 2 2 2 2 2 2 2 2 2 2 2 2 2 2 70" xfId="29396" xr:uid="{00000000-0005-0000-0000-000028450000}"/>
    <cellStyle name="Normal 2 2 2 2 2 2 2 2 2 2 2 2 2 2 2 71" xfId="29831" xr:uid="{00000000-0005-0000-0000-000029450000}"/>
    <cellStyle name="Normal 2 2 2 2 2 2 2 2 2 2 2 2 2 2 2 72" xfId="34946" xr:uid="{00000000-0005-0000-0000-00002A450000}"/>
    <cellStyle name="Normal 2 2 2 2 2 2 2 2 2 2 2 2 2 2 2 8" xfId="5208" xr:uid="{00000000-0005-0000-0000-00002B450000}"/>
    <cellStyle name="Normal 2 2 2 2 2 2 2 2 2 2 2 2 2 2 2 9" xfId="5209" xr:uid="{00000000-0005-0000-0000-00002C450000}"/>
    <cellStyle name="Normal 2 2 2 2 2 2 2 2 2 2 2 2 2 2 2_Tabla M" xfId="36331" xr:uid="{00000000-0005-0000-0000-00002D450000}"/>
    <cellStyle name="Normal 2 2 2 2 2 2 2 2 2 2 2 2 2 2 20" xfId="5210" xr:uid="{00000000-0005-0000-0000-00002E450000}"/>
    <cellStyle name="Normal 2 2 2 2 2 2 2 2 2 2 2 2 2 2 20 10" xfId="27437" xr:uid="{00000000-0005-0000-0000-00002F450000}"/>
    <cellStyle name="Normal 2 2 2 2 2 2 2 2 2 2 2 2 2 2 20 2" xfId="9809" xr:uid="{00000000-0005-0000-0000-000030450000}"/>
    <cellStyle name="Normal 2 2 2 2 2 2 2 2 2 2 2 2 2 2 20 3" xfId="12950" xr:uid="{00000000-0005-0000-0000-000031450000}"/>
    <cellStyle name="Normal 2 2 2 2 2 2 2 2 2 2 2 2 2 2 20 4" xfId="16061" xr:uid="{00000000-0005-0000-0000-000032450000}"/>
    <cellStyle name="Normal 2 2 2 2 2 2 2 2 2 2 2 2 2 2 20 5" xfId="19106" xr:uid="{00000000-0005-0000-0000-000033450000}"/>
    <cellStyle name="Normal 2 2 2 2 2 2 2 2 2 2 2 2 2 2 20 6" xfId="22118" xr:uid="{00000000-0005-0000-0000-000034450000}"/>
    <cellStyle name="Normal 2 2 2 2 2 2 2 2 2 2 2 2 2 2 20 7" xfId="24922" xr:uid="{00000000-0005-0000-0000-000035450000}"/>
    <cellStyle name="Normal 2 2 2 2 2 2 2 2 2 2 2 2 2 2 20 8" xfId="28055" xr:uid="{00000000-0005-0000-0000-000036450000}"/>
    <cellStyle name="Normal 2 2 2 2 2 2 2 2 2 2 2 2 2 2 20 9" xfId="29800" xr:uid="{00000000-0005-0000-0000-000037450000}"/>
    <cellStyle name="Normal 2 2 2 2 2 2 2 2 2 2 2 2 2 2 20_Tabla M" xfId="37268" xr:uid="{00000000-0005-0000-0000-000038450000}"/>
    <cellStyle name="Normal 2 2 2 2 2 2 2 2 2 2 2 2 2 2 21" xfId="5211" xr:uid="{00000000-0005-0000-0000-000039450000}"/>
    <cellStyle name="Normal 2 2 2 2 2 2 2 2 2 2 2 2 2 2 21 10" xfId="27159" xr:uid="{00000000-0005-0000-0000-00003A450000}"/>
    <cellStyle name="Normal 2 2 2 2 2 2 2 2 2 2 2 2 2 2 21 2" xfId="9810" xr:uid="{00000000-0005-0000-0000-00003B450000}"/>
    <cellStyle name="Normal 2 2 2 2 2 2 2 2 2 2 2 2 2 2 21 3" xfId="12951" xr:uid="{00000000-0005-0000-0000-00003C450000}"/>
    <cellStyle name="Normal 2 2 2 2 2 2 2 2 2 2 2 2 2 2 21 4" xfId="16062" xr:uid="{00000000-0005-0000-0000-00003D450000}"/>
    <cellStyle name="Normal 2 2 2 2 2 2 2 2 2 2 2 2 2 2 21 5" xfId="19107" xr:uid="{00000000-0005-0000-0000-00003E450000}"/>
    <cellStyle name="Normal 2 2 2 2 2 2 2 2 2 2 2 2 2 2 21 6" xfId="22119" xr:uid="{00000000-0005-0000-0000-00003F450000}"/>
    <cellStyle name="Normal 2 2 2 2 2 2 2 2 2 2 2 2 2 2 21 7" xfId="24923" xr:uid="{00000000-0005-0000-0000-000040450000}"/>
    <cellStyle name="Normal 2 2 2 2 2 2 2 2 2 2 2 2 2 2 21 8" xfId="32413" xr:uid="{00000000-0005-0000-0000-000041450000}"/>
    <cellStyle name="Normal 2 2 2 2 2 2 2 2 2 2 2 2 2 2 21 9" xfId="33834" xr:uid="{00000000-0005-0000-0000-000042450000}"/>
    <cellStyle name="Normal 2 2 2 2 2 2 2 2 2 2 2 2 2 2 21_Tabla M" xfId="37269" xr:uid="{00000000-0005-0000-0000-000043450000}"/>
    <cellStyle name="Normal 2 2 2 2 2 2 2 2 2 2 2 2 2 2 22" xfId="5212" xr:uid="{00000000-0005-0000-0000-000044450000}"/>
    <cellStyle name="Normal 2 2 2 2 2 2 2 2 2 2 2 2 2 2 22 10" xfId="35671" xr:uid="{00000000-0005-0000-0000-000045450000}"/>
    <cellStyle name="Normal 2 2 2 2 2 2 2 2 2 2 2 2 2 2 22 2" xfId="9811" xr:uid="{00000000-0005-0000-0000-000046450000}"/>
    <cellStyle name="Normal 2 2 2 2 2 2 2 2 2 2 2 2 2 2 22 3" xfId="12952" xr:uid="{00000000-0005-0000-0000-000047450000}"/>
    <cellStyle name="Normal 2 2 2 2 2 2 2 2 2 2 2 2 2 2 22 4" xfId="16063" xr:uid="{00000000-0005-0000-0000-000048450000}"/>
    <cellStyle name="Normal 2 2 2 2 2 2 2 2 2 2 2 2 2 2 22 5" xfId="19108" xr:uid="{00000000-0005-0000-0000-000049450000}"/>
    <cellStyle name="Normal 2 2 2 2 2 2 2 2 2 2 2 2 2 2 22 6" xfId="22120" xr:uid="{00000000-0005-0000-0000-00004A450000}"/>
    <cellStyle name="Normal 2 2 2 2 2 2 2 2 2 2 2 2 2 2 22 7" xfId="24924" xr:uid="{00000000-0005-0000-0000-00004B450000}"/>
    <cellStyle name="Normal 2 2 2 2 2 2 2 2 2 2 2 2 2 2 22 8" xfId="31459" xr:uid="{00000000-0005-0000-0000-00004C450000}"/>
    <cellStyle name="Normal 2 2 2 2 2 2 2 2 2 2 2 2 2 2 22 9" xfId="33074" xr:uid="{00000000-0005-0000-0000-00004D450000}"/>
    <cellStyle name="Normal 2 2 2 2 2 2 2 2 2 2 2 2 2 2 22_Tabla M" xfId="37270" xr:uid="{00000000-0005-0000-0000-00004E450000}"/>
    <cellStyle name="Normal 2 2 2 2 2 2 2 2 2 2 2 2 2 2 23" xfId="5213" xr:uid="{00000000-0005-0000-0000-00004F450000}"/>
    <cellStyle name="Normal 2 2 2 2 2 2 2 2 2 2 2 2 2 2 23 10" xfId="35263" xr:uid="{00000000-0005-0000-0000-000050450000}"/>
    <cellStyle name="Normal 2 2 2 2 2 2 2 2 2 2 2 2 2 2 23 2" xfId="9812" xr:uid="{00000000-0005-0000-0000-000051450000}"/>
    <cellStyle name="Normal 2 2 2 2 2 2 2 2 2 2 2 2 2 2 23 3" xfId="12953" xr:uid="{00000000-0005-0000-0000-000052450000}"/>
    <cellStyle name="Normal 2 2 2 2 2 2 2 2 2 2 2 2 2 2 23 4" xfId="16064" xr:uid="{00000000-0005-0000-0000-000053450000}"/>
    <cellStyle name="Normal 2 2 2 2 2 2 2 2 2 2 2 2 2 2 23 5" xfId="19109" xr:uid="{00000000-0005-0000-0000-000054450000}"/>
    <cellStyle name="Normal 2 2 2 2 2 2 2 2 2 2 2 2 2 2 23 6" xfId="22121" xr:uid="{00000000-0005-0000-0000-000055450000}"/>
    <cellStyle name="Normal 2 2 2 2 2 2 2 2 2 2 2 2 2 2 23 7" xfId="24925" xr:uid="{00000000-0005-0000-0000-000056450000}"/>
    <cellStyle name="Normal 2 2 2 2 2 2 2 2 2 2 2 2 2 2 23 8" xfId="30350" xr:uid="{00000000-0005-0000-0000-000057450000}"/>
    <cellStyle name="Normal 2 2 2 2 2 2 2 2 2 2 2 2 2 2 23 9" xfId="22004" xr:uid="{00000000-0005-0000-0000-000058450000}"/>
    <cellStyle name="Normal 2 2 2 2 2 2 2 2 2 2 2 2 2 2 23_Tabla M" xfId="37271" xr:uid="{00000000-0005-0000-0000-000059450000}"/>
    <cellStyle name="Normal 2 2 2 2 2 2 2 2 2 2 2 2 2 2 24" xfId="5214" xr:uid="{00000000-0005-0000-0000-00005A450000}"/>
    <cellStyle name="Normal 2 2 2 2 2 2 2 2 2 2 2 2 2 2 24 10" xfId="34809" xr:uid="{00000000-0005-0000-0000-00005B450000}"/>
    <cellStyle name="Normal 2 2 2 2 2 2 2 2 2 2 2 2 2 2 24 2" xfId="9813" xr:uid="{00000000-0005-0000-0000-00005C450000}"/>
    <cellStyle name="Normal 2 2 2 2 2 2 2 2 2 2 2 2 2 2 24 3" xfId="12954" xr:uid="{00000000-0005-0000-0000-00005D450000}"/>
    <cellStyle name="Normal 2 2 2 2 2 2 2 2 2 2 2 2 2 2 24 4" xfId="16065" xr:uid="{00000000-0005-0000-0000-00005E450000}"/>
    <cellStyle name="Normal 2 2 2 2 2 2 2 2 2 2 2 2 2 2 24 5" xfId="19110" xr:uid="{00000000-0005-0000-0000-00005F450000}"/>
    <cellStyle name="Normal 2 2 2 2 2 2 2 2 2 2 2 2 2 2 24 6" xfId="22122" xr:uid="{00000000-0005-0000-0000-000060450000}"/>
    <cellStyle name="Normal 2 2 2 2 2 2 2 2 2 2 2 2 2 2 24 7" xfId="24926" xr:uid="{00000000-0005-0000-0000-000061450000}"/>
    <cellStyle name="Normal 2 2 2 2 2 2 2 2 2 2 2 2 2 2 24 8" xfId="29184" xr:uid="{00000000-0005-0000-0000-000062450000}"/>
    <cellStyle name="Normal 2 2 2 2 2 2 2 2 2 2 2 2 2 2 24 9" xfId="27029" xr:uid="{00000000-0005-0000-0000-000063450000}"/>
    <cellStyle name="Normal 2 2 2 2 2 2 2 2 2 2 2 2 2 2 24_Tabla M" xfId="37272" xr:uid="{00000000-0005-0000-0000-000064450000}"/>
    <cellStyle name="Normal 2 2 2 2 2 2 2 2 2 2 2 2 2 2 25" xfId="5215" xr:uid="{00000000-0005-0000-0000-000065450000}"/>
    <cellStyle name="Normal 2 2 2 2 2 2 2 2 2 2 2 2 2 2 25 10" xfId="34358" xr:uid="{00000000-0005-0000-0000-000066450000}"/>
    <cellStyle name="Normal 2 2 2 2 2 2 2 2 2 2 2 2 2 2 25 2" xfId="9814" xr:uid="{00000000-0005-0000-0000-000067450000}"/>
    <cellStyle name="Normal 2 2 2 2 2 2 2 2 2 2 2 2 2 2 25 3" xfId="12955" xr:uid="{00000000-0005-0000-0000-000068450000}"/>
    <cellStyle name="Normal 2 2 2 2 2 2 2 2 2 2 2 2 2 2 25 4" xfId="16066" xr:uid="{00000000-0005-0000-0000-000069450000}"/>
    <cellStyle name="Normal 2 2 2 2 2 2 2 2 2 2 2 2 2 2 25 5" xfId="19111" xr:uid="{00000000-0005-0000-0000-00006A450000}"/>
    <cellStyle name="Normal 2 2 2 2 2 2 2 2 2 2 2 2 2 2 25 6" xfId="22123" xr:uid="{00000000-0005-0000-0000-00006B450000}"/>
    <cellStyle name="Normal 2 2 2 2 2 2 2 2 2 2 2 2 2 2 25 7" xfId="24927" xr:uid="{00000000-0005-0000-0000-00006C450000}"/>
    <cellStyle name="Normal 2 2 2 2 2 2 2 2 2 2 2 2 2 2 25 8" xfId="28054" xr:uid="{00000000-0005-0000-0000-00006D450000}"/>
    <cellStyle name="Normal 2 2 2 2 2 2 2 2 2 2 2 2 2 2 25 9" xfId="30929" xr:uid="{00000000-0005-0000-0000-00006E450000}"/>
    <cellStyle name="Normal 2 2 2 2 2 2 2 2 2 2 2 2 2 2 25_Tabla M" xfId="37273" xr:uid="{00000000-0005-0000-0000-00006F450000}"/>
    <cellStyle name="Normal 2 2 2 2 2 2 2 2 2 2 2 2 2 2 26" xfId="5216" xr:uid="{00000000-0005-0000-0000-000070450000}"/>
    <cellStyle name="Normal 2 2 2 2 2 2 2 2 2 2 2 2 2 2 26 10" xfId="25496" xr:uid="{00000000-0005-0000-0000-000071450000}"/>
    <cellStyle name="Normal 2 2 2 2 2 2 2 2 2 2 2 2 2 2 26 2" xfId="9815" xr:uid="{00000000-0005-0000-0000-000072450000}"/>
    <cellStyle name="Normal 2 2 2 2 2 2 2 2 2 2 2 2 2 2 26 3" xfId="12956" xr:uid="{00000000-0005-0000-0000-000073450000}"/>
    <cellStyle name="Normal 2 2 2 2 2 2 2 2 2 2 2 2 2 2 26 4" xfId="16067" xr:uid="{00000000-0005-0000-0000-000074450000}"/>
    <cellStyle name="Normal 2 2 2 2 2 2 2 2 2 2 2 2 2 2 26 5" xfId="19112" xr:uid="{00000000-0005-0000-0000-000075450000}"/>
    <cellStyle name="Normal 2 2 2 2 2 2 2 2 2 2 2 2 2 2 26 6" xfId="22124" xr:uid="{00000000-0005-0000-0000-000076450000}"/>
    <cellStyle name="Normal 2 2 2 2 2 2 2 2 2 2 2 2 2 2 26 7" xfId="24928" xr:uid="{00000000-0005-0000-0000-000077450000}"/>
    <cellStyle name="Normal 2 2 2 2 2 2 2 2 2 2 2 2 2 2 26 8" xfId="32412" xr:uid="{00000000-0005-0000-0000-000078450000}"/>
    <cellStyle name="Normal 2 2 2 2 2 2 2 2 2 2 2 2 2 2 26 9" xfId="33833" xr:uid="{00000000-0005-0000-0000-000079450000}"/>
    <cellStyle name="Normal 2 2 2 2 2 2 2 2 2 2 2 2 2 2 26_Tabla M" xfId="37274" xr:uid="{00000000-0005-0000-0000-00007A450000}"/>
    <cellStyle name="Normal 2 2 2 2 2 2 2 2 2 2 2 2 2 2 27" xfId="5217" xr:uid="{00000000-0005-0000-0000-00007B450000}"/>
    <cellStyle name="Normal 2 2 2 2 2 2 2 2 2 2 2 2 2 2 27 10" xfId="27483" xr:uid="{00000000-0005-0000-0000-00007C450000}"/>
    <cellStyle name="Normal 2 2 2 2 2 2 2 2 2 2 2 2 2 2 27 2" xfId="9816" xr:uid="{00000000-0005-0000-0000-00007D450000}"/>
    <cellStyle name="Normal 2 2 2 2 2 2 2 2 2 2 2 2 2 2 27 3" xfId="12957" xr:uid="{00000000-0005-0000-0000-00007E450000}"/>
    <cellStyle name="Normal 2 2 2 2 2 2 2 2 2 2 2 2 2 2 27 4" xfId="16068" xr:uid="{00000000-0005-0000-0000-00007F450000}"/>
    <cellStyle name="Normal 2 2 2 2 2 2 2 2 2 2 2 2 2 2 27 5" xfId="19113" xr:uid="{00000000-0005-0000-0000-000080450000}"/>
    <cellStyle name="Normal 2 2 2 2 2 2 2 2 2 2 2 2 2 2 27 6" xfId="22125" xr:uid="{00000000-0005-0000-0000-000081450000}"/>
    <cellStyle name="Normal 2 2 2 2 2 2 2 2 2 2 2 2 2 2 27 7" xfId="24929" xr:uid="{00000000-0005-0000-0000-000082450000}"/>
    <cellStyle name="Normal 2 2 2 2 2 2 2 2 2 2 2 2 2 2 27 8" xfId="31458" xr:uid="{00000000-0005-0000-0000-000083450000}"/>
    <cellStyle name="Normal 2 2 2 2 2 2 2 2 2 2 2 2 2 2 27 9" xfId="33073" xr:uid="{00000000-0005-0000-0000-000084450000}"/>
    <cellStyle name="Normal 2 2 2 2 2 2 2 2 2 2 2 2 2 2 27_Tabla M" xfId="37275" xr:uid="{00000000-0005-0000-0000-000085450000}"/>
    <cellStyle name="Normal 2 2 2 2 2 2 2 2 2 2 2 2 2 2 28" xfId="5218" xr:uid="{00000000-0005-0000-0000-000086450000}"/>
    <cellStyle name="Normal 2 2 2 2 2 2 2 2 2 2 2 2 2 2 28 10" xfId="31021" xr:uid="{00000000-0005-0000-0000-000087450000}"/>
    <cellStyle name="Normal 2 2 2 2 2 2 2 2 2 2 2 2 2 2 28 2" xfId="9817" xr:uid="{00000000-0005-0000-0000-000088450000}"/>
    <cellStyle name="Normal 2 2 2 2 2 2 2 2 2 2 2 2 2 2 28 3" xfId="12958" xr:uid="{00000000-0005-0000-0000-000089450000}"/>
    <cellStyle name="Normal 2 2 2 2 2 2 2 2 2 2 2 2 2 2 28 4" xfId="16069" xr:uid="{00000000-0005-0000-0000-00008A450000}"/>
    <cellStyle name="Normal 2 2 2 2 2 2 2 2 2 2 2 2 2 2 28 5" xfId="19114" xr:uid="{00000000-0005-0000-0000-00008B450000}"/>
    <cellStyle name="Normal 2 2 2 2 2 2 2 2 2 2 2 2 2 2 28 6" xfId="22126" xr:uid="{00000000-0005-0000-0000-00008C450000}"/>
    <cellStyle name="Normal 2 2 2 2 2 2 2 2 2 2 2 2 2 2 28 7" xfId="24930" xr:uid="{00000000-0005-0000-0000-00008D450000}"/>
    <cellStyle name="Normal 2 2 2 2 2 2 2 2 2 2 2 2 2 2 28 8" xfId="30349" xr:uid="{00000000-0005-0000-0000-00008E450000}"/>
    <cellStyle name="Normal 2 2 2 2 2 2 2 2 2 2 2 2 2 2 28 9" xfId="22003" xr:uid="{00000000-0005-0000-0000-00008F450000}"/>
    <cellStyle name="Normal 2 2 2 2 2 2 2 2 2 2 2 2 2 2 28_Tabla M" xfId="37276" xr:uid="{00000000-0005-0000-0000-000090450000}"/>
    <cellStyle name="Normal 2 2 2 2 2 2 2 2 2 2 2 2 2 2 29" xfId="5219" xr:uid="{00000000-0005-0000-0000-000091450000}"/>
    <cellStyle name="Normal 2 2 2 2 2 2 2 2 2 2 2 2 2 2 29 10" xfId="35767" xr:uid="{00000000-0005-0000-0000-000092450000}"/>
    <cellStyle name="Normal 2 2 2 2 2 2 2 2 2 2 2 2 2 2 29 2" xfId="9818" xr:uid="{00000000-0005-0000-0000-000093450000}"/>
    <cellStyle name="Normal 2 2 2 2 2 2 2 2 2 2 2 2 2 2 29 3" xfId="12959" xr:uid="{00000000-0005-0000-0000-000094450000}"/>
    <cellStyle name="Normal 2 2 2 2 2 2 2 2 2 2 2 2 2 2 29 4" xfId="16070" xr:uid="{00000000-0005-0000-0000-000095450000}"/>
    <cellStyle name="Normal 2 2 2 2 2 2 2 2 2 2 2 2 2 2 29 5" xfId="19115" xr:uid="{00000000-0005-0000-0000-000096450000}"/>
    <cellStyle name="Normal 2 2 2 2 2 2 2 2 2 2 2 2 2 2 29 6" xfId="22127" xr:uid="{00000000-0005-0000-0000-000097450000}"/>
    <cellStyle name="Normal 2 2 2 2 2 2 2 2 2 2 2 2 2 2 29 7" xfId="24931" xr:uid="{00000000-0005-0000-0000-000098450000}"/>
    <cellStyle name="Normal 2 2 2 2 2 2 2 2 2 2 2 2 2 2 29 8" xfId="29183" xr:uid="{00000000-0005-0000-0000-000099450000}"/>
    <cellStyle name="Normal 2 2 2 2 2 2 2 2 2 2 2 2 2 2 29 9" xfId="27351" xr:uid="{00000000-0005-0000-0000-00009A450000}"/>
    <cellStyle name="Normal 2 2 2 2 2 2 2 2 2 2 2 2 2 2 29_Tabla M" xfId="37277" xr:uid="{00000000-0005-0000-0000-00009B450000}"/>
    <cellStyle name="Normal 2 2 2 2 2 2 2 2 2 2 2 2 2 2 3" xfId="5220" xr:uid="{00000000-0005-0000-0000-00009C450000}"/>
    <cellStyle name="Normal 2 2 2 2 2 2 2 2 2 2 2 2 2 2 3 10" xfId="35262" xr:uid="{00000000-0005-0000-0000-00009D450000}"/>
    <cellStyle name="Normal 2 2 2 2 2 2 2 2 2 2 2 2 2 2 3 2" xfId="9819" xr:uid="{00000000-0005-0000-0000-00009E450000}"/>
    <cellStyle name="Normal 2 2 2 2 2 2 2 2 2 2 2 2 2 2 3 3" xfId="12960" xr:uid="{00000000-0005-0000-0000-00009F450000}"/>
    <cellStyle name="Normal 2 2 2 2 2 2 2 2 2 2 2 2 2 2 3 4" xfId="16071" xr:uid="{00000000-0005-0000-0000-0000A0450000}"/>
    <cellStyle name="Normal 2 2 2 2 2 2 2 2 2 2 2 2 2 2 3 5" xfId="19116" xr:uid="{00000000-0005-0000-0000-0000A1450000}"/>
    <cellStyle name="Normal 2 2 2 2 2 2 2 2 2 2 2 2 2 2 3 6" xfId="22128" xr:uid="{00000000-0005-0000-0000-0000A2450000}"/>
    <cellStyle name="Normal 2 2 2 2 2 2 2 2 2 2 2 2 2 2 3 7" xfId="24932" xr:uid="{00000000-0005-0000-0000-0000A3450000}"/>
    <cellStyle name="Normal 2 2 2 2 2 2 2 2 2 2 2 2 2 2 3 8" xfId="28053" xr:uid="{00000000-0005-0000-0000-0000A4450000}"/>
    <cellStyle name="Normal 2 2 2 2 2 2 2 2 2 2 2 2 2 2 3 9" xfId="31923" xr:uid="{00000000-0005-0000-0000-0000A5450000}"/>
    <cellStyle name="Normal 2 2 2 2 2 2 2 2 2 2 2 2 2 2 3_Tabla M" xfId="37278" xr:uid="{00000000-0005-0000-0000-0000A6450000}"/>
    <cellStyle name="Normal 2 2 2 2 2 2 2 2 2 2 2 2 2 2 30" xfId="5221" xr:uid="{00000000-0005-0000-0000-0000A7450000}"/>
    <cellStyle name="Normal 2 2 2 2 2 2 2 2 2 2 2 2 2 2 30 10" xfId="34808" xr:uid="{00000000-0005-0000-0000-0000A8450000}"/>
    <cellStyle name="Normal 2 2 2 2 2 2 2 2 2 2 2 2 2 2 30 2" xfId="9820" xr:uid="{00000000-0005-0000-0000-0000A9450000}"/>
    <cellStyle name="Normal 2 2 2 2 2 2 2 2 2 2 2 2 2 2 30 3" xfId="12961" xr:uid="{00000000-0005-0000-0000-0000AA450000}"/>
    <cellStyle name="Normal 2 2 2 2 2 2 2 2 2 2 2 2 2 2 30 4" xfId="16072" xr:uid="{00000000-0005-0000-0000-0000AB450000}"/>
    <cellStyle name="Normal 2 2 2 2 2 2 2 2 2 2 2 2 2 2 30 5" xfId="19117" xr:uid="{00000000-0005-0000-0000-0000AC450000}"/>
    <cellStyle name="Normal 2 2 2 2 2 2 2 2 2 2 2 2 2 2 30 6" xfId="22129" xr:uid="{00000000-0005-0000-0000-0000AD450000}"/>
    <cellStyle name="Normal 2 2 2 2 2 2 2 2 2 2 2 2 2 2 30 7" xfId="24933" xr:uid="{00000000-0005-0000-0000-0000AE450000}"/>
    <cellStyle name="Normal 2 2 2 2 2 2 2 2 2 2 2 2 2 2 30 8" xfId="32411" xr:uid="{00000000-0005-0000-0000-0000AF450000}"/>
    <cellStyle name="Normal 2 2 2 2 2 2 2 2 2 2 2 2 2 2 30 9" xfId="33832" xr:uid="{00000000-0005-0000-0000-0000B0450000}"/>
    <cellStyle name="Normal 2 2 2 2 2 2 2 2 2 2 2 2 2 2 30_Tabla M" xfId="37279" xr:uid="{00000000-0005-0000-0000-0000B1450000}"/>
    <cellStyle name="Normal 2 2 2 2 2 2 2 2 2 2 2 2 2 2 31" xfId="5222" xr:uid="{00000000-0005-0000-0000-0000B2450000}"/>
    <cellStyle name="Normal 2 2 2 2 2 2 2 2 2 2 2 2 2 2 31 10" xfId="34357" xr:uid="{00000000-0005-0000-0000-0000B3450000}"/>
    <cellStyle name="Normal 2 2 2 2 2 2 2 2 2 2 2 2 2 2 31 2" xfId="9821" xr:uid="{00000000-0005-0000-0000-0000B4450000}"/>
    <cellStyle name="Normal 2 2 2 2 2 2 2 2 2 2 2 2 2 2 31 3" xfId="12962" xr:uid="{00000000-0005-0000-0000-0000B5450000}"/>
    <cellStyle name="Normal 2 2 2 2 2 2 2 2 2 2 2 2 2 2 31 4" xfId="16073" xr:uid="{00000000-0005-0000-0000-0000B6450000}"/>
    <cellStyle name="Normal 2 2 2 2 2 2 2 2 2 2 2 2 2 2 31 5" xfId="19118" xr:uid="{00000000-0005-0000-0000-0000B7450000}"/>
    <cellStyle name="Normal 2 2 2 2 2 2 2 2 2 2 2 2 2 2 31 6" xfId="22130" xr:uid="{00000000-0005-0000-0000-0000B8450000}"/>
    <cellStyle name="Normal 2 2 2 2 2 2 2 2 2 2 2 2 2 2 31 7" xfId="24934" xr:uid="{00000000-0005-0000-0000-0000B9450000}"/>
    <cellStyle name="Normal 2 2 2 2 2 2 2 2 2 2 2 2 2 2 31 8" xfId="31457" xr:uid="{00000000-0005-0000-0000-0000BA450000}"/>
    <cellStyle name="Normal 2 2 2 2 2 2 2 2 2 2 2 2 2 2 31 9" xfId="33072" xr:uid="{00000000-0005-0000-0000-0000BB450000}"/>
    <cellStyle name="Normal 2 2 2 2 2 2 2 2 2 2 2 2 2 2 31_Tabla M" xfId="37280" xr:uid="{00000000-0005-0000-0000-0000BC450000}"/>
    <cellStyle name="Normal 2 2 2 2 2 2 2 2 2 2 2 2 2 2 32" xfId="5223" xr:uid="{00000000-0005-0000-0000-0000BD450000}"/>
    <cellStyle name="Normal 2 2 2 2 2 2 2 2 2 2 2 2 2 2 32 10" xfId="31862" xr:uid="{00000000-0005-0000-0000-0000BE450000}"/>
    <cellStyle name="Normal 2 2 2 2 2 2 2 2 2 2 2 2 2 2 32 2" xfId="9822" xr:uid="{00000000-0005-0000-0000-0000BF450000}"/>
    <cellStyle name="Normal 2 2 2 2 2 2 2 2 2 2 2 2 2 2 32 3" xfId="12963" xr:uid="{00000000-0005-0000-0000-0000C0450000}"/>
    <cellStyle name="Normal 2 2 2 2 2 2 2 2 2 2 2 2 2 2 32 4" xfId="16074" xr:uid="{00000000-0005-0000-0000-0000C1450000}"/>
    <cellStyle name="Normal 2 2 2 2 2 2 2 2 2 2 2 2 2 2 32 5" xfId="19119" xr:uid="{00000000-0005-0000-0000-0000C2450000}"/>
    <cellStyle name="Normal 2 2 2 2 2 2 2 2 2 2 2 2 2 2 32 6" xfId="22131" xr:uid="{00000000-0005-0000-0000-0000C3450000}"/>
    <cellStyle name="Normal 2 2 2 2 2 2 2 2 2 2 2 2 2 2 32 7" xfId="24935" xr:uid="{00000000-0005-0000-0000-0000C4450000}"/>
    <cellStyle name="Normal 2 2 2 2 2 2 2 2 2 2 2 2 2 2 32 8" xfId="30348" xr:uid="{00000000-0005-0000-0000-0000C5450000}"/>
    <cellStyle name="Normal 2 2 2 2 2 2 2 2 2 2 2 2 2 2 32 9" xfId="22002" xr:uid="{00000000-0005-0000-0000-0000C6450000}"/>
    <cellStyle name="Normal 2 2 2 2 2 2 2 2 2 2 2 2 2 2 32_Tabla M" xfId="37281" xr:uid="{00000000-0005-0000-0000-0000C7450000}"/>
    <cellStyle name="Normal 2 2 2 2 2 2 2 2 2 2 2 2 2 2 33" xfId="5224" xr:uid="{00000000-0005-0000-0000-0000C8450000}"/>
    <cellStyle name="Normal 2 2 2 2 2 2 2 2 2 2 2 2 2 2 33 10" xfId="27486" xr:uid="{00000000-0005-0000-0000-0000C9450000}"/>
    <cellStyle name="Normal 2 2 2 2 2 2 2 2 2 2 2 2 2 2 33 2" xfId="9823" xr:uid="{00000000-0005-0000-0000-0000CA450000}"/>
    <cellStyle name="Normal 2 2 2 2 2 2 2 2 2 2 2 2 2 2 33 3" xfId="12964" xr:uid="{00000000-0005-0000-0000-0000CB450000}"/>
    <cellStyle name="Normal 2 2 2 2 2 2 2 2 2 2 2 2 2 2 33 4" xfId="16075" xr:uid="{00000000-0005-0000-0000-0000CC450000}"/>
    <cellStyle name="Normal 2 2 2 2 2 2 2 2 2 2 2 2 2 2 33 5" xfId="19120" xr:uid="{00000000-0005-0000-0000-0000CD450000}"/>
    <cellStyle name="Normal 2 2 2 2 2 2 2 2 2 2 2 2 2 2 33 6" xfId="22132" xr:uid="{00000000-0005-0000-0000-0000CE450000}"/>
    <cellStyle name="Normal 2 2 2 2 2 2 2 2 2 2 2 2 2 2 33 7" xfId="24936" xr:uid="{00000000-0005-0000-0000-0000CF450000}"/>
    <cellStyle name="Normal 2 2 2 2 2 2 2 2 2 2 2 2 2 2 33 8" xfId="29182" xr:uid="{00000000-0005-0000-0000-0000D0450000}"/>
    <cellStyle name="Normal 2 2 2 2 2 2 2 2 2 2 2 2 2 2 33 9" xfId="28500" xr:uid="{00000000-0005-0000-0000-0000D1450000}"/>
    <cellStyle name="Normal 2 2 2 2 2 2 2 2 2 2 2 2 2 2 33_Tabla M" xfId="37282" xr:uid="{00000000-0005-0000-0000-0000D2450000}"/>
    <cellStyle name="Normal 2 2 2 2 2 2 2 2 2 2 2 2 2 2 34" xfId="5225" xr:uid="{00000000-0005-0000-0000-0000D3450000}"/>
    <cellStyle name="Normal 2 2 2 2 2 2 2 2 2 2 2 2 2 2 34 10" xfId="33433" xr:uid="{00000000-0005-0000-0000-0000D4450000}"/>
    <cellStyle name="Normal 2 2 2 2 2 2 2 2 2 2 2 2 2 2 34 2" xfId="9824" xr:uid="{00000000-0005-0000-0000-0000D5450000}"/>
    <cellStyle name="Normal 2 2 2 2 2 2 2 2 2 2 2 2 2 2 34 3" xfId="12965" xr:uid="{00000000-0005-0000-0000-0000D6450000}"/>
    <cellStyle name="Normal 2 2 2 2 2 2 2 2 2 2 2 2 2 2 34 4" xfId="16076" xr:uid="{00000000-0005-0000-0000-0000D7450000}"/>
    <cellStyle name="Normal 2 2 2 2 2 2 2 2 2 2 2 2 2 2 34 5" xfId="19121" xr:uid="{00000000-0005-0000-0000-0000D8450000}"/>
    <cellStyle name="Normal 2 2 2 2 2 2 2 2 2 2 2 2 2 2 34 6" xfId="22133" xr:uid="{00000000-0005-0000-0000-0000D9450000}"/>
    <cellStyle name="Normal 2 2 2 2 2 2 2 2 2 2 2 2 2 2 34 7" xfId="24937" xr:uid="{00000000-0005-0000-0000-0000DA450000}"/>
    <cellStyle name="Normal 2 2 2 2 2 2 2 2 2 2 2 2 2 2 34 8" xfId="28052" xr:uid="{00000000-0005-0000-0000-0000DB450000}"/>
    <cellStyle name="Normal 2 2 2 2 2 2 2 2 2 2 2 2 2 2 34 9" xfId="27507" xr:uid="{00000000-0005-0000-0000-0000DC450000}"/>
    <cellStyle name="Normal 2 2 2 2 2 2 2 2 2 2 2 2 2 2 34_Tabla M" xfId="37283" xr:uid="{00000000-0005-0000-0000-0000DD450000}"/>
    <cellStyle name="Normal 2 2 2 2 2 2 2 2 2 2 2 2 2 2 35" xfId="5226" xr:uid="{00000000-0005-0000-0000-0000DE450000}"/>
    <cellStyle name="Normal 2 2 2 2 2 2 2 2 2 2 2 2 2 2 35 10" xfId="35857" xr:uid="{00000000-0005-0000-0000-0000DF450000}"/>
    <cellStyle name="Normal 2 2 2 2 2 2 2 2 2 2 2 2 2 2 35 2" xfId="9825" xr:uid="{00000000-0005-0000-0000-0000E0450000}"/>
    <cellStyle name="Normal 2 2 2 2 2 2 2 2 2 2 2 2 2 2 35 3" xfId="12966" xr:uid="{00000000-0005-0000-0000-0000E1450000}"/>
    <cellStyle name="Normal 2 2 2 2 2 2 2 2 2 2 2 2 2 2 35 4" xfId="16077" xr:uid="{00000000-0005-0000-0000-0000E2450000}"/>
    <cellStyle name="Normal 2 2 2 2 2 2 2 2 2 2 2 2 2 2 35 5" xfId="19122" xr:uid="{00000000-0005-0000-0000-0000E3450000}"/>
    <cellStyle name="Normal 2 2 2 2 2 2 2 2 2 2 2 2 2 2 35 6" xfId="22134" xr:uid="{00000000-0005-0000-0000-0000E4450000}"/>
    <cellStyle name="Normal 2 2 2 2 2 2 2 2 2 2 2 2 2 2 35 7" xfId="24938" xr:uid="{00000000-0005-0000-0000-0000E5450000}"/>
    <cellStyle name="Normal 2 2 2 2 2 2 2 2 2 2 2 2 2 2 35 8" xfId="32410" xr:uid="{00000000-0005-0000-0000-0000E6450000}"/>
    <cellStyle name="Normal 2 2 2 2 2 2 2 2 2 2 2 2 2 2 35 9" xfId="33831" xr:uid="{00000000-0005-0000-0000-0000E7450000}"/>
    <cellStyle name="Normal 2 2 2 2 2 2 2 2 2 2 2 2 2 2 35_Tabla M" xfId="37284" xr:uid="{00000000-0005-0000-0000-0000E8450000}"/>
    <cellStyle name="Normal 2 2 2 2 2 2 2 2 2 2 2 2 2 2 36" xfId="5227" xr:uid="{00000000-0005-0000-0000-0000E9450000}"/>
    <cellStyle name="Normal 2 2 2 2 2 2 2 2 2 2 2 2 2 2 36 10" xfId="35261" xr:uid="{00000000-0005-0000-0000-0000EA450000}"/>
    <cellStyle name="Normal 2 2 2 2 2 2 2 2 2 2 2 2 2 2 36 2" xfId="9826" xr:uid="{00000000-0005-0000-0000-0000EB450000}"/>
    <cellStyle name="Normal 2 2 2 2 2 2 2 2 2 2 2 2 2 2 36 3" xfId="12967" xr:uid="{00000000-0005-0000-0000-0000EC450000}"/>
    <cellStyle name="Normal 2 2 2 2 2 2 2 2 2 2 2 2 2 2 36 4" xfId="16078" xr:uid="{00000000-0005-0000-0000-0000ED450000}"/>
    <cellStyle name="Normal 2 2 2 2 2 2 2 2 2 2 2 2 2 2 36 5" xfId="19123" xr:uid="{00000000-0005-0000-0000-0000EE450000}"/>
    <cellStyle name="Normal 2 2 2 2 2 2 2 2 2 2 2 2 2 2 36 6" xfId="22135" xr:uid="{00000000-0005-0000-0000-0000EF450000}"/>
    <cellStyle name="Normal 2 2 2 2 2 2 2 2 2 2 2 2 2 2 36 7" xfId="24939" xr:uid="{00000000-0005-0000-0000-0000F0450000}"/>
    <cellStyle name="Normal 2 2 2 2 2 2 2 2 2 2 2 2 2 2 36 8" xfId="31456" xr:uid="{00000000-0005-0000-0000-0000F1450000}"/>
    <cellStyle name="Normal 2 2 2 2 2 2 2 2 2 2 2 2 2 2 36 9" xfId="33071" xr:uid="{00000000-0005-0000-0000-0000F2450000}"/>
    <cellStyle name="Normal 2 2 2 2 2 2 2 2 2 2 2 2 2 2 36_Tabla M" xfId="37285" xr:uid="{00000000-0005-0000-0000-0000F3450000}"/>
    <cellStyle name="Normal 2 2 2 2 2 2 2 2 2 2 2 2 2 2 37" xfId="5228" xr:uid="{00000000-0005-0000-0000-0000F4450000}"/>
    <cellStyle name="Normal 2 2 2 2 2 2 2 2 2 2 2 2 2 2 37 10" xfId="34807" xr:uid="{00000000-0005-0000-0000-0000F5450000}"/>
    <cellStyle name="Normal 2 2 2 2 2 2 2 2 2 2 2 2 2 2 37 2" xfId="9827" xr:uid="{00000000-0005-0000-0000-0000F6450000}"/>
    <cellStyle name="Normal 2 2 2 2 2 2 2 2 2 2 2 2 2 2 37 3" xfId="12968" xr:uid="{00000000-0005-0000-0000-0000F7450000}"/>
    <cellStyle name="Normal 2 2 2 2 2 2 2 2 2 2 2 2 2 2 37 4" xfId="16079" xr:uid="{00000000-0005-0000-0000-0000F8450000}"/>
    <cellStyle name="Normal 2 2 2 2 2 2 2 2 2 2 2 2 2 2 37 5" xfId="19124" xr:uid="{00000000-0005-0000-0000-0000F9450000}"/>
    <cellStyle name="Normal 2 2 2 2 2 2 2 2 2 2 2 2 2 2 37 6" xfId="22136" xr:uid="{00000000-0005-0000-0000-0000FA450000}"/>
    <cellStyle name="Normal 2 2 2 2 2 2 2 2 2 2 2 2 2 2 37 7" xfId="24940" xr:uid="{00000000-0005-0000-0000-0000FB450000}"/>
    <cellStyle name="Normal 2 2 2 2 2 2 2 2 2 2 2 2 2 2 37 8" xfId="30347" xr:uid="{00000000-0005-0000-0000-0000FC450000}"/>
    <cellStyle name="Normal 2 2 2 2 2 2 2 2 2 2 2 2 2 2 37 9" xfId="22001" xr:uid="{00000000-0005-0000-0000-0000FD450000}"/>
    <cellStyle name="Normal 2 2 2 2 2 2 2 2 2 2 2 2 2 2 37_Tabla M" xfId="37286" xr:uid="{00000000-0005-0000-0000-0000FE450000}"/>
    <cellStyle name="Normal 2 2 2 2 2 2 2 2 2 2 2 2 2 2 38" xfId="5229" xr:uid="{00000000-0005-0000-0000-0000FF450000}"/>
    <cellStyle name="Normal 2 2 2 2 2 2 2 2 2 2 2 2 2 2 38 10" xfId="34356" xr:uid="{00000000-0005-0000-0000-000000460000}"/>
    <cellStyle name="Normal 2 2 2 2 2 2 2 2 2 2 2 2 2 2 38 2" xfId="9828" xr:uid="{00000000-0005-0000-0000-000001460000}"/>
    <cellStyle name="Normal 2 2 2 2 2 2 2 2 2 2 2 2 2 2 38 3" xfId="12969" xr:uid="{00000000-0005-0000-0000-000002460000}"/>
    <cellStyle name="Normal 2 2 2 2 2 2 2 2 2 2 2 2 2 2 38 4" xfId="16080" xr:uid="{00000000-0005-0000-0000-000003460000}"/>
    <cellStyle name="Normal 2 2 2 2 2 2 2 2 2 2 2 2 2 2 38 5" xfId="19125" xr:uid="{00000000-0005-0000-0000-000004460000}"/>
    <cellStyle name="Normal 2 2 2 2 2 2 2 2 2 2 2 2 2 2 38 6" xfId="22137" xr:uid="{00000000-0005-0000-0000-000005460000}"/>
    <cellStyle name="Normal 2 2 2 2 2 2 2 2 2 2 2 2 2 2 38 7" xfId="24941" xr:uid="{00000000-0005-0000-0000-000006460000}"/>
    <cellStyle name="Normal 2 2 2 2 2 2 2 2 2 2 2 2 2 2 38 8" xfId="29181" xr:uid="{00000000-0005-0000-0000-000007460000}"/>
    <cellStyle name="Normal 2 2 2 2 2 2 2 2 2 2 2 2 2 2 38 9" xfId="29640" xr:uid="{00000000-0005-0000-0000-000008460000}"/>
    <cellStyle name="Normal 2 2 2 2 2 2 2 2 2 2 2 2 2 2 38_Tabla M" xfId="37287" xr:uid="{00000000-0005-0000-0000-000009460000}"/>
    <cellStyle name="Normal 2 2 2 2 2 2 2 2 2 2 2 2 2 2 39" xfId="5230" xr:uid="{00000000-0005-0000-0000-00000A460000}"/>
    <cellStyle name="Normal 2 2 2 2 2 2 2 2 2 2 2 2 2 2 39 10" xfId="27253" xr:uid="{00000000-0005-0000-0000-00000B460000}"/>
    <cellStyle name="Normal 2 2 2 2 2 2 2 2 2 2 2 2 2 2 39 2" xfId="9829" xr:uid="{00000000-0005-0000-0000-00000C460000}"/>
    <cellStyle name="Normal 2 2 2 2 2 2 2 2 2 2 2 2 2 2 39 3" xfId="12970" xr:uid="{00000000-0005-0000-0000-00000D460000}"/>
    <cellStyle name="Normal 2 2 2 2 2 2 2 2 2 2 2 2 2 2 39 4" xfId="16081" xr:uid="{00000000-0005-0000-0000-00000E460000}"/>
    <cellStyle name="Normal 2 2 2 2 2 2 2 2 2 2 2 2 2 2 39 5" xfId="19126" xr:uid="{00000000-0005-0000-0000-00000F460000}"/>
    <cellStyle name="Normal 2 2 2 2 2 2 2 2 2 2 2 2 2 2 39 6" xfId="22138" xr:uid="{00000000-0005-0000-0000-000010460000}"/>
    <cellStyle name="Normal 2 2 2 2 2 2 2 2 2 2 2 2 2 2 39 7" xfId="24942" xr:uid="{00000000-0005-0000-0000-000011460000}"/>
    <cellStyle name="Normal 2 2 2 2 2 2 2 2 2 2 2 2 2 2 39 8" xfId="28051" xr:uid="{00000000-0005-0000-0000-000012460000}"/>
    <cellStyle name="Normal 2 2 2 2 2 2 2 2 2 2 2 2 2 2 39 9" xfId="28641" xr:uid="{00000000-0005-0000-0000-000013460000}"/>
    <cellStyle name="Normal 2 2 2 2 2 2 2 2 2 2 2 2 2 2 39_Tabla M" xfId="37288" xr:uid="{00000000-0005-0000-0000-000014460000}"/>
    <cellStyle name="Normal 2 2 2 2 2 2 2 2 2 2 2 2 2 2 4" xfId="5231" xr:uid="{00000000-0005-0000-0000-000015460000}"/>
    <cellStyle name="Normal 2 2 2 2 2 2 2 2 2 2 2 2 2 2 4 10" xfId="33361" xr:uid="{00000000-0005-0000-0000-000016460000}"/>
    <cellStyle name="Normal 2 2 2 2 2 2 2 2 2 2 2 2 2 2 4 2" xfId="9830" xr:uid="{00000000-0005-0000-0000-000017460000}"/>
    <cellStyle name="Normal 2 2 2 2 2 2 2 2 2 2 2 2 2 2 4 3" xfId="12971" xr:uid="{00000000-0005-0000-0000-000018460000}"/>
    <cellStyle name="Normal 2 2 2 2 2 2 2 2 2 2 2 2 2 2 4 4" xfId="16082" xr:uid="{00000000-0005-0000-0000-000019460000}"/>
    <cellStyle name="Normal 2 2 2 2 2 2 2 2 2 2 2 2 2 2 4 5" xfId="19127" xr:uid="{00000000-0005-0000-0000-00001A460000}"/>
    <cellStyle name="Normal 2 2 2 2 2 2 2 2 2 2 2 2 2 2 4 6" xfId="22139" xr:uid="{00000000-0005-0000-0000-00001B460000}"/>
    <cellStyle name="Normal 2 2 2 2 2 2 2 2 2 2 2 2 2 2 4 7" xfId="24943" xr:uid="{00000000-0005-0000-0000-00001C460000}"/>
    <cellStyle name="Normal 2 2 2 2 2 2 2 2 2 2 2 2 2 2 4 8" xfId="32409" xr:uid="{00000000-0005-0000-0000-00001D460000}"/>
    <cellStyle name="Normal 2 2 2 2 2 2 2 2 2 2 2 2 2 2 4 9" xfId="33830" xr:uid="{00000000-0005-0000-0000-00001E460000}"/>
    <cellStyle name="Normal 2 2 2 2 2 2 2 2 2 2 2 2 2 2 4_Tabla M" xfId="37289" xr:uid="{00000000-0005-0000-0000-00001F460000}"/>
    <cellStyle name="Normal 2 2 2 2 2 2 2 2 2 2 2 2 2 2 40" xfId="5232" xr:uid="{00000000-0005-0000-0000-000020460000}"/>
    <cellStyle name="Normal 2 2 2 2 2 2 2 2 2 2 2 2 2 2 40 10" xfId="25441" xr:uid="{00000000-0005-0000-0000-000021460000}"/>
    <cellStyle name="Normal 2 2 2 2 2 2 2 2 2 2 2 2 2 2 40 2" xfId="9831" xr:uid="{00000000-0005-0000-0000-000022460000}"/>
    <cellStyle name="Normal 2 2 2 2 2 2 2 2 2 2 2 2 2 2 40 3" xfId="12972" xr:uid="{00000000-0005-0000-0000-000023460000}"/>
    <cellStyle name="Normal 2 2 2 2 2 2 2 2 2 2 2 2 2 2 40 4" xfId="16083" xr:uid="{00000000-0005-0000-0000-000024460000}"/>
    <cellStyle name="Normal 2 2 2 2 2 2 2 2 2 2 2 2 2 2 40 5" xfId="19128" xr:uid="{00000000-0005-0000-0000-000025460000}"/>
    <cellStyle name="Normal 2 2 2 2 2 2 2 2 2 2 2 2 2 2 40 6" xfId="22140" xr:uid="{00000000-0005-0000-0000-000026460000}"/>
    <cellStyle name="Normal 2 2 2 2 2 2 2 2 2 2 2 2 2 2 40 7" xfId="24944" xr:uid="{00000000-0005-0000-0000-000027460000}"/>
    <cellStyle name="Normal 2 2 2 2 2 2 2 2 2 2 2 2 2 2 40 8" xfId="31455" xr:uid="{00000000-0005-0000-0000-000028460000}"/>
    <cellStyle name="Normal 2 2 2 2 2 2 2 2 2 2 2 2 2 2 40 9" xfId="33070" xr:uid="{00000000-0005-0000-0000-000029460000}"/>
    <cellStyle name="Normal 2 2 2 2 2 2 2 2 2 2 2 2 2 2 40_Tabla M" xfId="37290" xr:uid="{00000000-0005-0000-0000-00002A460000}"/>
    <cellStyle name="Normal 2 2 2 2 2 2 2 2 2 2 2 2 2 2 41" xfId="5233" xr:uid="{00000000-0005-0000-0000-00002B460000}"/>
    <cellStyle name="Normal 2 2 2 2 2 2 2 2 2 2 2 2 2 2 41 10" xfId="35497" xr:uid="{00000000-0005-0000-0000-00002C460000}"/>
    <cellStyle name="Normal 2 2 2 2 2 2 2 2 2 2 2 2 2 2 41 2" xfId="9832" xr:uid="{00000000-0005-0000-0000-00002D460000}"/>
    <cellStyle name="Normal 2 2 2 2 2 2 2 2 2 2 2 2 2 2 41 3" xfId="12973" xr:uid="{00000000-0005-0000-0000-00002E460000}"/>
    <cellStyle name="Normal 2 2 2 2 2 2 2 2 2 2 2 2 2 2 41 4" xfId="16084" xr:uid="{00000000-0005-0000-0000-00002F460000}"/>
    <cellStyle name="Normal 2 2 2 2 2 2 2 2 2 2 2 2 2 2 41 5" xfId="19129" xr:uid="{00000000-0005-0000-0000-000030460000}"/>
    <cellStyle name="Normal 2 2 2 2 2 2 2 2 2 2 2 2 2 2 41 6" xfId="22141" xr:uid="{00000000-0005-0000-0000-000031460000}"/>
    <cellStyle name="Normal 2 2 2 2 2 2 2 2 2 2 2 2 2 2 41 7" xfId="24945" xr:uid="{00000000-0005-0000-0000-000032460000}"/>
    <cellStyle name="Normal 2 2 2 2 2 2 2 2 2 2 2 2 2 2 41 8" xfId="30346" xr:uid="{00000000-0005-0000-0000-000033460000}"/>
    <cellStyle name="Normal 2 2 2 2 2 2 2 2 2 2 2 2 2 2 41 9" xfId="22000" xr:uid="{00000000-0005-0000-0000-000034460000}"/>
    <cellStyle name="Normal 2 2 2 2 2 2 2 2 2 2 2 2 2 2 41_Tabla M" xfId="37291" xr:uid="{00000000-0005-0000-0000-000035460000}"/>
    <cellStyle name="Normal 2 2 2 2 2 2 2 2 2 2 2 2 2 2 42" xfId="5234" xr:uid="{00000000-0005-0000-0000-000036460000}"/>
    <cellStyle name="Normal 2 2 2 2 2 2 2 2 2 2 2 2 2 2 42 10" xfId="35260" xr:uid="{00000000-0005-0000-0000-000037460000}"/>
    <cellStyle name="Normal 2 2 2 2 2 2 2 2 2 2 2 2 2 2 42 2" xfId="9833" xr:uid="{00000000-0005-0000-0000-000038460000}"/>
    <cellStyle name="Normal 2 2 2 2 2 2 2 2 2 2 2 2 2 2 42 3" xfId="12974" xr:uid="{00000000-0005-0000-0000-000039460000}"/>
    <cellStyle name="Normal 2 2 2 2 2 2 2 2 2 2 2 2 2 2 42 4" xfId="16085" xr:uid="{00000000-0005-0000-0000-00003A460000}"/>
    <cellStyle name="Normal 2 2 2 2 2 2 2 2 2 2 2 2 2 2 42 5" xfId="19130" xr:uid="{00000000-0005-0000-0000-00003B460000}"/>
    <cellStyle name="Normal 2 2 2 2 2 2 2 2 2 2 2 2 2 2 42 6" xfId="22142" xr:uid="{00000000-0005-0000-0000-00003C460000}"/>
    <cellStyle name="Normal 2 2 2 2 2 2 2 2 2 2 2 2 2 2 42 7" xfId="24946" xr:uid="{00000000-0005-0000-0000-00003D460000}"/>
    <cellStyle name="Normal 2 2 2 2 2 2 2 2 2 2 2 2 2 2 42 8" xfId="29180" xr:uid="{00000000-0005-0000-0000-00003E460000}"/>
    <cellStyle name="Normal 2 2 2 2 2 2 2 2 2 2 2 2 2 2 42 9" xfId="30791" xr:uid="{00000000-0005-0000-0000-00003F460000}"/>
    <cellStyle name="Normal 2 2 2 2 2 2 2 2 2 2 2 2 2 2 42_Tabla M" xfId="37292" xr:uid="{00000000-0005-0000-0000-000040460000}"/>
    <cellStyle name="Normal 2 2 2 2 2 2 2 2 2 2 2 2 2 2 43" xfId="5235" xr:uid="{00000000-0005-0000-0000-000041460000}"/>
    <cellStyle name="Normal 2 2 2 2 2 2 2 2 2 2 2 2 2 2 43 10" xfId="34806" xr:uid="{00000000-0005-0000-0000-000042460000}"/>
    <cellStyle name="Normal 2 2 2 2 2 2 2 2 2 2 2 2 2 2 43 2" xfId="9834" xr:uid="{00000000-0005-0000-0000-000043460000}"/>
    <cellStyle name="Normal 2 2 2 2 2 2 2 2 2 2 2 2 2 2 43 3" xfId="12975" xr:uid="{00000000-0005-0000-0000-000044460000}"/>
    <cellStyle name="Normal 2 2 2 2 2 2 2 2 2 2 2 2 2 2 43 4" xfId="16086" xr:uid="{00000000-0005-0000-0000-000045460000}"/>
    <cellStyle name="Normal 2 2 2 2 2 2 2 2 2 2 2 2 2 2 43 5" xfId="19131" xr:uid="{00000000-0005-0000-0000-000046460000}"/>
    <cellStyle name="Normal 2 2 2 2 2 2 2 2 2 2 2 2 2 2 43 6" xfId="22143" xr:uid="{00000000-0005-0000-0000-000047460000}"/>
    <cellStyle name="Normal 2 2 2 2 2 2 2 2 2 2 2 2 2 2 43 7" xfId="24947" xr:uid="{00000000-0005-0000-0000-000048460000}"/>
    <cellStyle name="Normal 2 2 2 2 2 2 2 2 2 2 2 2 2 2 43 8" xfId="28050" xr:uid="{00000000-0005-0000-0000-000049460000}"/>
    <cellStyle name="Normal 2 2 2 2 2 2 2 2 2 2 2 2 2 2 43 9" xfId="29801" xr:uid="{00000000-0005-0000-0000-00004A460000}"/>
    <cellStyle name="Normal 2 2 2 2 2 2 2 2 2 2 2 2 2 2 43_Tabla M" xfId="37293" xr:uid="{00000000-0005-0000-0000-00004B460000}"/>
    <cellStyle name="Normal 2 2 2 2 2 2 2 2 2 2 2 2 2 2 44" xfId="5236" xr:uid="{00000000-0005-0000-0000-00004C460000}"/>
    <cellStyle name="Normal 2 2 2 2 2 2 2 2 2 2 2 2 2 2 44 10" xfId="34355" xr:uid="{00000000-0005-0000-0000-00004D460000}"/>
    <cellStyle name="Normal 2 2 2 2 2 2 2 2 2 2 2 2 2 2 44 2" xfId="9835" xr:uid="{00000000-0005-0000-0000-00004E460000}"/>
    <cellStyle name="Normal 2 2 2 2 2 2 2 2 2 2 2 2 2 2 44 3" xfId="12976" xr:uid="{00000000-0005-0000-0000-00004F460000}"/>
    <cellStyle name="Normal 2 2 2 2 2 2 2 2 2 2 2 2 2 2 44 4" xfId="16087" xr:uid="{00000000-0005-0000-0000-000050460000}"/>
    <cellStyle name="Normal 2 2 2 2 2 2 2 2 2 2 2 2 2 2 44 5" xfId="19132" xr:uid="{00000000-0005-0000-0000-000051460000}"/>
    <cellStyle name="Normal 2 2 2 2 2 2 2 2 2 2 2 2 2 2 44 6" xfId="22144" xr:uid="{00000000-0005-0000-0000-000052460000}"/>
    <cellStyle name="Normal 2 2 2 2 2 2 2 2 2 2 2 2 2 2 44 7" xfId="24948" xr:uid="{00000000-0005-0000-0000-000053460000}"/>
    <cellStyle name="Normal 2 2 2 2 2 2 2 2 2 2 2 2 2 2 44 8" xfId="32408" xr:uid="{00000000-0005-0000-0000-000054460000}"/>
    <cellStyle name="Normal 2 2 2 2 2 2 2 2 2 2 2 2 2 2 44 9" xfId="33829" xr:uid="{00000000-0005-0000-0000-000055460000}"/>
    <cellStyle name="Normal 2 2 2 2 2 2 2 2 2 2 2 2 2 2 44_Tabla M" xfId="37294" xr:uid="{00000000-0005-0000-0000-000056460000}"/>
    <cellStyle name="Normal 2 2 2 2 2 2 2 2 2 2 2 2 2 2 45" xfId="5237" xr:uid="{00000000-0005-0000-0000-000057460000}"/>
    <cellStyle name="Normal 2 2 2 2 2 2 2 2 2 2 2 2 2 2 45 10" xfId="28735" xr:uid="{00000000-0005-0000-0000-000058460000}"/>
    <cellStyle name="Normal 2 2 2 2 2 2 2 2 2 2 2 2 2 2 45 2" xfId="9836" xr:uid="{00000000-0005-0000-0000-000059460000}"/>
    <cellStyle name="Normal 2 2 2 2 2 2 2 2 2 2 2 2 2 2 45 3" xfId="12977" xr:uid="{00000000-0005-0000-0000-00005A460000}"/>
    <cellStyle name="Normal 2 2 2 2 2 2 2 2 2 2 2 2 2 2 45 4" xfId="16088" xr:uid="{00000000-0005-0000-0000-00005B460000}"/>
    <cellStyle name="Normal 2 2 2 2 2 2 2 2 2 2 2 2 2 2 45 5" xfId="19133" xr:uid="{00000000-0005-0000-0000-00005C460000}"/>
    <cellStyle name="Normal 2 2 2 2 2 2 2 2 2 2 2 2 2 2 45 6" xfId="22145" xr:uid="{00000000-0005-0000-0000-00005D460000}"/>
    <cellStyle name="Normal 2 2 2 2 2 2 2 2 2 2 2 2 2 2 45 7" xfId="24949" xr:uid="{00000000-0005-0000-0000-00005E460000}"/>
    <cellStyle name="Normal 2 2 2 2 2 2 2 2 2 2 2 2 2 2 45 8" xfId="31454" xr:uid="{00000000-0005-0000-0000-00005F460000}"/>
    <cellStyle name="Normal 2 2 2 2 2 2 2 2 2 2 2 2 2 2 45 9" xfId="33069" xr:uid="{00000000-0005-0000-0000-000060460000}"/>
    <cellStyle name="Normal 2 2 2 2 2 2 2 2 2 2 2 2 2 2 45_Tabla M" xfId="37295" xr:uid="{00000000-0005-0000-0000-000061460000}"/>
    <cellStyle name="Normal 2 2 2 2 2 2 2 2 2 2 2 2 2 2 46" xfId="5238" xr:uid="{00000000-0005-0000-0000-000062460000}"/>
    <cellStyle name="Normal 2 2 2 2 2 2 2 2 2 2 2 2 2 2 46 10" xfId="29945" xr:uid="{00000000-0005-0000-0000-000063460000}"/>
    <cellStyle name="Normal 2 2 2 2 2 2 2 2 2 2 2 2 2 2 46 2" xfId="9837" xr:uid="{00000000-0005-0000-0000-000064460000}"/>
    <cellStyle name="Normal 2 2 2 2 2 2 2 2 2 2 2 2 2 2 46 3" xfId="12978" xr:uid="{00000000-0005-0000-0000-000065460000}"/>
    <cellStyle name="Normal 2 2 2 2 2 2 2 2 2 2 2 2 2 2 46 4" xfId="16089" xr:uid="{00000000-0005-0000-0000-000066460000}"/>
    <cellStyle name="Normal 2 2 2 2 2 2 2 2 2 2 2 2 2 2 46 5" xfId="19134" xr:uid="{00000000-0005-0000-0000-000067460000}"/>
    <cellStyle name="Normal 2 2 2 2 2 2 2 2 2 2 2 2 2 2 46 6" xfId="22146" xr:uid="{00000000-0005-0000-0000-000068460000}"/>
    <cellStyle name="Normal 2 2 2 2 2 2 2 2 2 2 2 2 2 2 46 7" xfId="24950" xr:uid="{00000000-0005-0000-0000-000069460000}"/>
    <cellStyle name="Normal 2 2 2 2 2 2 2 2 2 2 2 2 2 2 46 8" xfId="30345" xr:uid="{00000000-0005-0000-0000-00006A460000}"/>
    <cellStyle name="Normal 2 2 2 2 2 2 2 2 2 2 2 2 2 2 46 9" xfId="21999" xr:uid="{00000000-0005-0000-0000-00006B460000}"/>
    <cellStyle name="Normal 2 2 2 2 2 2 2 2 2 2 2 2 2 2 46_Tabla M" xfId="37296" xr:uid="{00000000-0005-0000-0000-00006C460000}"/>
    <cellStyle name="Normal 2 2 2 2 2 2 2 2 2 2 2 2 2 2 47" xfId="5239" xr:uid="{00000000-0005-0000-0000-00006D460000}"/>
    <cellStyle name="Normal 2 2 2 2 2 2 2 2 2 2 2 2 2 2 47 10" xfId="31854" xr:uid="{00000000-0005-0000-0000-00006E460000}"/>
    <cellStyle name="Normal 2 2 2 2 2 2 2 2 2 2 2 2 2 2 47 2" xfId="9838" xr:uid="{00000000-0005-0000-0000-00006F460000}"/>
    <cellStyle name="Normal 2 2 2 2 2 2 2 2 2 2 2 2 2 2 47 3" xfId="12979" xr:uid="{00000000-0005-0000-0000-000070460000}"/>
    <cellStyle name="Normal 2 2 2 2 2 2 2 2 2 2 2 2 2 2 47 4" xfId="16090" xr:uid="{00000000-0005-0000-0000-000071460000}"/>
    <cellStyle name="Normal 2 2 2 2 2 2 2 2 2 2 2 2 2 2 47 5" xfId="19135" xr:uid="{00000000-0005-0000-0000-000072460000}"/>
    <cellStyle name="Normal 2 2 2 2 2 2 2 2 2 2 2 2 2 2 47 6" xfId="22147" xr:uid="{00000000-0005-0000-0000-000073460000}"/>
    <cellStyle name="Normal 2 2 2 2 2 2 2 2 2 2 2 2 2 2 47 7" xfId="24951" xr:uid="{00000000-0005-0000-0000-000074460000}"/>
    <cellStyle name="Normal 2 2 2 2 2 2 2 2 2 2 2 2 2 2 47 8" xfId="29179" xr:uid="{00000000-0005-0000-0000-000075460000}"/>
    <cellStyle name="Normal 2 2 2 2 2 2 2 2 2 2 2 2 2 2 47 9" xfId="27227" xr:uid="{00000000-0005-0000-0000-000076460000}"/>
    <cellStyle name="Normal 2 2 2 2 2 2 2 2 2 2 2 2 2 2 47_Tabla M" xfId="37297" xr:uid="{00000000-0005-0000-0000-000077460000}"/>
    <cellStyle name="Normal 2 2 2 2 2 2 2 2 2 2 2 2 2 2 48" xfId="5240" xr:uid="{00000000-0005-0000-0000-000078460000}"/>
    <cellStyle name="Normal 2 2 2 2 2 2 2 2 2 2 2 2 2 2 48 10" xfId="35583" xr:uid="{00000000-0005-0000-0000-000079460000}"/>
    <cellStyle name="Normal 2 2 2 2 2 2 2 2 2 2 2 2 2 2 48 2" xfId="9839" xr:uid="{00000000-0005-0000-0000-00007A460000}"/>
    <cellStyle name="Normal 2 2 2 2 2 2 2 2 2 2 2 2 2 2 48 3" xfId="12980" xr:uid="{00000000-0005-0000-0000-00007B460000}"/>
    <cellStyle name="Normal 2 2 2 2 2 2 2 2 2 2 2 2 2 2 48 4" xfId="16091" xr:uid="{00000000-0005-0000-0000-00007C460000}"/>
    <cellStyle name="Normal 2 2 2 2 2 2 2 2 2 2 2 2 2 2 48 5" xfId="19136" xr:uid="{00000000-0005-0000-0000-00007D460000}"/>
    <cellStyle name="Normal 2 2 2 2 2 2 2 2 2 2 2 2 2 2 48 6" xfId="22148" xr:uid="{00000000-0005-0000-0000-00007E460000}"/>
    <cellStyle name="Normal 2 2 2 2 2 2 2 2 2 2 2 2 2 2 48 7" xfId="24952" xr:uid="{00000000-0005-0000-0000-00007F460000}"/>
    <cellStyle name="Normal 2 2 2 2 2 2 2 2 2 2 2 2 2 2 48 8" xfId="28049" xr:uid="{00000000-0005-0000-0000-000080460000}"/>
    <cellStyle name="Normal 2 2 2 2 2 2 2 2 2 2 2 2 2 2 48 9" xfId="30930" xr:uid="{00000000-0005-0000-0000-000081460000}"/>
    <cellStyle name="Normal 2 2 2 2 2 2 2 2 2 2 2 2 2 2 48_Tabla M" xfId="37298" xr:uid="{00000000-0005-0000-0000-000082460000}"/>
    <cellStyle name="Normal 2 2 2 2 2 2 2 2 2 2 2 2 2 2 49" xfId="5241" xr:uid="{00000000-0005-0000-0000-000083460000}"/>
    <cellStyle name="Normal 2 2 2 2 2 2 2 2 2 2 2 2 2 2 49 10" xfId="35259" xr:uid="{00000000-0005-0000-0000-000084460000}"/>
    <cellStyle name="Normal 2 2 2 2 2 2 2 2 2 2 2 2 2 2 49 2" xfId="9840" xr:uid="{00000000-0005-0000-0000-000085460000}"/>
    <cellStyle name="Normal 2 2 2 2 2 2 2 2 2 2 2 2 2 2 49 3" xfId="12981" xr:uid="{00000000-0005-0000-0000-000086460000}"/>
    <cellStyle name="Normal 2 2 2 2 2 2 2 2 2 2 2 2 2 2 49 4" xfId="16092" xr:uid="{00000000-0005-0000-0000-000087460000}"/>
    <cellStyle name="Normal 2 2 2 2 2 2 2 2 2 2 2 2 2 2 49 5" xfId="19137" xr:uid="{00000000-0005-0000-0000-000088460000}"/>
    <cellStyle name="Normal 2 2 2 2 2 2 2 2 2 2 2 2 2 2 49 6" xfId="22149" xr:uid="{00000000-0005-0000-0000-000089460000}"/>
    <cellStyle name="Normal 2 2 2 2 2 2 2 2 2 2 2 2 2 2 49 7" xfId="24953" xr:uid="{00000000-0005-0000-0000-00008A460000}"/>
    <cellStyle name="Normal 2 2 2 2 2 2 2 2 2 2 2 2 2 2 49 8" xfId="32407" xr:uid="{00000000-0005-0000-0000-00008B460000}"/>
    <cellStyle name="Normal 2 2 2 2 2 2 2 2 2 2 2 2 2 2 49 9" xfId="33828" xr:uid="{00000000-0005-0000-0000-00008C460000}"/>
    <cellStyle name="Normal 2 2 2 2 2 2 2 2 2 2 2 2 2 2 49_Tabla M" xfId="37299" xr:uid="{00000000-0005-0000-0000-00008D460000}"/>
    <cellStyle name="Normal 2 2 2 2 2 2 2 2 2 2 2 2 2 2 5" xfId="5242" xr:uid="{00000000-0005-0000-0000-00008E460000}"/>
    <cellStyle name="Normal 2 2 2 2 2 2 2 2 2 2 2 2 2 2 5 10" xfId="34805" xr:uid="{00000000-0005-0000-0000-00008F460000}"/>
    <cellStyle name="Normal 2 2 2 2 2 2 2 2 2 2 2 2 2 2 5 2" xfId="9841" xr:uid="{00000000-0005-0000-0000-000090460000}"/>
    <cellStyle name="Normal 2 2 2 2 2 2 2 2 2 2 2 2 2 2 5 3" xfId="12982" xr:uid="{00000000-0005-0000-0000-000091460000}"/>
    <cellStyle name="Normal 2 2 2 2 2 2 2 2 2 2 2 2 2 2 5 4" xfId="16093" xr:uid="{00000000-0005-0000-0000-000092460000}"/>
    <cellStyle name="Normal 2 2 2 2 2 2 2 2 2 2 2 2 2 2 5 5" xfId="19138" xr:uid="{00000000-0005-0000-0000-000093460000}"/>
    <cellStyle name="Normal 2 2 2 2 2 2 2 2 2 2 2 2 2 2 5 6" xfId="22150" xr:uid="{00000000-0005-0000-0000-000094460000}"/>
    <cellStyle name="Normal 2 2 2 2 2 2 2 2 2 2 2 2 2 2 5 7" xfId="24954" xr:uid="{00000000-0005-0000-0000-000095460000}"/>
    <cellStyle name="Normal 2 2 2 2 2 2 2 2 2 2 2 2 2 2 5 8" xfId="31453" xr:uid="{00000000-0005-0000-0000-000096460000}"/>
    <cellStyle name="Normal 2 2 2 2 2 2 2 2 2 2 2 2 2 2 5 9" xfId="33068" xr:uid="{00000000-0005-0000-0000-000097460000}"/>
    <cellStyle name="Normal 2 2 2 2 2 2 2 2 2 2 2 2 2 2 5_Tabla M" xfId="37300" xr:uid="{00000000-0005-0000-0000-000098460000}"/>
    <cellStyle name="Normal 2 2 2 2 2 2 2 2 2 2 2 2 2 2 50" xfId="5243" xr:uid="{00000000-0005-0000-0000-000099460000}"/>
    <cellStyle name="Normal 2 2 2 2 2 2 2 2 2 2 2 2 2 2 50 10" xfId="34354" xr:uid="{00000000-0005-0000-0000-00009A460000}"/>
    <cellStyle name="Normal 2 2 2 2 2 2 2 2 2 2 2 2 2 2 50 2" xfId="9842" xr:uid="{00000000-0005-0000-0000-00009B460000}"/>
    <cellStyle name="Normal 2 2 2 2 2 2 2 2 2 2 2 2 2 2 50 3" xfId="12983" xr:uid="{00000000-0005-0000-0000-00009C460000}"/>
    <cellStyle name="Normal 2 2 2 2 2 2 2 2 2 2 2 2 2 2 50 4" xfId="16094" xr:uid="{00000000-0005-0000-0000-00009D460000}"/>
    <cellStyle name="Normal 2 2 2 2 2 2 2 2 2 2 2 2 2 2 50 5" xfId="19139" xr:uid="{00000000-0005-0000-0000-00009E460000}"/>
    <cellStyle name="Normal 2 2 2 2 2 2 2 2 2 2 2 2 2 2 50 6" xfId="22151" xr:uid="{00000000-0005-0000-0000-00009F460000}"/>
    <cellStyle name="Normal 2 2 2 2 2 2 2 2 2 2 2 2 2 2 50 7" xfId="24955" xr:uid="{00000000-0005-0000-0000-0000A0460000}"/>
    <cellStyle name="Normal 2 2 2 2 2 2 2 2 2 2 2 2 2 2 50 8" xfId="30344" xr:uid="{00000000-0005-0000-0000-0000A1460000}"/>
    <cellStyle name="Normal 2 2 2 2 2 2 2 2 2 2 2 2 2 2 50 9" xfId="27011" xr:uid="{00000000-0005-0000-0000-0000A2460000}"/>
    <cellStyle name="Normal 2 2 2 2 2 2 2 2 2 2 2 2 2 2 50_Tabla M" xfId="37301" xr:uid="{00000000-0005-0000-0000-0000A3460000}"/>
    <cellStyle name="Normal 2 2 2 2 2 2 2 2 2 2 2 2 2 2 51" xfId="5244" xr:uid="{00000000-0005-0000-0000-0000A4460000}"/>
    <cellStyle name="Normal 2 2 2 2 2 2 2 2 2 2 2 2 2 2 51 10" xfId="31069" xr:uid="{00000000-0005-0000-0000-0000A5460000}"/>
    <cellStyle name="Normal 2 2 2 2 2 2 2 2 2 2 2 2 2 2 51 2" xfId="9843" xr:uid="{00000000-0005-0000-0000-0000A6460000}"/>
    <cellStyle name="Normal 2 2 2 2 2 2 2 2 2 2 2 2 2 2 51 3" xfId="12984" xr:uid="{00000000-0005-0000-0000-0000A7460000}"/>
    <cellStyle name="Normal 2 2 2 2 2 2 2 2 2 2 2 2 2 2 51 4" xfId="16095" xr:uid="{00000000-0005-0000-0000-0000A8460000}"/>
    <cellStyle name="Normal 2 2 2 2 2 2 2 2 2 2 2 2 2 2 51 5" xfId="19140" xr:uid="{00000000-0005-0000-0000-0000A9460000}"/>
    <cellStyle name="Normal 2 2 2 2 2 2 2 2 2 2 2 2 2 2 51 6" xfId="22152" xr:uid="{00000000-0005-0000-0000-0000AA460000}"/>
    <cellStyle name="Normal 2 2 2 2 2 2 2 2 2 2 2 2 2 2 51 7" xfId="24956" xr:uid="{00000000-0005-0000-0000-0000AB460000}"/>
    <cellStyle name="Normal 2 2 2 2 2 2 2 2 2 2 2 2 2 2 51 8" xfId="29178" xr:uid="{00000000-0005-0000-0000-0000AC460000}"/>
    <cellStyle name="Normal 2 2 2 2 2 2 2 2 2 2 2 2 2 2 51 9" xfId="28386" xr:uid="{00000000-0005-0000-0000-0000AD460000}"/>
    <cellStyle name="Normal 2 2 2 2 2 2 2 2 2 2 2 2 2 2 51_Tabla M" xfId="37302" xr:uid="{00000000-0005-0000-0000-0000AE460000}"/>
    <cellStyle name="Normal 2 2 2 2 2 2 2 2 2 2 2 2 2 2 52" xfId="5245" xr:uid="{00000000-0005-0000-0000-0000AF460000}"/>
    <cellStyle name="Normal 2 2 2 2 2 2 2 2 2 2 2 2 2 2 52 10" xfId="31870" xr:uid="{00000000-0005-0000-0000-0000B0460000}"/>
    <cellStyle name="Normal 2 2 2 2 2 2 2 2 2 2 2 2 2 2 52 2" xfId="9844" xr:uid="{00000000-0005-0000-0000-0000B1460000}"/>
    <cellStyle name="Normal 2 2 2 2 2 2 2 2 2 2 2 2 2 2 52 3" xfId="12985" xr:uid="{00000000-0005-0000-0000-0000B2460000}"/>
    <cellStyle name="Normal 2 2 2 2 2 2 2 2 2 2 2 2 2 2 52 4" xfId="16096" xr:uid="{00000000-0005-0000-0000-0000B3460000}"/>
    <cellStyle name="Normal 2 2 2 2 2 2 2 2 2 2 2 2 2 2 52 5" xfId="19141" xr:uid="{00000000-0005-0000-0000-0000B4460000}"/>
    <cellStyle name="Normal 2 2 2 2 2 2 2 2 2 2 2 2 2 2 52 6" xfId="22153" xr:uid="{00000000-0005-0000-0000-0000B5460000}"/>
    <cellStyle name="Normal 2 2 2 2 2 2 2 2 2 2 2 2 2 2 52 7" xfId="24957" xr:uid="{00000000-0005-0000-0000-0000B6460000}"/>
    <cellStyle name="Normal 2 2 2 2 2 2 2 2 2 2 2 2 2 2 52 8" xfId="28048" xr:uid="{00000000-0005-0000-0000-0000B7460000}"/>
    <cellStyle name="Normal 2 2 2 2 2 2 2 2 2 2 2 2 2 2 52 9" xfId="31924" xr:uid="{00000000-0005-0000-0000-0000B8460000}"/>
    <cellStyle name="Normal 2 2 2 2 2 2 2 2 2 2 2 2 2 2 52_Tabla M" xfId="37303" xr:uid="{00000000-0005-0000-0000-0000B9460000}"/>
    <cellStyle name="Normal 2 2 2 2 2 2 2 2 2 2 2 2 2 2 53" xfId="5246" xr:uid="{00000000-0005-0000-0000-0000BA460000}"/>
    <cellStyle name="Normal 2 2 2 2 2 2 2 2 2 2 2 2 2 2 53 10" xfId="27111" xr:uid="{00000000-0005-0000-0000-0000BB460000}"/>
    <cellStyle name="Normal 2 2 2 2 2 2 2 2 2 2 2 2 2 2 53 2" xfId="9845" xr:uid="{00000000-0005-0000-0000-0000BC460000}"/>
    <cellStyle name="Normal 2 2 2 2 2 2 2 2 2 2 2 2 2 2 53 3" xfId="12986" xr:uid="{00000000-0005-0000-0000-0000BD460000}"/>
    <cellStyle name="Normal 2 2 2 2 2 2 2 2 2 2 2 2 2 2 53 4" xfId="16097" xr:uid="{00000000-0005-0000-0000-0000BE460000}"/>
    <cellStyle name="Normal 2 2 2 2 2 2 2 2 2 2 2 2 2 2 53 5" xfId="19142" xr:uid="{00000000-0005-0000-0000-0000BF460000}"/>
    <cellStyle name="Normal 2 2 2 2 2 2 2 2 2 2 2 2 2 2 53 6" xfId="22154" xr:uid="{00000000-0005-0000-0000-0000C0460000}"/>
    <cellStyle name="Normal 2 2 2 2 2 2 2 2 2 2 2 2 2 2 53 7" xfId="24958" xr:uid="{00000000-0005-0000-0000-0000C1460000}"/>
    <cellStyle name="Normal 2 2 2 2 2 2 2 2 2 2 2 2 2 2 53 8" xfId="32406" xr:uid="{00000000-0005-0000-0000-0000C2460000}"/>
    <cellStyle name="Normal 2 2 2 2 2 2 2 2 2 2 2 2 2 2 53 9" xfId="33827" xr:uid="{00000000-0005-0000-0000-0000C3460000}"/>
    <cellStyle name="Normal 2 2 2 2 2 2 2 2 2 2 2 2 2 2 53_Tabla M" xfId="37304" xr:uid="{00000000-0005-0000-0000-0000C4460000}"/>
    <cellStyle name="Normal 2 2 2 2 2 2 2 2 2 2 2 2 2 2 54" xfId="5247" xr:uid="{00000000-0005-0000-0000-0000C5460000}"/>
    <cellStyle name="Normal 2 2 2 2 2 2 2 2 2 2 2 2 2 2 54 10" xfId="35672" xr:uid="{00000000-0005-0000-0000-0000C6460000}"/>
    <cellStyle name="Normal 2 2 2 2 2 2 2 2 2 2 2 2 2 2 54 2" xfId="9846" xr:uid="{00000000-0005-0000-0000-0000C7460000}"/>
    <cellStyle name="Normal 2 2 2 2 2 2 2 2 2 2 2 2 2 2 54 3" xfId="12987" xr:uid="{00000000-0005-0000-0000-0000C8460000}"/>
    <cellStyle name="Normal 2 2 2 2 2 2 2 2 2 2 2 2 2 2 54 4" xfId="16098" xr:uid="{00000000-0005-0000-0000-0000C9460000}"/>
    <cellStyle name="Normal 2 2 2 2 2 2 2 2 2 2 2 2 2 2 54 5" xfId="19143" xr:uid="{00000000-0005-0000-0000-0000CA460000}"/>
    <cellStyle name="Normal 2 2 2 2 2 2 2 2 2 2 2 2 2 2 54 6" xfId="22155" xr:uid="{00000000-0005-0000-0000-0000CB460000}"/>
    <cellStyle name="Normal 2 2 2 2 2 2 2 2 2 2 2 2 2 2 54 7" xfId="24959" xr:uid="{00000000-0005-0000-0000-0000CC460000}"/>
    <cellStyle name="Normal 2 2 2 2 2 2 2 2 2 2 2 2 2 2 54 8" xfId="31452" xr:uid="{00000000-0005-0000-0000-0000CD460000}"/>
    <cellStyle name="Normal 2 2 2 2 2 2 2 2 2 2 2 2 2 2 54 9" xfId="33067" xr:uid="{00000000-0005-0000-0000-0000CE460000}"/>
    <cellStyle name="Normal 2 2 2 2 2 2 2 2 2 2 2 2 2 2 54_Tabla M" xfId="37305" xr:uid="{00000000-0005-0000-0000-0000CF460000}"/>
    <cellStyle name="Normal 2 2 2 2 2 2 2 2 2 2 2 2 2 2 55" xfId="5248" xr:uid="{00000000-0005-0000-0000-0000D0460000}"/>
    <cellStyle name="Normal 2 2 2 2 2 2 2 2 2 2 2 2 2 2 55 10" xfId="35258" xr:uid="{00000000-0005-0000-0000-0000D1460000}"/>
    <cellStyle name="Normal 2 2 2 2 2 2 2 2 2 2 2 2 2 2 55 2" xfId="9847" xr:uid="{00000000-0005-0000-0000-0000D2460000}"/>
    <cellStyle name="Normal 2 2 2 2 2 2 2 2 2 2 2 2 2 2 55 3" xfId="12988" xr:uid="{00000000-0005-0000-0000-0000D3460000}"/>
    <cellStyle name="Normal 2 2 2 2 2 2 2 2 2 2 2 2 2 2 55 4" xfId="16099" xr:uid="{00000000-0005-0000-0000-0000D4460000}"/>
    <cellStyle name="Normal 2 2 2 2 2 2 2 2 2 2 2 2 2 2 55 5" xfId="19144" xr:uid="{00000000-0005-0000-0000-0000D5460000}"/>
    <cellStyle name="Normal 2 2 2 2 2 2 2 2 2 2 2 2 2 2 55 6" xfId="22156" xr:uid="{00000000-0005-0000-0000-0000D6460000}"/>
    <cellStyle name="Normal 2 2 2 2 2 2 2 2 2 2 2 2 2 2 55 7" xfId="24960" xr:uid="{00000000-0005-0000-0000-0000D7460000}"/>
    <cellStyle name="Normal 2 2 2 2 2 2 2 2 2 2 2 2 2 2 55 8" xfId="30343" xr:uid="{00000000-0005-0000-0000-0000D8460000}"/>
    <cellStyle name="Normal 2 2 2 2 2 2 2 2 2 2 2 2 2 2 55 9" xfId="27385" xr:uid="{00000000-0005-0000-0000-0000D9460000}"/>
    <cellStyle name="Normal 2 2 2 2 2 2 2 2 2 2 2 2 2 2 55_Tabla M" xfId="37306" xr:uid="{00000000-0005-0000-0000-0000DA460000}"/>
    <cellStyle name="Normal 2 2 2 2 2 2 2 2 2 2 2 2 2 2 56" xfId="5249" xr:uid="{00000000-0005-0000-0000-0000DB460000}"/>
    <cellStyle name="Normal 2 2 2 2 2 2 2 2 2 2 2 2 2 2 56 10" xfId="34804" xr:uid="{00000000-0005-0000-0000-0000DC460000}"/>
    <cellStyle name="Normal 2 2 2 2 2 2 2 2 2 2 2 2 2 2 56 2" xfId="9848" xr:uid="{00000000-0005-0000-0000-0000DD460000}"/>
    <cellStyle name="Normal 2 2 2 2 2 2 2 2 2 2 2 2 2 2 56 3" xfId="12989" xr:uid="{00000000-0005-0000-0000-0000DE460000}"/>
    <cellStyle name="Normal 2 2 2 2 2 2 2 2 2 2 2 2 2 2 56 4" xfId="16100" xr:uid="{00000000-0005-0000-0000-0000DF460000}"/>
    <cellStyle name="Normal 2 2 2 2 2 2 2 2 2 2 2 2 2 2 56 5" xfId="19145" xr:uid="{00000000-0005-0000-0000-0000E0460000}"/>
    <cellStyle name="Normal 2 2 2 2 2 2 2 2 2 2 2 2 2 2 56 6" xfId="22157" xr:uid="{00000000-0005-0000-0000-0000E1460000}"/>
    <cellStyle name="Normal 2 2 2 2 2 2 2 2 2 2 2 2 2 2 56 7" xfId="24961" xr:uid="{00000000-0005-0000-0000-0000E2460000}"/>
    <cellStyle name="Normal 2 2 2 2 2 2 2 2 2 2 2 2 2 2 56 8" xfId="29177" xr:uid="{00000000-0005-0000-0000-0000E3460000}"/>
    <cellStyle name="Normal 2 2 2 2 2 2 2 2 2 2 2 2 2 2 56 9" xfId="29517" xr:uid="{00000000-0005-0000-0000-0000E4460000}"/>
    <cellStyle name="Normal 2 2 2 2 2 2 2 2 2 2 2 2 2 2 56_Tabla M" xfId="37307" xr:uid="{00000000-0005-0000-0000-0000E5460000}"/>
    <cellStyle name="Normal 2 2 2 2 2 2 2 2 2 2 2 2 2 2 57" xfId="5250" xr:uid="{00000000-0005-0000-0000-0000E6460000}"/>
    <cellStyle name="Normal 2 2 2 2 2 2 2 2 2 2 2 2 2 2 57 10" xfId="34353" xr:uid="{00000000-0005-0000-0000-0000E7460000}"/>
    <cellStyle name="Normal 2 2 2 2 2 2 2 2 2 2 2 2 2 2 57 2" xfId="9849" xr:uid="{00000000-0005-0000-0000-0000E8460000}"/>
    <cellStyle name="Normal 2 2 2 2 2 2 2 2 2 2 2 2 2 2 57 3" xfId="12990" xr:uid="{00000000-0005-0000-0000-0000E9460000}"/>
    <cellStyle name="Normal 2 2 2 2 2 2 2 2 2 2 2 2 2 2 57 4" xfId="16101" xr:uid="{00000000-0005-0000-0000-0000EA460000}"/>
    <cellStyle name="Normal 2 2 2 2 2 2 2 2 2 2 2 2 2 2 57 5" xfId="19146" xr:uid="{00000000-0005-0000-0000-0000EB460000}"/>
    <cellStyle name="Normal 2 2 2 2 2 2 2 2 2 2 2 2 2 2 57 6" xfId="22158" xr:uid="{00000000-0005-0000-0000-0000EC460000}"/>
    <cellStyle name="Normal 2 2 2 2 2 2 2 2 2 2 2 2 2 2 57 7" xfId="24962" xr:uid="{00000000-0005-0000-0000-0000ED460000}"/>
    <cellStyle name="Normal 2 2 2 2 2 2 2 2 2 2 2 2 2 2 57 8" xfId="28047" xr:uid="{00000000-0005-0000-0000-0000EE460000}"/>
    <cellStyle name="Normal 2 2 2 2 2 2 2 2 2 2 2 2 2 2 57 9" xfId="27508" xr:uid="{00000000-0005-0000-0000-0000EF460000}"/>
    <cellStyle name="Normal 2 2 2 2 2 2 2 2 2 2 2 2 2 2 57_Tabla M" xfId="37308" xr:uid="{00000000-0005-0000-0000-0000F0460000}"/>
    <cellStyle name="Normal 2 2 2 2 2 2 2 2 2 2 2 2 2 2 58" xfId="5251" xr:uid="{00000000-0005-0000-0000-0000F1460000}"/>
    <cellStyle name="Normal 2 2 2 2 2 2 2 2 2 2 2 2 2 2 58 10" xfId="25497" xr:uid="{00000000-0005-0000-0000-0000F2460000}"/>
    <cellStyle name="Normal 2 2 2 2 2 2 2 2 2 2 2 2 2 2 58 2" xfId="9850" xr:uid="{00000000-0005-0000-0000-0000F3460000}"/>
    <cellStyle name="Normal 2 2 2 2 2 2 2 2 2 2 2 2 2 2 58 3" xfId="12991" xr:uid="{00000000-0005-0000-0000-0000F4460000}"/>
    <cellStyle name="Normal 2 2 2 2 2 2 2 2 2 2 2 2 2 2 58 4" xfId="16102" xr:uid="{00000000-0005-0000-0000-0000F5460000}"/>
    <cellStyle name="Normal 2 2 2 2 2 2 2 2 2 2 2 2 2 2 58 5" xfId="19147" xr:uid="{00000000-0005-0000-0000-0000F6460000}"/>
    <cellStyle name="Normal 2 2 2 2 2 2 2 2 2 2 2 2 2 2 58 6" xfId="22159" xr:uid="{00000000-0005-0000-0000-0000F7460000}"/>
    <cellStyle name="Normal 2 2 2 2 2 2 2 2 2 2 2 2 2 2 58 7" xfId="24963" xr:uid="{00000000-0005-0000-0000-0000F8460000}"/>
    <cellStyle name="Normal 2 2 2 2 2 2 2 2 2 2 2 2 2 2 58 8" xfId="32405" xr:uid="{00000000-0005-0000-0000-0000F9460000}"/>
    <cellStyle name="Normal 2 2 2 2 2 2 2 2 2 2 2 2 2 2 58 9" xfId="33826" xr:uid="{00000000-0005-0000-0000-0000FA460000}"/>
    <cellStyle name="Normal 2 2 2 2 2 2 2 2 2 2 2 2 2 2 58_Tabla M" xfId="37309" xr:uid="{00000000-0005-0000-0000-0000FB460000}"/>
    <cellStyle name="Normal 2 2 2 2 2 2 2 2 2 2 2 2 2 2 59" xfId="5252" xr:uid="{00000000-0005-0000-0000-0000FC460000}"/>
    <cellStyle name="Normal 2 2 2 2 2 2 2 2 2 2 2 2 2 2 59 10" xfId="26949" xr:uid="{00000000-0005-0000-0000-0000FD460000}"/>
    <cellStyle name="Normal 2 2 2 2 2 2 2 2 2 2 2 2 2 2 59 2" xfId="9851" xr:uid="{00000000-0005-0000-0000-0000FE460000}"/>
    <cellStyle name="Normal 2 2 2 2 2 2 2 2 2 2 2 2 2 2 59 3" xfId="12992" xr:uid="{00000000-0005-0000-0000-0000FF460000}"/>
    <cellStyle name="Normal 2 2 2 2 2 2 2 2 2 2 2 2 2 2 59 4" xfId="16103" xr:uid="{00000000-0005-0000-0000-000000470000}"/>
    <cellStyle name="Normal 2 2 2 2 2 2 2 2 2 2 2 2 2 2 59 5" xfId="19148" xr:uid="{00000000-0005-0000-0000-000001470000}"/>
    <cellStyle name="Normal 2 2 2 2 2 2 2 2 2 2 2 2 2 2 59 6" xfId="22160" xr:uid="{00000000-0005-0000-0000-000002470000}"/>
    <cellStyle name="Normal 2 2 2 2 2 2 2 2 2 2 2 2 2 2 59 7" xfId="24964" xr:uid="{00000000-0005-0000-0000-000003470000}"/>
    <cellStyle name="Normal 2 2 2 2 2 2 2 2 2 2 2 2 2 2 59 8" xfId="31451" xr:uid="{00000000-0005-0000-0000-000004470000}"/>
    <cellStyle name="Normal 2 2 2 2 2 2 2 2 2 2 2 2 2 2 59 9" xfId="33066" xr:uid="{00000000-0005-0000-0000-000005470000}"/>
    <cellStyle name="Normal 2 2 2 2 2 2 2 2 2 2 2 2 2 2 59_Tabla M" xfId="37310" xr:uid="{00000000-0005-0000-0000-000006470000}"/>
    <cellStyle name="Normal 2 2 2 2 2 2 2 2 2 2 2 2 2 2 6" xfId="5253" xr:uid="{00000000-0005-0000-0000-000007470000}"/>
    <cellStyle name="Normal 2 2 2 2 2 2 2 2 2 2 2 2 2 2 6 10" xfId="29903" xr:uid="{00000000-0005-0000-0000-000008470000}"/>
    <cellStyle name="Normal 2 2 2 2 2 2 2 2 2 2 2 2 2 2 6 2" xfId="9852" xr:uid="{00000000-0005-0000-0000-000009470000}"/>
    <cellStyle name="Normal 2 2 2 2 2 2 2 2 2 2 2 2 2 2 6 3" xfId="12993" xr:uid="{00000000-0005-0000-0000-00000A470000}"/>
    <cellStyle name="Normal 2 2 2 2 2 2 2 2 2 2 2 2 2 2 6 4" xfId="16104" xr:uid="{00000000-0005-0000-0000-00000B470000}"/>
    <cellStyle name="Normal 2 2 2 2 2 2 2 2 2 2 2 2 2 2 6 5" xfId="19149" xr:uid="{00000000-0005-0000-0000-00000C470000}"/>
    <cellStyle name="Normal 2 2 2 2 2 2 2 2 2 2 2 2 2 2 6 6" xfId="22161" xr:uid="{00000000-0005-0000-0000-00000D470000}"/>
    <cellStyle name="Normal 2 2 2 2 2 2 2 2 2 2 2 2 2 2 6 7" xfId="24965" xr:uid="{00000000-0005-0000-0000-00000E470000}"/>
    <cellStyle name="Normal 2 2 2 2 2 2 2 2 2 2 2 2 2 2 6 8" xfId="30342" xr:uid="{00000000-0005-0000-0000-00000F470000}"/>
    <cellStyle name="Normal 2 2 2 2 2 2 2 2 2 2 2 2 2 2 6 9" xfId="28528" xr:uid="{00000000-0005-0000-0000-000010470000}"/>
    <cellStyle name="Normal 2 2 2 2 2 2 2 2 2 2 2 2 2 2 6_Tabla M" xfId="37311" xr:uid="{00000000-0005-0000-0000-000011470000}"/>
    <cellStyle name="Normal 2 2 2 2 2 2 2 2 2 2 2 2 2 2 60" xfId="5254" xr:uid="{00000000-0005-0000-0000-000012470000}"/>
    <cellStyle name="Normal 2 2 2 2 2 2 2 2 2 2 2 2 2 2 60 10" xfId="35768" xr:uid="{00000000-0005-0000-0000-000013470000}"/>
    <cellStyle name="Normal 2 2 2 2 2 2 2 2 2 2 2 2 2 2 60 2" xfId="9853" xr:uid="{00000000-0005-0000-0000-000014470000}"/>
    <cellStyle name="Normal 2 2 2 2 2 2 2 2 2 2 2 2 2 2 60 3" xfId="12994" xr:uid="{00000000-0005-0000-0000-000015470000}"/>
    <cellStyle name="Normal 2 2 2 2 2 2 2 2 2 2 2 2 2 2 60 4" xfId="16105" xr:uid="{00000000-0005-0000-0000-000016470000}"/>
    <cellStyle name="Normal 2 2 2 2 2 2 2 2 2 2 2 2 2 2 60 5" xfId="19150" xr:uid="{00000000-0005-0000-0000-000017470000}"/>
    <cellStyle name="Normal 2 2 2 2 2 2 2 2 2 2 2 2 2 2 60 6" xfId="22162" xr:uid="{00000000-0005-0000-0000-000018470000}"/>
    <cellStyle name="Normal 2 2 2 2 2 2 2 2 2 2 2 2 2 2 60 7" xfId="24966" xr:uid="{00000000-0005-0000-0000-000019470000}"/>
    <cellStyle name="Normal 2 2 2 2 2 2 2 2 2 2 2 2 2 2 60 8" xfId="29176" xr:uid="{00000000-0005-0000-0000-00001A470000}"/>
    <cellStyle name="Normal 2 2 2 2 2 2 2 2 2 2 2 2 2 2 60 9" xfId="30678" xr:uid="{00000000-0005-0000-0000-00001B470000}"/>
    <cellStyle name="Normal 2 2 2 2 2 2 2 2 2 2 2 2 2 2 60_Tabla M" xfId="37312" xr:uid="{00000000-0005-0000-0000-00001C470000}"/>
    <cellStyle name="Normal 2 2 2 2 2 2 2 2 2 2 2 2 2 2 61" xfId="5255" xr:uid="{00000000-0005-0000-0000-00001D470000}"/>
    <cellStyle name="Normal 2 2 2 2 2 2 2 2 2 2 2 2 2 2 61 10" xfId="35257" xr:uid="{00000000-0005-0000-0000-00001E470000}"/>
    <cellStyle name="Normal 2 2 2 2 2 2 2 2 2 2 2 2 2 2 61 2" xfId="9854" xr:uid="{00000000-0005-0000-0000-00001F470000}"/>
    <cellStyle name="Normal 2 2 2 2 2 2 2 2 2 2 2 2 2 2 61 3" xfId="12995" xr:uid="{00000000-0005-0000-0000-000020470000}"/>
    <cellStyle name="Normal 2 2 2 2 2 2 2 2 2 2 2 2 2 2 61 4" xfId="16106" xr:uid="{00000000-0005-0000-0000-000021470000}"/>
    <cellStyle name="Normal 2 2 2 2 2 2 2 2 2 2 2 2 2 2 61 5" xfId="19151" xr:uid="{00000000-0005-0000-0000-000022470000}"/>
    <cellStyle name="Normal 2 2 2 2 2 2 2 2 2 2 2 2 2 2 61 6" xfId="22163" xr:uid="{00000000-0005-0000-0000-000023470000}"/>
    <cellStyle name="Normal 2 2 2 2 2 2 2 2 2 2 2 2 2 2 61 7" xfId="24967" xr:uid="{00000000-0005-0000-0000-000024470000}"/>
    <cellStyle name="Normal 2 2 2 2 2 2 2 2 2 2 2 2 2 2 61 8" xfId="28046" xr:uid="{00000000-0005-0000-0000-000025470000}"/>
    <cellStyle name="Normal 2 2 2 2 2 2 2 2 2 2 2 2 2 2 61 9" xfId="28642" xr:uid="{00000000-0005-0000-0000-000026470000}"/>
    <cellStyle name="Normal 2 2 2 2 2 2 2 2 2 2 2 2 2 2 61_Tabla M" xfId="37313" xr:uid="{00000000-0005-0000-0000-000027470000}"/>
    <cellStyle name="Normal 2 2 2 2 2 2 2 2 2 2 2 2 2 2 62" xfId="5256" xr:uid="{00000000-0005-0000-0000-000028470000}"/>
    <cellStyle name="Normal 2 2 2 2 2 2 2 2 2 2 2 2 2 2 62 10" xfId="34803" xr:uid="{00000000-0005-0000-0000-000029470000}"/>
    <cellStyle name="Normal 2 2 2 2 2 2 2 2 2 2 2 2 2 2 62 2" xfId="9855" xr:uid="{00000000-0005-0000-0000-00002A470000}"/>
    <cellStyle name="Normal 2 2 2 2 2 2 2 2 2 2 2 2 2 2 62 3" xfId="12996" xr:uid="{00000000-0005-0000-0000-00002B470000}"/>
    <cellStyle name="Normal 2 2 2 2 2 2 2 2 2 2 2 2 2 2 62 4" xfId="16107" xr:uid="{00000000-0005-0000-0000-00002C470000}"/>
    <cellStyle name="Normal 2 2 2 2 2 2 2 2 2 2 2 2 2 2 62 5" xfId="19152" xr:uid="{00000000-0005-0000-0000-00002D470000}"/>
    <cellStyle name="Normal 2 2 2 2 2 2 2 2 2 2 2 2 2 2 62 6" xfId="22164" xr:uid="{00000000-0005-0000-0000-00002E470000}"/>
    <cellStyle name="Normal 2 2 2 2 2 2 2 2 2 2 2 2 2 2 62 7" xfId="24968" xr:uid="{00000000-0005-0000-0000-00002F470000}"/>
    <cellStyle name="Normal 2 2 2 2 2 2 2 2 2 2 2 2 2 2 62 8" xfId="32404" xr:uid="{00000000-0005-0000-0000-000030470000}"/>
    <cellStyle name="Normal 2 2 2 2 2 2 2 2 2 2 2 2 2 2 62 9" xfId="33825" xr:uid="{00000000-0005-0000-0000-000031470000}"/>
    <cellStyle name="Normal 2 2 2 2 2 2 2 2 2 2 2 2 2 2 62_Tabla M" xfId="37314" xr:uid="{00000000-0005-0000-0000-000032470000}"/>
    <cellStyle name="Normal 2 2 2 2 2 2 2 2 2 2 2 2 2 2 63" xfId="5257" xr:uid="{00000000-0005-0000-0000-000033470000}"/>
    <cellStyle name="Normal 2 2 2 2 2 2 2 2 2 2 2 2 2 2 63 10" xfId="34352" xr:uid="{00000000-0005-0000-0000-000034470000}"/>
    <cellStyle name="Normal 2 2 2 2 2 2 2 2 2 2 2 2 2 2 63 2" xfId="9856" xr:uid="{00000000-0005-0000-0000-000035470000}"/>
    <cellStyle name="Normal 2 2 2 2 2 2 2 2 2 2 2 2 2 2 63 3" xfId="12997" xr:uid="{00000000-0005-0000-0000-000036470000}"/>
    <cellStyle name="Normal 2 2 2 2 2 2 2 2 2 2 2 2 2 2 63 4" xfId="16108" xr:uid="{00000000-0005-0000-0000-000037470000}"/>
    <cellStyle name="Normal 2 2 2 2 2 2 2 2 2 2 2 2 2 2 63 5" xfId="19153" xr:uid="{00000000-0005-0000-0000-000038470000}"/>
    <cellStyle name="Normal 2 2 2 2 2 2 2 2 2 2 2 2 2 2 63 6" xfId="22165" xr:uid="{00000000-0005-0000-0000-000039470000}"/>
    <cellStyle name="Normal 2 2 2 2 2 2 2 2 2 2 2 2 2 2 63 7" xfId="24969" xr:uid="{00000000-0005-0000-0000-00003A470000}"/>
    <cellStyle name="Normal 2 2 2 2 2 2 2 2 2 2 2 2 2 2 63 8" xfId="31450" xr:uid="{00000000-0005-0000-0000-00003B470000}"/>
    <cellStyle name="Normal 2 2 2 2 2 2 2 2 2 2 2 2 2 2 63 9" xfId="33065" xr:uid="{00000000-0005-0000-0000-00003C470000}"/>
    <cellStyle name="Normal 2 2 2 2 2 2 2 2 2 2 2 2 2 2 63_Tabla M" xfId="37315" xr:uid="{00000000-0005-0000-0000-00003D470000}"/>
    <cellStyle name="Normal 2 2 2 2 2 2 2 2 2 2 2 2 2 2 64" xfId="5258" xr:uid="{00000000-0005-0000-0000-00003E470000}"/>
    <cellStyle name="Normal 2 2 2 2 2 2 2 2 2 2 2 2 2 2 64 10" xfId="27379" xr:uid="{00000000-0005-0000-0000-00003F470000}"/>
    <cellStyle name="Normal 2 2 2 2 2 2 2 2 2 2 2 2 2 2 64 2" xfId="9857" xr:uid="{00000000-0005-0000-0000-000040470000}"/>
    <cellStyle name="Normal 2 2 2 2 2 2 2 2 2 2 2 2 2 2 64 3" xfId="12998" xr:uid="{00000000-0005-0000-0000-000041470000}"/>
    <cellStyle name="Normal 2 2 2 2 2 2 2 2 2 2 2 2 2 2 64 4" xfId="16109" xr:uid="{00000000-0005-0000-0000-000042470000}"/>
    <cellStyle name="Normal 2 2 2 2 2 2 2 2 2 2 2 2 2 2 64 5" xfId="19154" xr:uid="{00000000-0005-0000-0000-000043470000}"/>
    <cellStyle name="Normal 2 2 2 2 2 2 2 2 2 2 2 2 2 2 64 6" xfId="22166" xr:uid="{00000000-0005-0000-0000-000044470000}"/>
    <cellStyle name="Normal 2 2 2 2 2 2 2 2 2 2 2 2 2 2 64 7" xfId="24970" xr:uid="{00000000-0005-0000-0000-000045470000}"/>
    <cellStyle name="Normal 2 2 2 2 2 2 2 2 2 2 2 2 2 2 64 8" xfId="30341" xr:uid="{00000000-0005-0000-0000-000046470000}"/>
    <cellStyle name="Normal 2 2 2 2 2 2 2 2 2 2 2 2 2 2 64 9" xfId="29676" xr:uid="{00000000-0005-0000-0000-000047470000}"/>
    <cellStyle name="Normal 2 2 2 2 2 2 2 2 2 2 2 2 2 2 64_Tabla M" xfId="37316" xr:uid="{00000000-0005-0000-0000-000048470000}"/>
    <cellStyle name="Normal 2 2 2 2 2 2 2 2 2 2 2 2 2 2 65" xfId="5259" xr:uid="{00000000-0005-0000-0000-000049470000}"/>
    <cellStyle name="Normal 2 2 2 2 2 2 2 2 2 2 2 2 2 2 65 10" xfId="26944" xr:uid="{00000000-0005-0000-0000-00004A470000}"/>
    <cellStyle name="Normal 2 2 2 2 2 2 2 2 2 2 2 2 2 2 65 2" xfId="9858" xr:uid="{00000000-0005-0000-0000-00004B470000}"/>
    <cellStyle name="Normal 2 2 2 2 2 2 2 2 2 2 2 2 2 2 65 3" xfId="12999" xr:uid="{00000000-0005-0000-0000-00004C470000}"/>
    <cellStyle name="Normal 2 2 2 2 2 2 2 2 2 2 2 2 2 2 65 4" xfId="16110" xr:uid="{00000000-0005-0000-0000-00004D470000}"/>
    <cellStyle name="Normal 2 2 2 2 2 2 2 2 2 2 2 2 2 2 65 5" xfId="19155" xr:uid="{00000000-0005-0000-0000-00004E470000}"/>
    <cellStyle name="Normal 2 2 2 2 2 2 2 2 2 2 2 2 2 2 65 6" xfId="22167" xr:uid="{00000000-0005-0000-0000-00004F470000}"/>
    <cellStyle name="Normal 2 2 2 2 2 2 2 2 2 2 2 2 2 2 65 7" xfId="24971" xr:uid="{00000000-0005-0000-0000-000050470000}"/>
    <cellStyle name="Normal 2 2 2 2 2 2 2 2 2 2 2 2 2 2 65 8" xfId="29175" xr:uid="{00000000-0005-0000-0000-000051470000}"/>
    <cellStyle name="Normal 2 2 2 2 2 2 2 2 2 2 2 2 2 2 65 9" xfId="31793" xr:uid="{00000000-0005-0000-0000-000052470000}"/>
    <cellStyle name="Normal 2 2 2 2 2 2 2 2 2 2 2 2 2 2 65_Tabla M" xfId="37317" xr:uid="{00000000-0005-0000-0000-000053470000}"/>
    <cellStyle name="Normal 2 2 2 2 2 2 2 2 2 2 2 2 2 2 66" xfId="8002" xr:uid="{00000000-0005-0000-0000-000054470000}"/>
    <cellStyle name="Normal 2 2 2 2 2 2 2 2 2 2 2 2 2 2 67" xfId="9974" xr:uid="{00000000-0005-0000-0000-000055470000}"/>
    <cellStyle name="Normal 2 2 2 2 2 2 2 2 2 2 2 2 2 2 68" xfId="13115" xr:uid="{00000000-0005-0000-0000-000056470000}"/>
    <cellStyle name="Normal 2 2 2 2 2 2 2 2 2 2 2 2 2 2 69" xfId="16222" xr:uid="{00000000-0005-0000-0000-000057470000}"/>
    <cellStyle name="Normal 2 2 2 2 2 2 2 2 2 2 2 2 2 2 7" xfId="5260" xr:uid="{00000000-0005-0000-0000-000058470000}"/>
    <cellStyle name="Normal 2 2 2 2 2 2 2 2 2 2 2 2 2 2 7 10" xfId="33434" xr:uid="{00000000-0005-0000-0000-000059470000}"/>
    <cellStyle name="Normal 2 2 2 2 2 2 2 2 2 2 2 2 2 2 7 2" xfId="9859" xr:uid="{00000000-0005-0000-0000-00005A470000}"/>
    <cellStyle name="Normal 2 2 2 2 2 2 2 2 2 2 2 2 2 2 7 3" xfId="13000" xr:uid="{00000000-0005-0000-0000-00005B470000}"/>
    <cellStyle name="Normal 2 2 2 2 2 2 2 2 2 2 2 2 2 2 7 4" xfId="16111" xr:uid="{00000000-0005-0000-0000-00005C470000}"/>
    <cellStyle name="Normal 2 2 2 2 2 2 2 2 2 2 2 2 2 2 7 5" xfId="19156" xr:uid="{00000000-0005-0000-0000-00005D470000}"/>
    <cellStyle name="Normal 2 2 2 2 2 2 2 2 2 2 2 2 2 2 7 6" xfId="22168" xr:uid="{00000000-0005-0000-0000-00005E470000}"/>
    <cellStyle name="Normal 2 2 2 2 2 2 2 2 2 2 2 2 2 2 7 7" xfId="24972" xr:uid="{00000000-0005-0000-0000-00005F470000}"/>
    <cellStyle name="Normal 2 2 2 2 2 2 2 2 2 2 2 2 2 2 7 8" xfId="28045" xr:uid="{00000000-0005-0000-0000-000060470000}"/>
    <cellStyle name="Normal 2 2 2 2 2 2 2 2 2 2 2 2 2 2 7 9" xfId="29802" xr:uid="{00000000-0005-0000-0000-000061470000}"/>
    <cellStyle name="Normal 2 2 2 2 2 2 2 2 2 2 2 2 2 2 7_Tabla M" xfId="37318" xr:uid="{00000000-0005-0000-0000-000062470000}"/>
    <cellStyle name="Normal 2 2 2 2 2 2 2 2 2 2 2 2 2 2 70" xfId="19266" xr:uid="{00000000-0005-0000-0000-000063470000}"/>
    <cellStyle name="Normal 2 2 2 2 2 2 2 2 2 2 2 2 2 2 71" xfId="22269" xr:uid="{00000000-0005-0000-0000-000064470000}"/>
    <cellStyle name="Normal 2 2 2 2 2 2 2 2 2 2 2 2 2 2 72" xfId="30565" xr:uid="{00000000-0005-0000-0000-000065470000}"/>
    <cellStyle name="Normal 2 2 2 2 2 2 2 2 2 2 2 2 2 2 73" xfId="29754" xr:uid="{00000000-0005-0000-0000-000066470000}"/>
    <cellStyle name="Normal 2 2 2 2 2 2 2 2 2 2 2 2 2 2 74" xfId="24785" xr:uid="{00000000-0005-0000-0000-000067470000}"/>
    <cellStyle name="Normal 2 2 2 2 2 2 2 2 2 2 2 2 2 2 8" xfId="5261" xr:uid="{00000000-0005-0000-0000-000068470000}"/>
    <cellStyle name="Normal 2 2 2 2 2 2 2 2 2 2 2 2 2 2 8 10" xfId="35858" xr:uid="{00000000-0005-0000-0000-000069470000}"/>
    <cellStyle name="Normal 2 2 2 2 2 2 2 2 2 2 2 2 2 2 8 2" xfId="9860" xr:uid="{00000000-0005-0000-0000-00006A470000}"/>
    <cellStyle name="Normal 2 2 2 2 2 2 2 2 2 2 2 2 2 2 8 3" xfId="13001" xr:uid="{00000000-0005-0000-0000-00006B470000}"/>
    <cellStyle name="Normal 2 2 2 2 2 2 2 2 2 2 2 2 2 2 8 4" xfId="16112" xr:uid="{00000000-0005-0000-0000-00006C470000}"/>
    <cellStyle name="Normal 2 2 2 2 2 2 2 2 2 2 2 2 2 2 8 5" xfId="19157" xr:uid="{00000000-0005-0000-0000-00006D470000}"/>
    <cellStyle name="Normal 2 2 2 2 2 2 2 2 2 2 2 2 2 2 8 6" xfId="22169" xr:uid="{00000000-0005-0000-0000-00006E470000}"/>
    <cellStyle name="Normal 2 2 2 2 2 2 2 2 2 2 2 2 2 2 8 7" xfId="24973" xr:uid="{00000000-0005-0000-0000-00006F470000}"/>
    <cellStyle name="Normal 2 2 2 2 2 2 2 2 2 2 2 2 2 2 8 8" xfId="32403" xr:uid="{00000000-0005-0000-0000-000070470000}"/>
    <cellStyle name="Normal 2 2 2 2 2 2 2 2 2 2 2 2 2 2 8 9" xfId="33824" xr:uid="{00000000-0005-0000-0000-000071470000}"/>
    <cellStyle name="Normal 2 2 2 2 2 2 2 2 2 2 2 2 2 2 8_Tabla M" xfId="37319" xr:uid="{00000000-0005-0000-0000-000072470000}"/>
    <cellStyle name="Normal 2 2 2 2 2 2 2 2 2 2 2 2 2 2 9" xfId="5262" xr:uid="{00000000-0005-0000-0000-000073470000}"/>
    <cellStyle name="Normal 2 2 2 2 2 2 2 2 2 2 2 2 2 2 9 10" xfId="35256" xr:uid="{00000000-0005-0000-0000-000074470000}"/>
    <cellStyle name="Normal 2 2 2 2 2 2 2 2 2 2 2 2 2 2 9 2" xfId="9861" xr:uid="{00000000-0005-0000-0000-000075470000}"/>
    <cellStyle name="Normal 2 2 2 2 2 2 2 2 2 2 2 2 2 2 9 3" xfId="13002" xr:uid="{00000000-0005-0000-0000-000076470000}"/>
    <cellStyle name="Normal 2 2 2 2 2 2 2 2 2 2 2 2 2 2 9 4" xfId="16113" xr:uid="{00000000-0005-0000-0000-000077470000}"/>
    <cellStyle name="Normal 2 2 2 2 2 2 2 2 2 2 2 2 2 2 9 5" xfId="19158" xr:uid="{00000000-0005-0000-0000-000078470000}"/>
    <cellStyle name="Normal 2 2 2 2 2 2 2 2 2 2 2 2 2 2 9 6" xfId="22170" xr:uid="{00000000-0005-0000-0000-000079470000}"/>
    <cellStyle name="Normal 2 2 2 2 2 2 2 2 2 2 2 2 2 2 9 7" xfId="24974" xr:uid="{00000000-0005-0000-0000-00007A470000}"/>
    <cellStyle name="Normal 2 2 2 2 2 2 2 2 2 2 2 2 2 2 9 8" xfId="31449" xr:uid="{00000000-0005-0000-0000-00007B470000}"/>
    <cellStyle name="Normal 2 2 2 2 2 2 2 2 2 2 2 2 2 2 9 9" xfId="33064" xr:uid="{00000000-0005-0000-0000-00007C470000}"/>
    <cellStyle name="Normal 2 2 2 2 2 2 2 2 2 2 2 2 2 2 9_Tabla M" xfId="37320" xr:uid="{00000000-0005-0000-0000-00007D470000}"/>
    <cellStyle name="Normal 2 2 2 2 2 2 2 2 2 2 2 2 2 2_Tabla M" xfId="36320" xr:uid="{00000000-0005-0000-0000-00007E470000}"/>
    <cellStyle name="Normal 2 2 2 2 2 2 2 2 2 2 2 2 2 20" xfId="5263" xr:uid="{00000000-0005-0000-0000-00007F470000}"/>
    <cellStyle name="Normal 2 2 2 2 2 2 2 2 2 2 2 2 2 21" xfId="5264" xr:uid="{00000000-0005-0000-0000-000080470000}"/>
    <cellStyle name="Normal 2 2 2 2 2 2 2 2 2 2 2 2 2 22" xfId="5265" xr:uid="{00000000-0005-0000-0000-000081470000}"/>
    <cellStyle name="Normal 2 2 2 2 2 2 2 2 2 2 2 2 2 23" xfId="5266" xr:uid="{00000000-0005-0000-0000-000082470000}"/>
    <cellStyle name="Normal 2 2 2 2 2 2 2 2 2 2 2 2 2 24" xfId="5267" xr:uid="{00000000-0005-0000-0000-000083470000}"/>
    <cellStyle name="Normal 2 2 2 2 2 2 2 2 2 2 2 2 2 25" xfId="5268" xr:uid="{00000000-0005-0000-0000-000084470000}"/>
    <cellStyle name="Normal 2 2 2 2 2 2 2 2 2 2 2 2 2 26" xfId="5269" xr:uid="{00000000-0005-0000-0000-000085470000}"/>
    <cellStyle name="Normal 2 2 2 2 2 2 2 2 2 2 2 2 2 27" xfId="5270" xr:uid="{00000000-0005-0000-0000-000086470000}"/>
    <cellStyle name="Normal 2 2 2 2 2 2 2 2 2 2 2 2 2 28" xfId="5271" xr:uid="{00000000-0005-0000-0000-000087470000}"/>
    <cellStyle name="Normal 2 2 2 2 2 2 2 2 2 2 2 2 2 29" xfId="5272" xr:uid="{00000000-0005-0000-0000-000088470000}"/>
    <cellStyle name="Normal 2 2 2 2 2 2 2 2 2 2 2 2 2 3" xfId="5273" xr:uid="{00000000-0005-0000-0000-000089470000}"/>
    <cellStyle name="Normal 2 2 2 2 2 2 2 2 2 2 2 2 2 30" xfId="5274" xr:uid="{00000000-0005-0000-0000-00008A470000}"/>
    <cellStyle name="Normal 2 2 2 2 2 2 2 2 2 2 2 2 2 31" xfId="5275" xr:uid="{00000000-0005-0000-0000-00008B470000}"/>
    <cellStyle name="Normal 2 2 2 2 2 2 2 2 2 2 2 2 2 32" xfId="5276" xr:uid="{00000000-0005-0000-0000-00008C470000}"/>
    <cellStyle name="Normal 2 2 2 2 2 2 2 2 2 2 2 2 2 33" xfId="5277" xr:uid="{00000000-0005-0000-0000-00008D470000}"/>
    <cellStyle name="Normal 2 2 2 2 2 2 2 2 2 2 2 2 2 34" xfId="5278" xr:uid="{00000000-0005-0000-0000-00008E470000}"/>
    <cellStyle name="Normal 2 2 2 2 2 2 2 2 2 2 2 2 2 35" xfId="5279" xr:uid="{00000000-0005-0000-0000-00008F470000}"/>
    <cellStyle name="Normal 2 2 2 2 2 2 2 2 2 2 2 2 2 36" xfId="5280" xr:uid="{00000000-0005-0000-0000-000090470000}"/>
    <cellStyle name="Normal 2 2 2 2 2 2 2 2 2 2 2 2 2 37" xfId="5281" xr:uid="{00000000-0005-0000-0000-000091470000}"/>
    <cellStyle name="Normal 2 2 2 2 2 2 2 2 2 2 2 2 2 38" xfId="5282" xr:uid="{00000000-0005-0000-0000-000092470000}"/>
    <cellStyle name="Normal 2 2 2 2 2 2 2 2 2 2 2 2 2 39" xfId="5283" xr:uid="{00000000-0005-0000-0000-000093470000}"/>
    <cellStyle name="Normal 2 2 2 2 2 2 2 2 2 2 2 2 2 4" xfId="5284" xr:uid="{00000000-0005-0000-0000-000094470000}"/>
    <cellStyle name="Normal 2 2 2 2 2 2 2 2 2 2 2 2 2 40" xfId="5285" xr:uid="{00000000-0005-0000-0000-000095470000}"/>
    <cellStyle name="Normal 2 2 2 2 2 2 2 2 2 2 2 2 2 41" xfId="5286" xr:uid="{00000000-0005-0000-0000-000096470000}"/>
    <cellStyle name="Normal 2 2 2 2 2 2 2 2 2 2 2 2 2 42" xfId="5287" xr:uid="{00000000-0005-0000-0000-000097470000}"/>
    <cellStyle name="Normal 2 2 2 2 2 2 2 2 2 2 2 2 2 43" xfId="5288" xr:uid="{00000000-0005-0000-0000-000098470000}"/>
    <cellStyle name="Normal 2 2 2 2 2 2 2 2 2 2 2 2 2 44" xfId="5289" xr:uid="{00000000-0005-0000-0000-000099470000}"/>
    <cellStyle name="Normal 2 2 2 2 2 2 2 2 2 2 2 2 2 45" xfId="5290" xr:uid="{00000000-0005-0000-0000-00009A470000}"/>
    <cellStyle name="Normal 2 2 2 2 2 2 2 2 2 2 2 2 2 46" xfId="5291" xr:uid="{00000000-0005-0000-0000-00009B470000}"/>
    <cellStyle name="Normal 2 2 2 2 2 2 2 2 2 2 2 2 2 47" xfId="5292" xr:uid="{00000000-0005-0000-0000-00009C470000}"/>
    <cellStyle name="Normal 2 2 2 2 2 2 2 2 2 2 2 2 2 48" xfId="5293" xr:uid="{00000000-0005-0000-0000-00009D470000}"/>
    <cellStyle name="Normal 2 2 2 2 2 2 2 2 2 2 2 2 2 49" xfId="5294" xr:uid="{00000000-0005-0000-0000-00009E470000}"/>
    <cellStyle name="Normal 2 2 2 2 2 2 2 2 2 2 2 2 2 5" xfId="5295" xr:uid="{00000000-0005-0000-0000-00009F470000}"/>
    <cellStyle name="Normal 2 2 2 2 2 2 2 2 2 2 2 2 2 50" xfId="5296" xr:uid="{00000000-0005-0000-0000-0000A0470000}"/>
    <cellStyle name="Normal 2 2 2 2 2 2 2 2 2 2 2 2 2 51" xfId="5297" xr:uid="{00000000-0005-0000-0000-0000A1470000}"/>
    <cellStyle name="Normal 2 2 2 2 2 2 2 2 2 2 2 2 2 52" xfId="5298" xr:uid="{00000000-0005-0000-0000-0000A2470000}"/>
    <cellStyle name="Normal 2 2 2 2 2 2 2 2 2 2 2 2 2 53" xfId="5299" xr:uid="{00000000-0005-0000-0000-0000A3470000}"/>
    <cellStyle name="Normal 2 2 2 2 2 2 2 2 2 2 2 2 2 54" xfId="5300" xr:uid="{00000000-0005-0000-0000-0000A4470000}"/>
    <cellStyle name="Normal 2 2 2 2 2 2 2 2 2 2 2 2 2 55" xfId="5301" xr:uid="{00000000-0005-0000-0000-0000A5470000}"/>
    <cellStyle name="Normal 2 2 2 2 2 2 2 2 2 2 2 2 2 56" xfId="5302" xr:uid="{00000000-0005-0000-0000-0000A6470000}"/>
    <cellStyle name="Normal 2 2 2 2 2 2 2 2 2 2 2 2 2 57" xfId="5303" xr:uid="{00000000-0005-0000-0000-0000A7470000}"/>
    <cellStyle name="Normal 2 2 2 2 2 2 2 2 2 2 2 2 2 58" xfId="5304" xr:uid="{00000000-0005-0000-0000-0000A8470000}"/>
    <cellStyle name="Normal 2 2 2 2 2 2 2 2 2 2 2 2 2 59" xfId="5305" xr:uid="{00000000-0005-0000-0000-0000A9470000}"/>
    <cellStyle name="Normal 2 2 2 2 2 2 2 2 2 2 2 2 2 6" xfId="5306" xr:uid="{00000000-0005-0000-0000-0000AA470000}"/>
    <cellStyle name="Normal 2 2 2 2 2 2 2 2 2 2 2 2 2 60" xfId="5307" xr:uid="{00000000-0005-0000-0000-0000AB470000}"/>
    <cellStyle name="Normal 2 2 2 2 2 2 2 2 2 2 2 2 2 61" xfId="5308" xr:uid="{00000000-0005-0000-0000-0000AC470000}"/>
    <cellStyle name="Normal 2 2 2 2 2 2 2 2 2 2 2 2 2 62" xfId="5309" xr:uid="{00000000-0005-0000-0000-0000AD470000}"/>
    <cellStyle name="Normal 2 2 2 2 2 2 2 2 2 2 2 2 2 63" xfId="5310" xr:uid="{00000000-0005-0000-0000-0000AE470000}"/>
    <cellStyle name="Normal 2 2 2 2 2 2 2 2 2 2 2 2 2 64" xfId="5311" xr:uid="{00000000-0005-0000-0000-0000AF470000}"/>
    <cellStyle name="Normal 2 2 2 2 2 2 2 2 2 2 2 2 2 65" xfId="5312" xr:uid="{00000000-0005-0000-0000-0000B0470000}"/>
    <cellStyle name="Normal 2 2 2 2 2 2 2 2 2 2 2 2 2 66" xfId="7991" xr:uid="{00000000-0005-0000-0000-0000B1470000}"/>
    <cellStyle name="Normal 2 2 2 2 2 2 2 2 2 2 2 2 2 67" xfId="9985" xr:uid="{00000000-0005-0000-0000-0000B2470000}"/>
    <cellStyle name="Normal 2 2 2 2 2 2 2 2 2 2 2 2 2 68" xfId="13126" xr:uid="{00000000-0005-0000-0000-0000B3470000}"/>
    <cellStyle name="Normal 2 2 2 2 2 2 2 2 2 2 2 2 2 69" xfId="16233" xr:uid="{00000000-0005-0000-0000-0000B4470000}"/>
    <cellStyle name="Normal 2 2 2 2 2 2 2 2 2 2 2 2 2 7" xfId="5313" xr:uid="{00000000-0005-0000-0000-0000B5470000}"/>
    <cellStyle name="Normal 2 2 2 2 2 2 2 2 2 2 2 2 2 70" xfId="19277" xr:uid="{00000000-0005-0000-0000-0000B6470000}"/>
    <cellStyle name="Normal 2 2 2 2 2 2 2 2 2 2 2 2 2 71" xfId="22280" xr:uid="{00000000-0005-0000-0000-0000B7470000}"/>
    <cellStyle name="Normal 2 2 2 2 2 2 2 2 2 2 2 2 2 72" xfId="31680" xr:uid="{00000000-0005-0000-0000-0000B8470000}"/>
    <cellStyle name="Normal 2 2 2 2 2 2 2 2 2 2 2 2 2 73" xfId="33267" xr:uid="{00000000-0005-0000-0000-0000B9470000}"/>
    <cellStyle name="Normal 2 2 2 2 2 2 2 2 2 2 2 2 2 74" xfId="35400" xr:uid="{00000000-0005-0000-0000-0000BA470000}"/>
    <cellStyle name="Normal 2 2 2 2 2 2 2 2 2 2 2 2 2 8" xfId="5314" xr:uid="{00000000-0005-0000-0000-0000BB470000}"/>
    <cellStyle name="Normal 2 2 2 2 2 2 2 2 2 2 2 2 2 9" xfId="5315" xr:uid="{00000000-0005-0000-0000-0000BC470000}"/>
    <cellStyle name="Normal 2 2 2 2 2 2 2 2 2 2 2 2 2_Tabla M" xfId="36319" xr:uid="{00000000-0005-0000-0000-0000BD470000}"/>
    <cellStyle name="Normal 2 2 2 2 2 2 2 2 2 2 2 2 20" xfId="5316" xr:uid="{00000000-0005-0000-0000-0000BE470000}"/>
    <cellStyle name="Normal 2 2 2 2 2 2 2 2 2 2 2 2 20 10" xfId="12461" xr:uid="{00000000-0005-0000-0000-0000BF470000}"/>
    <cellStyle name="Normal 2 2 2 2 2 2 2 2 2 2 2 2 20 2" xfId="9915" xr:uid="{00000000-0005-0000-0000-0000C0470000}"/>
    <cellStyle name="Normal 2 2 2 2 2 2 2 2 2 2 2 2 20 3" xfId="13056" xr:uid="{00000000-0005-0000-0000-0000C1470000}"/>
    <cellStyle name="Normal 2 2 2 2 2 2 2 2 2 2 2 2 20 4" xfId="16164" xr:uid="{00000000-0005-0000-0000-0000C2470000}"/>
    <cellStyle name="Normal 2 2 2 2 2 2 2 2 2 2 2 2 20 5" xfId="19209" xr:uid="{00000000-0005-0000-0000-0000C3470000}"/>
    <cellStyle name="Normal 2 2 2 2 2 2 2 2 2 2 2 2 20 6" xfId="22212" xr:uid="{00000000-0005-0000-0000-0000C4470000}"/>
    <cellStyle name="Normal 2 2 2 2 2 2 2 2 2 2 2 2 20 7" xfId="24996" xr:uid="{00000000-0005-0000-0000-0000C5470000}"/>
    <cellStyle name="Normal 2 2 2 2 2 2 2 2 2 2 2 2 20 8" xfId="32402" xr:uid="{00000000-0005-0000-0000-0000C6470000}"/>
    <cellStyle name="Normal 2 2 2 2 2 2 2 2 2 2 2 2 20 9" xfId="33823" xr:uid="{00000000-0005-0000-0000-0000C7470000}"/>
    <cellStyle name="Normal 2 2 2 2 2 2 2 2 2 2 2 2 20_Tabla M" xfId="37321" xr:uid="{00000000-0005-0000-0000-0000C8470000}"/>
    <cellStyle name="Normal 2 2 2 2 2 2 2 2 2 2 2 2 21" xfId="5317" xr:uid="{00000000-0005-0000-0000-0000C9470000}"/>
    <cellStyle name="Normal 2 2 2 2 2 2 2 2 2 2 2 2 21 10" xfId="35673" xr:uid="{00000000-0005-0000-0000-0000CA470000}"/>
    <cellStyle name="Normal 2 2 2 2 2 2 2 2 2 2 2 2 21 2" xfId="9916" xr:uid="{00000000-0005-0000-0000-0000CB470000}"/>
    <cellStyle name="Normal 2 2 2 2 2 2 2 2 2 2 2 2 21 3" xfId="13057" xr:uid="{00000000-0005-0000-0000-0000CC470000}"/>
    <cellStyle name="Normal 2 2 2 2 2 2 2 2 2 2 2 2 21 4" xfId="16165" xr:uid="{00000000-0005-0000-0000-0000CD470000}"/>
    <cellStyle name="Normal 2 2 2 2 2 2 2 2 2 2 2 2 21 5" xfId="19210" xr:uid="{00000000-0005-0000-0000-0000CE470000}"/>
    <cellStyle name="Normal 2 2 2 2 2 2 2 2 2 2 2 2 21 6" xfId="22213" xr:uid="{00000000-0005-0000-0000-0000CF470000}"/>
    <cellStyle name="Normal 2 2 2 2 2 2 2 2 2 2 2 2 21 7" xfId="24997" xr:uid="{00000000-0005-0000-0000-0000D0470000}"/>
    <cellStyle name="Normal 2 2 2 2 2 2 2 2 2 2 2 2 21 8" xfId="31448" xr:uid="{00000000-0005-0000-0000-0000D1470000}"/>
    <cellStyle name="Normal 2 2 2 2 2 2 2 2 2 2 2 2 21 9" xfId="33063" xr:uid="{00000000-0005-0000-0000-0000D2470000}"/>
    <cellStyle name="Normal 2 2 2 2 2 2 2 2 2 2 2 2 21_Tabla M" xfId="37322" xr:uid="{00000000-0005-0000-0000-0000D3470000}"/>
    <cellStyle name="Normal 2 2 2 2 2 2 2 2 2 2 2 2 22" xfId="5318" xr:uid="{00000000-0005-0000-0000-0000D4470000}"/>
    <cellStyle name="Normal 2 2 2 2 2 2 2 2 2 2 2 2 22 10" xfId="35255" xr:uid="{00000000-0005-0000-0000-0000D5470000}"/>
    <cellStyle name="Normal 2 2 2 2 2 2 2 2 2 2 2 2 22 2" xfId="9917" xr:uid="{00000000-0005-0000-0000-0000D6470000}"/>
    <cellStyle name="Normal 2 2 2 2 2 2 2 2 2 2 2 2 22 3" xfId="13058" xr:uid="{00000000-0005-0000-0000-0000D7470000}"/>
    <cellStyle name="Normal 2 2 2 2 2 2 2 2 2 2 2 2 22 4" xfId="16166" xr:uid="{00000000-0005-0000-0000-0000D8470000}"/>
    <cellStyle name="Normal 2 2 2 2 2 2 2 2 2 2 2 2 22 5" xfId="19211" xr:uid="{00000000-0005-0000-0000-0000D9470000}"/>
    <cellStyle name="Normal 2 2 2 2 2 2 2 2 2 2 2 2 22 6" xfId="22214" xr:uid="{00000000-0005-0000-0000-0000DA470000}"/>
    <cellStyle name="Normal 2 2 2 2 2 2 2 2 2 2 2 2 22 7" xfId="24998" xr:uid="{00000000-0005-0000-0000-0000DB470000}"/>
    <cellStyle name="Normal 2 2 2 2 2 2 2 2 2 2 2 2 22 8" xfId="30340" xr:uid="{00000000-0005-0000-0000-0000DC470000}"/>
    <cellStyle name="Normal 2 2 2 2 2 2 2 2 2 2 2 2 22 9" xfId="27012" xr:uid="{00000000-0005-0000-0000-0000DD470000}"/>
    <cellStyle name="Normal 2 2 2 2 2 2 2 2 2 2 2 2 22_Tabla M" xfId="37323" xr:uid="{00000000-0005-0000-0000-0000DE470000}"/>
    <cellStyle name="Normal 2 2 2 2 2 2 2 2 2 2 2 2 23" xfId="5319" xr:uid="{00000000-0005-0000-0000-0000DF470000}"/>
    <cellStyle name="Normal 2 2 2 2 2 2 2 2 2 2 2 2 23 10" xfId="34802" xr:uid="{00000000-0005-0000-0000-0000E0470000}"/>
    <cellStyle name="Normal 2 2 2 2 2 2 2 2 2 2 2 2 23 2" xfId="9918" xr:uid="{00000000-0005-0000-0000-0000E1470000}"/>
    <cellStyle name="Normal 2 2 2 2 2 2 2 2 2 2 2 2 23 3" xfId="13059" xr:uid="{00000000-0005-0000-0000-0000E2470000}"/>
    <cellStyle name="Normal 2 2 2 2 2 2 2 2 2 2 2 2 23 4" xfId="16167" xr:uid="{00000000-0005-0000-0000-0000E3470000}"/>
    <cellStyle name="Normal 2 2 2 2 2 2 2 2 2 2 2 2 23 5" xfId="19212" xr:uid="{00000000-0005-0000-0000-0000E4470000}"/>
    <cellStyle name="Normal 2 2 2 2 2 2 2 2 2 2 2 2 23 6" xfId="22215" xr:uid="{00000000-0005-0000-0000-0000E5470000}"/>
    <cellStyle name="Normal 2 2 2 2 2 2 2 2 2 2 2 2 23 7" xfId="24999" xr:uid="{00000000-0005-0000-0000-0000E6470000}"/>
    <cellStyle name="Normal 2 2 2 2 2 2 2 2 2 2 2 2 23 8" xfId="29174" xr:uid="{00000000-0005-0000-0000-0000E7470000}"/>
    <cellStyle name="Normal 2 2 2 2 2 2 2 2 2 2 2 2 23 9" xfId="28387" xr:uid="{00000000-0005-0000-0000-0000E8470000}"/>
    <cellStyle name="Normal 2 2 2 2 2 2 2 2 2 2 2 2 23_Tabla M" xfId="37324" xr:uid="{00000000-0005-0000-0000-0000E9470000}"/>
    <cellStyle name="Normal 2 2 2 2 2 2 2 2 2 2 2 2 24" xfId="5320" xr:uid="{00000000-0005-0000-0000-0000EA470000}"/>
    <cellStyle name="Normal 2 2 2 2 2 2 2 2 2 2 2 2 24 10" xfId="34351" xr:uid="{00000000-0005-0000-0000-0000EB470000}"/>
    <cellStyle name="Normal 2 2 2 2 2 2 2 2 2 2 2 2 24 2" xfId="9919" xr:uid="{00000000-0005-0000-0000-0000EC470000}"/>
    <cellStyle name="Normal 2 2 2 2 2 2 2 2 2 2 2 2 24 3" xfId="13060" xr:uid="{00000000-0005-0000-0000-0000ED470000}"/>
    <cellStyle name="Normal 2 2 2 2 2 2 2 2 2 2 2 2 24 4" xfId="16168" xr:uid="{00000000-0005-0000-0000-0000EE470000}"/>
    <cellStyle name="Normal 2 2 2 2 2 2 2 2 2 2 2 2 24 5" xfId="19213" xr:uid="{00000000-0005-0000-0000-0000EF470000}"/>
    <cellStyle name="Normal 2 2 2 2 2 2 2 2 2 2 2 2 24 6" xfId="22216" xr:uid="{00000000-0005-0000-0000-0000F0470000}"/>
    <cellStyle name="Normal 2 2 2 2 2 2 2 2 2 2 2 2 24 7" xfId="25000" xr:uid="{00000000-0005-0000-0000-0000F1470000}"/>
    <cellStyle name="Normal 2 2 2 2 2 2 2 2 2 2 2 2 24 8" xfId="28044" xr:uid="{00000000-0005-0000-0000-0000F2470000}"/>
    <cellStyle name="Normal 2 2 2 2 2 2 2 2 2 2 2 2 24 9" xfId="31925" xr:uid="{00000000-0005-0000-0000-0000F3470000}"/>
    <cellStyle name="Normal 2 2 2 2 2 2 2 2 2 2 2 2 24_Tabla M" xfId="37325" xr:uid="{00000000-0005-0000-0000-0000F4470000}"/>
    <cellStyle name="Normal 2 2 2 2 2 2 2 2 2 2 2 2 25" xfId="5321" xr:uid="{00000000-0005-0000-0000-0000F5470000}"/>
    <cellStyle name="Normal 2 2 2 2 2 2 2 2 2 2 2 2 25 10" xfId="25498" xr:uid="{00000000-0005-0000-0000-0000F6470000}"/>
    <cellStyle name="Normal 2 2 2 2 2 2 2 2 2 2 2 2 25 2" xfId="9920" xr:uid="{00000000-0005-0000-0000-0000F7470000}"/>
    <cellStyle name="Normal 2 2 2 2 2 2 2 2 2 2 2 2 25 3" xfId="13061" xr:uid="{00000000-0005-0000-0000-0000F8470000}"/>
    <cellStyle name="Normal 2 2 2 2 2 2 2 2 2 2 2 2 25 4" xfId="16169" xr:uid="{00000000-0005-0000-0000-0000F9470000}"/>
    <cellStyle name="Normal 2 2 2 2 2 2 2 2 2 2 2 2 25 5" xfId="19214" xr:uid="{00000000-0005-0000-0000-0000FA470000}"/>
    <cellStyle name="Normal 2 2 2 2 2 2 2 2 2 2 2 2 25 6" xfId="22217" xr:uid="{00000000-0005-0000-0000-0000FB470000}"/>
    <cellStyle name="Normal 2 2 2 2 2 2 2 2 2 2 2 2 25 7" xfId="25001" xr:uid="{00000000-0005-0000-0000-0000FC470000}"/>
    <cellStyle name="Normal 2 2 2 2 2 2 2 2 2 2 2 2 25 8" xfId="32401" xr:uid="{00000000-0005-0000-0000-0000FD470000}"/>
    <cellStyle name="Normal 2 2 2 2 2 2 2 2 2 2 2 2 25 9" xfId="33822" xr:uid="{00000000-0005-0000-0000-0000FE470000}"/>
    <cellStyle name="Normal 2 2 2 2 2 2 2 2 2 2 2 2 25_Tabla M" xfId="37326" xr:uid="{00000000-0005-0000-0000-0000FF470000}"/>
    <cellStyle name="Normal 2 2 2 2 2 2 2 2 2 2 2 2 26" xfId="5322" xr:uid="{00000000-0005-0000-0000-000000480000}"/>
    <cellStyle name="Normal 2 2 2 2 2 2 2 2 2 2 2 2 26 10" xfId="29773" xr:uid="{00000000-0005-0000-0000-000001480000}"/>
    <cellStyle name="Normal 2 2 2 2 2 2 2 2 2 2 2 2 26 2" xfId="9921" xr:uid="{00000000-0005-0000-0000-000002480000}"/>
    <cellStyle name="Normal 2 2 2 2 2 2 2 2 2 2 2 2 26 3" xfId="13062" xr:uid="{00000000-0005-0000-0000-000003480000}"/>
    <cellStyle name="Normal 2 2 2 2 2 2 2 2 2 2 2 2 26 4" xfId="16170" xr:uid="{00000000-0005-0000-0000-000004480000}"/>
    <cellStyle name="Normal 2 2 2 2 2 2 2 2 2 2 2 2 26 5" xfId="19215" xr:uid="{00000000-0005-0000-0000-000005480000}"/>
    <cellStyle name="Normal 2 2 2 2 2 2 2 2 2 2 2 2 26 6" xfId="22218" xr:uid="{00000000-0005-0000-0000-000006480000}"/>
    <cellStyle name="Normal 2 2 2 2 2 2 2 2 2 2 2 2 26 7" xfId="25002" xr:uid="{00000000-0005-0000-0000-000007480000}"/>
    <cellStyle name="Normal 2 2 2 2 2 2 2 2 2 2 2 2 26 8" xfId="31447" xr:uid="{00000000-0005-0000-0000-000008480000}"/>
    <cellStyle name="Normal 2 2 2 2 2 2 2 2 2 2 2 2 26 9" xfId="33062" xr:uid="{00000000-0005-0000-0000-000009480000}"/>
    <cellStyle name="Normal 2 2 2 2 2 2 2 2 2 2 2 2 26_Tabla M" xfId="37327" xr:uid="{00000000-0005-0000-0000-00000A480000}"/>
    <cellStyle name="Normal 2 2 2 2 2 2 2 2 2 2 2 2 27" xfId="5323" xr:uid="{00000000-0005-0000-0000-00000B480000}"/>
    <cellStyle name="Normal 2 2 2 2 2 2 2 2 2 2 2 2 27 10" xfId="27612" xr:uid="{00000000-0005-0000-0000-00000C480000}"/>
    <cellStyle name="Normal 2 2 2 2 2 2 2 2 2 2 2 2 27 2" xfId="9922" xr:uid="{00000000-0005-0000-0000-00000D480000}"/>
    <cellStyle name="Normal 2 2 2 2 2 2 2 2 2 2 2 2 27 3" xfId="13063" xr:uid="{00000000-0005-0000-0000-00000E480000}"/>
    <cellStyle name="Normal 2 2 2 2 2 2 2 2 2 2 2 2 27 4" xfId="16171" xr:uid="{00000000-0005-0000-0000-00000F480000}"/>
    <cellStyle name="Normal 2 2 2 2 2 2 2 2 2 2 2 2 27 5" xfId="19216" xr:uid="{00000000-0005-0000-0000-000010480000}"/>
    <cellStyle name="Normal 2 2 2 2 2 2 2 2 2 2 2 2 27 6" xfId="22219" xr:uid="{00000000-0005-0000-0000-000011480000}"/>
    <cellStyle name="Normal 2 2 2 2 2 2 2 2 2 2 2 2 27 7" xfId="25003" xr:uid="{00000000-0005-0000-0000-000012480000}"/>
    <cellStyle name="Normal 2 2 2 2 2 2 2 2 2 2 2 2 27 8" xfId="30339" xr:uid="{00000000-0005-0000-0000-000013480000}"/>
    <cellStyle name="Normal 2 2 2 2 2 2 2 2 2 2 2 2 27 9" xfId="27384" xr:uid="{00000000-0005-0000-0000-000014480000}"/>
    <cellStyle name="Normal 2 2 2 2 2 2 2 2 2 2 2 2 27_Tabla M" xfId="37328" xr:uid="{00000000-0005-0000-0000-000015480000}"/>
    <cellStyle name="Normal 2 2 2 2 2 2 2 2 2 2 2 2 28" xfId="5324" xr:uid="{00000000-0005-0000-0000-000016480000}"/>
    <cellStyle name="Normal 2 2 2 2 2 2 2 2 2 2 2 2 28 10" xfId="35769" xr:uid="{00000000-0005-0000-0000-000017480000}"/>
    <cellStyle name="Normal 2 2 2 2 2 2 2 2 2 2 2 2 28 2" xfId="9923" xr:uid="{00000000-0005-0000-0000-000018480000}"/>
    <cellStyle name="Normal 2 2 2 2 2 2 2 2 2 2 2 2 28 3" xfId="13064" xr:uid="{00000000-0005-0000-0000-000019480000}"/>
    <cellStyle name="Normal 2 2 2 2 2 2 2 2 2 2 2 2 28 4" xfId="16172" xr:uid="{00000000-0005-0000-0000-00001A480000}"/>
    <cellStyle name="Normal 2 2 2 2 2 2 2 2 2 2 2 2 28 5" xfId="19217" xr:uid="{00000000-0005-0000-0000-00001B480000}"/>
    <cellStyle name="Normal 2 2 2 2 2 2 2 2 2 2 2 2 28 6" xfId="22220" xr:uid="{00000000-0005-0000-0000-00001C480000}"/>
    <cellStyle name="Normal 2 2 2 2 2 2 2 2 2 2 2 2 28 7" xfId="25004" xr:uid="{00000000-0005-0000-0000-00001D480000}"/>
    <cellStyle name="Normal 2 2 2 2 2 2 2 2 2 2 2 2 28 8" xfId="29173" xr:uid="{00000000-0005-0000-0000-00001E480000}"/>
    <cellStyle name="Normal 2 2 2 2 2 2 2 2 2 2 2 2 28 9" xfId="29518" xr:uid="{00000000-0005-0000-0000-00001F480000}"/>
    <cellStyle name="Normal 2 2 2 2 2 2 2 2 2 2 2 2 28_Tabla M" xfId="37329" xr:uid="{00000000-0005-0000-0000-000020480000}"/>
    <cellStyle name="Normal 2 2 2 2 2 2 2 2 2 2 2 2 29" xfId="5325" xr:uid="{00000000-0005-0000-0000-000021480000}"/>
    <cellStyle name="Normal 2 2 2 2 2 2 2 2 2 2 2 2 29 10" xfId="35254" xr:uid="{00000000-0005-0000-0000-000022480000}"/>
    <cellStyle name="Normal 2 2 2 2 2 2 2 2 2 2 2 2 29 2" xfId="9924" xr:uid="{00000000-0005-0000-0000-000023480000}"/>
    <cellStyle name="Normal 2 2 2 2 2 2 2 2 2 2 2 2 29 3" xfId="13065" xr:uid="{00000000-0005-0000-0000-000024480000}"/>
    <cellStyle name="Normal 2 2 2 2 2 2 2 2 2 2 2 2 29 4" xfId="16173" xr:uid="{00000000-0005-0000-0000-000025480000}"/>
    <cellStyle name="Normal 2 2 2 2 2 2 2 2 2 2 2 2 29 5" xfId="19218" xr:uid="{00000000-0005-0000-0000-000026480000}"/>
    <cellStyle name="Normal 2 2 2 2 2 2 2 2 2 2 2 2 29 6" xfId="22221" xr:uid="{00000000-0005-0000-0000-000027480000}"/>
    <cellStyle name="Normal 2 2 2 2 2 2 2 2 2 2 2 2 29 7" xfId="25005" xr:uid="{00000000-0005-0000-0000-000028480000}"/>
    <cellStyle name="Normal 2 2 2 2 2 2 2 2 2 2 2 2 29 8" xfId="28043" xr:uid="{00000000-0005-0000-0000-000029480000}"/>
    <cellStyle name="Normal 2 2 2 2 2 2 2 2 2 2 2 2 29 9" xfId="27509" xr:uid="{00000000-0005-0000-0000-00002A480000}"/>
    <cellStyle name="Normal 2 2 2 2 2 2 2 2 2 2 2 2 29_Tabla M" xfId="37330" xr:uid="{00000000-0005-0000-0000-00002B480000}"/>
    <cellStyle name="Normal 2 2 2 2 2 2 2 2 2 2 2 2 3" xfId="5326" xr:uid="{00000000-0005-0000-0000-00002C480000}"/>
    <cellStyle name="Normal 2 2 2 2 2 2 2 2 2 2 2 2 3 10" xfId="34801" xr:uid="{00000000-0005-0000-0000-00002D480000}"/>
    <cellStyle name="Normal 2 2 2 2 2 2 2 2 2 2 2 2 3 2" xfId="9925" xr:uid="{00000000-0005-0000-0000-00002E480000}"/>
    <cellStyle name="Normal 2 2 2 2 2 2 2 2 2 2 2 2 3 3" xfId="13066" xr:uid="{00000000-0005-0000-0000-00002F480000}"/>
    <cellStyle name="Normal 2 2 2 2 2 2 2 2 2 2 2 2 3 4" xfId="16174" xr:uid="{00000000-0005-0000-0000-000030480000}"/>
    <cellStyle name="Normal 2 2 2 2 2 2 2 2 2 2 2 2 3 5" xfId="19219" xr:uid="{00000000-0005-0000-0000-000031480000}"/>
    <cellStyle name="Normal 2 2 2 2 2 2 2 2 2 2 2 2 3 6" xfId="22222" xr:uid="{00000000-0005-0000-0000-000032480000}"/>
    <cellStyle name="Normal 2 2 2 2 2 2 2 2 2 2 2 2 3 7" xfId="25006" xr:uid="{00000000-0005-0000-0000-000033480000}"/>
    <cellStyle name="Normal 2 2 2 2 2 2 2 2 2 2 2 2 3 8" xfId="32400" xr:uid="{00000000-0005-0000-0000-000034480000}"/>
    <cellStyle name="Normal 2 2 2 2 2 2 2 2 2 2 2 2 3 9" xfId="33821" xr:uid="{00000000-0005-0000-0000-000035480000}"/>
    <cellStyle name="Normal 2 2 2 2 2 2 2 2 2 2 2 2 3_Tabla M" xfId="37331" xr:uid="{00000000-0005-0000-0000-000036480000}"/>
    <cellStyle name="Normal 2 2 2 2 2 2 2 2 2 2 2 2 30" xfId="5327" xr:uid="{00000000-0005-0000-0000-000037480000}"/>
    <cellStyle name="Normal 2 2 2 2 2 2 2 2 2 2 2 2 30 10" xfId="34350" xr:uid="{00000000-0005-0000-0000-000038480000}"/>
    <cellStyle name="Normal 2 2 2 2 2 2 2 2 2 2 2 2 30 2" xfId="9926" xr:uid="{00000000-0005-0000-0000-000039480000}"/>
    <cellStyle name="Normal 2 2 2 2 2 2 2 2 2 2 2 2 30 3" xfId="13067" xr:uid="{00000000-0005-0000-0000-00003A480000}"/>
    <cellStyle name="Normal 2 2 2 2 2 2 2 2 2 2 2 2 30 4" xfId="16175" xr:uid="{00000000-0005-0000-0000-00003B480000}"/>
    <cellStyle name="Normal 2 2 2 2 2 2 2 2 2 2 2 2 30 5" xfId="19220" xr:uid="{00000000-0005-0000-0000-00003C480000}"/>
    <cellStyle name="Normal 2 2 2 2 2 2 2 2 2 2 2 2 30 6" xfId="22223" xr:uid="{00000000-0005-0000-0000-00003D480000}"/>
    <cellStyle name="Normal 2 2 2 2 2 2 2 2 2 2 2 2 30 7" xfId="25007" xr:uid="{00000000-0005-0000-0000-00003E480000}"/>
    <cellStyle name="Normal 2 2 2 2 2 2 2 2 2 2 2 2 30 8" xfId="31446" xr:uid="{00000000-0005-0000-0000-00003F480000}"/>
    <cellStyle name="Normal 2 2 2 2 2 2 2 2 2 2 2 2 30 9" xfId="33061" xr:uid="{00000000-0005-0000-0000-000040480000}"/>
    <cellStyle name="Normal 2 2 2 2 2 2 2 2 2 2 2 2 30_Tabla M" xfId="37332" xr:uid="{00000000-0005-0000-0000-000041480000}"/>
    <cellStyle name="Normal 2 2 2 2 2 2 2 2 2 2 2 2 31" xfId="5328" xr:uid="{00000000-0005-0000-0000-000042480000}"/>
    <cellStyle name="Normal 2 2 2 2 2 2 2 2 2 2 2 2 31 10" xfId="29669" xr:uid="{00000000-0005-0000-0000-000043480000}"/>
    <cellStyle name="Normal 2 2 2 2 2 2 2 2 2 2 2 2 31 2" xfId="9927" xr:uid="{00000000-0005-0000-0000-000044480000}"/>
    <cellStyle name="Normal 2 2 2 2 2 2 2 2 2 2 2 2 31 3" xfId="13068" xr:uid="{00000000-0005-0000-0000-000045480000}"/>
    <cellStyle name="Normal 2 2 2 2 2 2 2 2 2 2 2 2 31 4" xfId="16176" xr:uid="{00000000-0005-0000-0000-000046480000}"/>
    <cellStyle name="Normal 2 2 2 2 2 2 2 2 2 2 2 2 31 5" xfId="19221" xr:uid="{00000000-0005-0000-0000-000047480000}"/>
    <cellStyle name="Normal 2 2 2 2 2 2 2 2 2 2 2 2 31 6" xfId="22224" xr:uid="{00000000-0005-0000-0000-000048480000}"/>
    <cellStyle name="Normal 2 2 2 2 2 2 2 2 2 2 2 2 31 7" xfId="25008" xr:uid="{00000000-0005-0000-0000-000049480000}"/>
    <cellStyle name="Normal 2 2 2 2 2 2 2 2 2 2 2 2 31 8" xfId="30338" xr:uid="{00000000-0005-0000-0000-00004A480000}"/>
    <cellStyle name="Normal 2 2 2 2 2 2 2 2 2 2 2 2 31 9" xfId="28527" xr:uid="{00000000-0005-0000-0000-00004B480000}"/>
    <cellStyle name="Normal 2 2 2 2 2 2 2 2 2 2 2 2 31_Tabla M" xfId="37333" xr:uid="{00000000-0005-0000-0000-00004C480000}"/>
    <cellStyle name="Normal 2 2 2 2 2 2 2 2 2 2 2 2 32" xfId="5329" xr:uid="{00000000-0005-0000-0000-00004D480000}"/>
    <cellStyle name="Normal 2 2 2 2 2 2 2 2 2 2 2 2 32 10" xfId="29779" xr:uid="{00000000-0005-0000-0000-00004E480000}"/>
    <cellStyle name="Normal 2 2 2 2 2 2 2 2 2 2 2 2 32 2" xfId="9928" xr:uid="{00000000-0005-0000-0000-00004F480000}"/>
    <cellStyle name="Normal 2 2 2 2 2 2 2 2 2 2 2 2 32 3" xfId="13069" xr:uid="{00000000-0005-0000-0000-000050480000}"/>
    <cellStyle name="Normal 2 2 2 2 2 2 2 2 2 2 2 2 32 4" xfId="16177" xr:uid="{00000000-0005-0000-0000-000051480000}"/>
    <cellStyle name="Normal 2 2 2 2 2 2 2 2 2 2 2 2 32 5" xfId="19222" xr:uid="{00000000-0005-0000-0000-000052480000}"/>
    <cellStyle name="Normal 2 2 2 2 2 2 2 2 2 2 2 2 32 6" xfId="22225" xr:uid="{00000000-0005-0000-0000-000053480000}"/>
    <cellStyle name="Normal 2 2 2 2 2 2 2 2 2 2 2 2 32 7" xfId="25009" xr:uid="{00000000-0005-0000-0000-000054480000}"/>
    <cellStyle name="Normal 2 2 2 2 2 2 2 2 2 2 2 2 32 8" xfId="29172" xr:uid="{00000000-0005-0000-0000-000055480000}"/>
    <cellStyle name="Normal 2 2 2 2 2 2 2 2 2 2 2 2 32 9" xfId="30679" xr:uid="{00000000-0005-0000-0000-000056480000}"/>
    <cellStyle name="Normal 2 2 2 2 2 2 2 2 2 2 2 2 32_Tabla M" xfId="37334" xr:uid="{00000000-0005-0000-0000-000057480000}"/>
    <cellStyle name="Normal 2 2 2 2 2 2 2 2 2 2 2 2 33" xfId="5330" xr:uid="{00000000-0005-0000-0000-000058480000}"/>
    <cellStyle name="Normal 2 2 2 2 2 2 2 2 2 2 2 2 33 10" xfId="33435" xr:uid="{00000000-0005-0000-0000-000059480000}"/>
    <cellStyle name="Normal 2 2 2 2 2 2 2 2 2 2 2 2 33 2" xfId="9929" xr:uid="{00000000-0005-0000-0000-00005A480000}"/>
    <cellStyle name="Normal 2 2 2 2 2 2 2 2 2 2 2 2 33 3" xfId="13070" xr:uid="{00000000-0005-0000-0000-00005B480000}"/>
    <cellStyle name="Normal 2 2 2 2 2 2 2 2 2 2 2 2 33 4" xfId="16178" xr:uid="{00000000-0005-0000-0000-00005C480000}"/>
    <cellStyle name="Normal 2 2 2 2 2 2 2 2 2 2 2 2 33 5" xfId="19223" xr:uid="{00000000-0005-0000-0000-00005D480000}"/>
    <cellStyle name="Normal 2 2 2 2 2 2 2 2 2 2 2 2 33 6" xfId="22226" xr:uid="{00000000-0005-0000-0000-00005E480000}"/>
    <cellStyle name="Normal 2 2 2 2 2 2 2 2 2 2 2 2 33 7" xfId="25010" xr:uid="{00000000-0005-0000-0000-00005F480000}"/>
    <cellStyle name="Normal 2 2 2 2 2 2 2 2 2 2 2 2 33 8" xfId="28042" xr:uid="{00000000-0005-0000-0000-000060480000}"/>
    <cellStyle name="Normal 2 2 2 2 2 2 2 2 2 2 2 2 33 9" xfId="28643" xr:uid="{00000000-0005-0000-0000-000061480000}"/>
    <cellStyle name="Normal 2 2 2 2 2 2 2 2 2 2 2 2 33_Tabla M" xfId="37335" xr:uid="{00000000-0005-0000-0000-000062480000}"/>
    <cellStyle name="Normal 2 2 2 2 2 2 2 2 2 2 2 2 34" xfId="5331" xr:uid="{00000000-0005-0000-0000-000063480000}"/>
    <cellStyle name="Normal 2 2 2 2 2 2 2 2 2 2 2 2 34 10" xfId="35859" xr:uid="{00000000-0005-0000-0000-000064480000}"/>
    <cellStyle name="Normal 2 2 2 2 2 2 2 2 2 2 2 2 34 2" xfId="9930" xr:uid="{00000000-0005-0000-0000-000065480000}"/>
    <cellStyle name="Normal 2 2 2 2 2 2 2 2 2 2 2 2 34 3" xfId="13071" xr:uid="{00000000-0005-0000-0000-000066480000}"/>
    <cellStyle name="Normal 2 2 2 2 2 2 2 2 2 2 2 2 34 4" xfId="16179" xr:uid="{00000000-0005-0000-0000-000067480000}"/>
    <cellStyle name="Normal 2 2 2 2 2 2 2 2 2 2 2 2 34 5" xfId="19224" xr:uid="{00000000-0005-0000-0000-000068480000}"/>
    <cellStyle name="Normal 2 2 2 2 2 2 2 2 2 2 2 2 34 6" xfId="22227" xr:uid="{00000000-0005-0000-0000-000069480000}"/>
    <cellStyle name="Normal 2 2 2 2 2 2 2 2 2 2 2 2 34 7" xfId="25011" xr:uid="{00000000-0005-0000-0000-00006A480000}"/>
    <cellStyle name="Normal 2 2 2 2 2 2 2 2 2 2 2 2 34 8" xfId="32399" xr:uid="{00000000-0005-0000-0000-00006B480000}"/>
    <cellStyle name="Normal 2 2 2 2 2 2 2 2 2 2 2 2 34 9" xfId="33820" xr:uid="{00000000-0005-0000-0000-00006C480000}"/>
    <cellStyle name="Normal 2 2 2 2 2 2 2 2 2 2 2 2 34_Tabla M" xfId="37336" xr:uid="{00000000-0005-0000-0000-00006D480000}"/>
    <cellStyle name="Normal 2 2 2 2 2 2 2 2 2 2 2 2 35" xfId="5332" xr:uid="{00000000-0005-0000-0000-00006E480000}"/>
    <cellStyle name="Normal 2 2 2 2 2 2 2 2 2 2 2 2 35 10" xfId="35253" xr:uid="{00000000-0005-0000-0000-00006F480000}"/>
    <cellStyle name="Normal 2 2 2 2 2 2 2 2 2 2 2 2 35 2" xfId="9931" xr:uid="{00000000-0005-0000-0000-000070480000}"/>
    <cellStyle name="Normal 2 2 2 2 2 2 2 2 2 2 2 2 35 3" xfId="13072" xr:uid="{00000000-0005-0000-0000-000071480000}"/>
    <cellStyle name="Normal 2 2 2 2 2 2 2 2 2 2 2 2 35 4" xfId="16180" xr:uid="{00000000-0005-0000-0000-000072480000}"/>
    <cellStyle name="Normal 2 2 2 2 2 2 2 2 2 2 2 2 35 5" xfId="19225" xr:uid="{00000000-0005-0000-0000-000073480000}"/>
    <cellStyle name="Normal 2 2 2 2 2 2 2 2 2 2 2 2 35 6" xfId="22228" xr:uid="{00000000-0005-0000-0000-000074480000}"/>
    <cellStyle name="Normal 2 2 2 2 2 2 2 2 2 2 2 2 35 7" xfId="25012" xr:uid="{00000000-0005-0000-0000-000075480000}"/>
    <cellStyle name="Normal 2 2 2 2 2 2 2 2 2 2 2 2 35 8" xfId="31445" xr:uid="{00000000-0005-0000-0000-000076480000}"/>
    <cellStyle name="Normal 2 2 2 2 2 2 2 2 2 2 2 2 35 9" xfId="33060" xr:uid="{00000000-0005-0000-0000-000077480000}"/>
    <cellStyle name="Normal 2 2 2 2 2 2 2 2 2 2 2 2 35_Tabla M" xfId="37337" xr:uid="{00000000-0005-0000-0000-000078480000}"/>
    <cellStyle name="Normal 2 2 2 2 2 2 2 2 2 2 2 2 36" xfId="5333" xr:uid="{00000000-0005-0000-0000-000079480000}"/>
    <cellStyle name="Normal 2 2 2 2 2 2 2 2 2 2 2 2 36 10" xfId="34800" xr:uid="{00000000-0005-0000-0000-00007A480000}"/>
    <cellStyle name="Normal 2 2 2 2 2 2 2 2 2 2 2 2 36 2" xfId="9932" xr:uid="{00000000-0005-0000-0000-00007B480000}"/>
    <cellStyle name="Normal 2 2 2 2 2 2 2 2 2 2 2 2 36 3" xfId="13073" xr:uid="{00000000-0005-0000-0000-00007C480000}"/>
    <cellStyle name="Normal 2 2 2 2 2 2 2 2 2 2 2 2 36 4" xfId="16181" xr:uid="{00000000-0005-0000-0000-00007D480000}"/>
    <cellStyle name="Normal 2 2 2 2 2 2 2 2 2 2 2 2 36 5" xfId="19226" xr:uid="{00000000-0005-0000-0000-00007E480000}"/>
    <cellStyle name="Normal 2 2 2 2 2 2 2 2 2 2 2 2 36 6" xfId="22229" xr:uid="{00000000-0005-0000-0000-00007F480000}"/>
    <cellStyle name="Normal 2 2 2 2 2 2 2 2 2 2 2 2 36 7" xfId="25013" xr:uid="{00000000-0005-0000-0000-000080480000}"/>
    <cellStyle name="Normal 2 2 2 2 2 2 2 2 2 2 2 2 36 8" xfId="30337" xr:uid="{00000000-0005-0000-0000-000081480000}"/>
    <cellStyle name="Normal 2 2 2 2 2 2 2 2 2 2 2 2 36 9" xfId="29675" xr:uid="{00000000-0005-0000-0000-000082480000}"/>
    <cellStyle name="Normal 2 2 2 2 2 2 2 2 2 2 2 2 36_Tabla M" xfId="37338" xr:uid="{00000000-0005-0000-0000-000083480000}"/>
    <cellStyle name="Normal 2 2 2 2 2 2 2 2 2 2 2 2 37" xfId="5334" xr:uid="{00000000-0005-0000-0000-000084480000}"/>
    <cellStyle name="Normal 2 2 2 2 2 2 2 2 2 2 2 2 37 10" xfId="34349" xr:uid="{00000000-0005-0000-0000-000085480000}"/>
    <cellStyle name="Normal 2 2 2 2 2 2 2 2 2 2 2 2 37 2" xfId="9933" xr:uid="{00000000-0005-0000-0000-000086480000}"/>
    <cellStyle name="Normal 2 2 2 2 2 2 2 2 2 2 2 2 37 3" xfId="13074" xr:uid="{00000000-0005-0000-0000-000087480000}"/>
    <cellStyle name="Normal 2 2 2 2 2 2 2 2 2 2 2 2 37 4" xfId="16182" xr:uid="{00000000-0005-0000-0000-000088480000}"/>
    <cellStyle name="Normal 2 2 2 2 2 2 2 2 2 2 2 2 37 5" xfId="19227" xr:uid="{00000000-0005-0000-0000-000089480000}"/>
    <cellStyle name="Normal 2 2 2 2 2 2 2 2 2 2 2 2 37 6" xfId="22230" xr:uid="{00000000-0005-0000-0000-00008A480000}"/>
    <cellStyle name="Normal 2 2 2 2 2 2 2 2 2 2 2 2 37 7" xfId="25014" xr:uid="{00000000-0005-0000-0000-00008B480000}"/>
    <cellStyle name="Normal 2 2 2 2 2 2 2 2 2 2 2 2 37 8" xfId="29171" xr:uid="{00000000-0005-0000-0000-00008C480000}"/>
    <cellStyle name="Normal 2 2 2 2 2 2 2 2 2 2 2 2 37 9" xfId="31794" xr:uid="{00000000-0005-0000-0000-00008D480000}"/>
    <cellStyle name="Normal 2 2 2 2 2 2 2 2 2 2 2 2 37_Tabla M" xfId="37339" xr:uid="{00000000-0005-0000-0000-00008E480000}"/>
    <cellStyle name="Normal 2 2 2 2 2 2 2 2 2 2 2 2 38" xfId="5335" xr:uid="{00000000-0005-0000-0000-00008F480000}"/>
    <cellStyle name="Normal 2 2 2 2 2 2 2 2 2 2 2 2 38 10" xfId="27194" xr:uid="{00000000-0005-0000-0000-000090480000}"/>
    <cellStyle name="Normal 2 2 2 2 2 2 2 2 2 2 2 2 38 2" xfId="9934" xr:uid="{00000000-0005-0000-0000-000091480000}"/>
    <cellStyle name="Normal 2 2 2 2 2 2 2 2 2 2 2 2 38 3" xfId="13075" xr:uid="{00000000-0005-0000-0000-000092480000}"/>
    <cellStyle name="Normal 2 2 2 2 2 2 2 2 2 2 2 2 38 4" xfId="16183" xr:uid="{00000000-0005-0000-0000-000093480000}"/>
    <cellStyle name="Normal 2 2 2 2 2 2 2 2 2 2 2 2 38 5" xfId="19228" xr:uid="{00000000-0005-0000-0000-000094480000}"/>
    <cellStyle name="Normal 2 2 2 2 2 2 2 2 2 2 2 2 38 6" xfId="22231" xr:uid="{00000000-0005-0000-0000-000095480000}"/>
    <cellStyle name="Normal 2 2 2 2 2 2 2 2 2 2 2 2 38 7" xfId="25015" xr:uid="{00000000-0005-0000-0000-000096480000}"/>
    <cellStyle name="Normal 2 2 2 2 2 2 2 2 2 2 2 2 38 8" xfId="28041" xr:uid="{00000000-0005-0000-0000-000097480000}"/>
    <cellStyle name="Normal 2 2 2 2 2 2 2 2 2 2 2 2 38 9" xfId="29803" xr:uid="{00000000-0005-0000-0000-000098480000}"/>
    <cellStyle name="Normal 2 2 2 2 2 2 2 2 2 2 2 2 38_Tabla M" xfId="37340" xr:uid="{00000000-0005-0000-0000-000099480000}"/>
    <cellStyle name="Normal 2 2 2 2 2 2 2 2 2 2 2 2 39" xfId="5336" xr:uid="{00000000-0005-0000-0000-00009A480000}"/>
    <cellStyle name="Normal 2 2 2 2 2 2 2 2 2 2 2 2 39 10" xfId="33362" xr:uid="{00000000-0005-0000-0000-00009B480000}"/>
    <cellStyle name="Normal 2 2 2 2 2 2 2 2 2 2 2 2 39 2" xfId="9935" xr:uid="{00000000-0005-0000-0000-00009C480000}"/>
    <cellStyle name="Normal 2 2 2 2 2 2 2 2 2 2 2 2 39 3" xfId="13076" xr:uid="{00000000-0005-0000-0000-00009D480000}"/>
    <cellStyle name="Normal 2 2 2 2 2 2 2 2 2 2 2 2 39 4" xfId="16184" xr:uid="{00000000-0005-0000-0000-00009E480000}"/>
    <cellStyle name="Normal 2 2 2 2 2 2 2 2 2 2 2 2 39 5" xfId="19229" xr:uid="{00000000-0005-0000-0000-00009F480000}"/>
    <cellStyle name="Normal 2 2 2 2 2 2 2 2 2 2 2 2 39 6" xfId="22232" xr:uid="{00000000-0005-0000-0000-0000A0480000}"/>
    <cellStyle name="Normal 2 2 2 2 2 2 2 2 2 2 2 2 39 7" xfId="25016" xr:uid="{00000000-0005-0000-0000-0000A1480000}"/>
    <cellStyle name="Normal 2 2 2 2 2 2 2 2 2 2 2 2 39 8" xfId="32398" xr:uid="{00000000-0005-0000-0000-0000A2480000}"/>
    <cellStyle name="Normal 2 2 2 2 2 2 2 2 2 2 2 2 39 9" xfId="33819" xr:uid="{00000000-0005-0000-0000-0000A3480000}"/>
    <cellStyle name="Normal 2 2 2 2 2 2 2 2 2 2 2 2 39_Tabla M" xfId="37341" xr:uid="{00000000-0005-0000-0000-0000A4480000}"/>
    <cellStyle name="Normal 2 2 2 2 2 2 2 2 2 2 2 2 4" xfId="5337" xr:uid="{00000000-0005-0000-0000-0000A5480000}"/>
    <cellStyle name="Normal 2 2 2 2 2 2 2 2 2 2 2 2 4 10" xfId="25440" xr:uid="{00000000-0005-0000-0000-0000A6480000}"/>
    <cellStyle name="Normal 2 2 2 2 2 2 2 2 2 2 2 2 4 2" xfId="9936" xr:uid="{00000000-0005-0000-0000-0000A7480000}"/>
    <cellStyle name="Normal 2 2 2 2 2 2 2 2 2 2 2 2 4 3" xfId="13077" xr:uid="{00000000-0005-0000-0000-0000A8480000}"/>
    <cellStyle name="Normal 2 2 2 2 2 2 2 2 2 2 2 2 4 4" xfId="16185" xr:uid="{00000000-0005-0000-0000-0000A9480000}"/>
    <cellStyle name="Normal 2 2 2 2 2 2 2 2 2 2 2 2 4 5" xfId="19230" xr:uid="{00000000-0005-0000-0000-0000AA480000}"/>
    <cellStyle name="Normal 2 2 2 2 2 2 2 2 2 2 2 2 4 6" xfId="22233" xr:uid="{00000000-0005-0000-0000-0000AB480000}"/>
    <cellStyle name="Normal 2 2 2 2 2 2 2 2 2 2 2 2 4 7" xfId="25017" xr:uid="{00000000-0005-0000-0000-0000AC480000}"/>
    <cellStyle name="Normal 2 2 2 2 2 2 2 2 2 2 2 2 4 8" xfId="31444" xr:uid="{00000000-0005-0000-0000-0000AD480000}"/>
    <cellStyle name="Normal 2 2 2 2 2 2 2 2 2 2 2 2 4 9" xfId="33059" xr:uid="{00000000-0005-0000-0000-0000AE480000}"/>
    <cellStyle name="Normal 2 2 2 2 2 2 2 2 2 2 2 2 4_Tabla M" xfId="37342" xr:uid="{00000000-0005-0000-0000-0000AF480000}"/>
    <cellStyle name="Normal 2 2 2 2 2 2 2 2 2 2 2 2 40" xfId="5338" xr:uid="{00000000-0005-0000-0000-0000B0480000}"/>
    <cellStyle name="Normal 2 2 2 2 2 2 2 2 2 2 2 2 40 10" xfId="35498" xr:uid="{00000000-0005-0000-0000-0000B1480000}"/>
    <cellStyle name="Normal 2 2 2 2 2 2 2 2 2 2 2 2 40 2" xfId="9937" xr:uid="{00000000-0005-0000-0000-0000B2480000}"/>
    <cellStyle name="Normal 2 2 2 2 2 2 2 2 2 2 2 2 40 3" xfId="13078" xr:uid="{00000000-0005-0000-0000-0000B3480000}"/>
    <cellStyle name="Normal 2 2 2 2 2 2 2 2 2 2 2 2 40 4" xfId="16186" xr:uid="{00000000-0005-0000-0000-0000B4480000}"/>
    <cellStyle name="Normal 2 2 2 2 2 2 2 2 2 2 2 2 40 5" xfId="19231" xr:uid="{00000000-0005-0000-0000-0000B5480000}"/>
    <cellStyle name="Normal 2 2 2 2 2 2 2 2 2 2 2 2 40 6" xfId="22234" xr:uid="{00000000-0005-0000-0000-0000B6480000}"/>
    <cellStyle name="Normal 2 2 2 2 2 2 2 2 2 2 2 2 40 7" xfId="25018" xr:uid="{00000000-0005-0000-0000-0000B7480000}"/>
    <cellStyle name="Normal 2 2 2 2 2 2 2 2 2 2 2 2 40 8" xfId="30336" xr:uid="{00000000-0005-0000-0000-0000B8480000}"/>
    <cellStyle name="Normal 2 2 2 2 2 2 2 2 2 2 2 2 40 9" xfId="30824" xr:uid="{00000000-0005-0000-0000-0000B9480000}"/>
    <cellStyle name="Normal 2 2 2 2 2 2 2 2 2 2 2 2 40_Tabla M" xfId="37343" xr:uid="{00000000-0005-0000-0000-0000BA480000}"/>
    <cellStyle name="Normal 2 2 2 2 2 2 2 2 2 2 2 2 41" xfId="5339" xr:uid="{00000000-0005-0000-0000-0000BB480000}"/>
    <cellStyle name="Normal 2 2 2 2 2 2 2 2 2 2 2 2 41 10" xfId="35252" xr:uid="{00000000-0005-0000-0000-0000BC480000}"/>
    <cellStyle name="Normal 2 2 2 2 2 2 2 2 2 2 2 2 41 2" xfId="9938" xr:uid="{00000000-0005-0000-0000-0000BD480000}"/>
    <cellStyle name="Normal 2 2 2 2 2 2 2 2 2 2 2 2 41 3" xfId="13079" xr:uid="{00000000-0005-0000-0000-0000BE480000}"/>
    <cellStyle name="Normal 2 2 2 2 2 2 2 2 2 2 2 2 41 4" xfId="16187" xr:uid="{00000000-0005-0000-0000-0000BF480000}"/>
    <cellStyle name="Normal 2 2 2 2 2 2 2 2 2 2 2 2 41 5" xfId="19232" xr:uid="{00000000-0005-0000-0000-0000C0480000}"/>
    <cellStyle name="Normal 2 2 2 2 2 2 2 2 2 2 2 2 41 6" xfId="22235" xr:uid="{00000000-0005-0000-0000-0000C1480000}"/>
    <cellStyle name="Normal 2 2 2 2 2 2 2 2 2 2 2 2 41 7" xfId="25019" xr:uid="{00000000-0005-0000-0000-0000C2480000}"/>
    <cellStyle name="Normal 2 2 2 2 2 2 2 2 2 2 2 2 41 8" xfId="29170" xr:uid="{00000000-0005-0000-0000-0000C3480000}"/>
    <cellStyle name="Normal 2 2 2 2 2 2 2 2 2 2 2 2 41 9" xfId="27228" xr:uid="{00000000-0005-0000-0000-0000C4480000}"/>
    <cellStyle name="Normal 2 2 2 2 2 2 2 2 2 2 2 2 41_Tabla M" xfId="37344" xr:uid="{00000000-0005-0000-0000-0000C5480000}"/>
    <cellStyle name="Normal 2 2 2 2 2 2 2 2 2 2 2 2 42" xfId="5340" xr:uid="{00000000-0005-0000-0000-0000C6480000}"/>
    <cellStyle name="Normal 2 2 2 2 2 2 2 2 2 2 2 2 42 10" xfId="34799" xr:uid="{00000000-0005-0000-0000-0000C7480000}"/>
    <cellStyle name="Normal 2 2 2 2 2 2 2 2 2 2 2 2 42 2" xfId="9939" xr:uid="{00000000-0005-0000-0000-0000C8480000}"/>
    <cellStyle name="Normal 2 2 2 2 2 2 2 2 2 2 2 2 42 3" xfId="13080" xr:uid="{00000000-0005-0000-0000-0000C9480000}"/>
    <cellStyle name="Normal 2 2 2 2 2 2 2 2 2 2 2 2 42 4" xfId="16188" xr:uid="{00000000-0005-0000-0000-0000CA480000}"/>
    <cellStyle name="Normal 2 2 2 2 2 2 2 2 2 2 2 2 42 5" xfId="19233" xr:uid="{00000000-0005-0000-0000-0000CB480000}"/>
    <cellStyle name="Normal 2 2 2 2 2 2 2 2 2 2 2 2 42 6" xfId="22236" xr:uid="{00000000-0005-0000-0000-0000CC480000}"/>
    <cellStyle name="Normal 2 2 2 2 2 2 2 2 2 2 2 2 42 7" xfId="25020" xr:uid="{00000000-0005-0000-0000-0000CD480000}"/>
    <cellStyle name="Normal 2 2 2 2 2 2 2 2 2 2 2 2 42 8" xfId="28040" xr:uid="{00000000-0005-0000-0000-0000CE480000}"/>
    <cellStyle name="Normal 2 2 2 2 2 2 2 2 2 2 2 2 42 9" xfId="30931" xr:uid="{00000000-0005-0000-0000-0000CF480000}"/>
    <cellStyle name="Normal 2 2 2 2 2 2 2 2 2 2 2 2 42_Tabla M" xfId="37345" xr:uid="{00000000-0005-0000-0000-0000D0480000}"/>
    <cellStyle name="Normal 2 2 2 2 2 2 2 2 2 2 2 2 43" xfId="5341" xr:uid="{00000000-0005-0000-0000-0000D1480000}"/>
    <cellStyle name="Normal 2 2 2 2 2 2 2 2 2 2 2 2 43 10" xfId="34348" xr:uid="{00000000-0005-0000-0000-0000D2480000}"/>
    <cellStyle name="Normal 2 2 2 2 2 2 2 2 2 2 2 2 43 2" xfId="9940" xr:uid="{00000000-0005-0000-0000-0000D3480000}"/>
    <cellStyle name="Normal 2 2 2 2 2 2 2 2 2 2 2 2 43 3" xfId="13081" xr:uid="{00000000-0005-0000-0000-0000D4480000}"/>
    <cellStyle name="Normal 2 2 2 2 2 2 2 2 2 2 2 2 43 4" xfId="16189" xr:uid="{00000000-0005-0000-0000-0000D5480000}"/>
    <cellStyle name="Normal 2 2 2 2 2 2 2 2 2 2 2 2 43 5" xfId="19234" xr:uid="{00000000-0005-0000-0000-0000D6480000}"/>
    <cellStyle name="Normal 2 2 2 2 2 2 2 2 2 2 2 2 43 6" xfId="22237" xr:uid="{00000000-0005-0000-0000-0000D7480000}"/>
    <cellStyle name="Normal 2 2 2 2 2 2 2 2 2 2 2 2 43 7" xfId="25021" xr:uid="{00000000-0005-0000-0000-0000D8480000}"/>
    <cellStyle name="Normal 2 2 2 2 2 2 2 2 2 2 2 2 43 8" xfId="32397" xr:uid="{00000000-0005-0000-0000-0000D9480000}"/>
    <cellStyle name="Normal 2 2 2 2 2 2 2 2 2 2 2 2 43 9" xfId="33818" xr:uid="{00000000-0005-0000-0000-0000DA480000}"/>
    <cellStyle name="Normal 2 2 2 2 2 2 2 2 2 2 2 2 43_Tabla M" xfId="37346" xr:uid="{00000000-0005-0000-0000-0000DB480000}"/>
    <cellStyle name="Normal 2 2 2 2 2 2 2 2 2 2 2 2 44" xfId="5342" xr:uid="{00000000-0005-0000-0000-0000DC480000}"/>
    <cellStyle name="Normal 2 2 2 2 2 2 2 2 2 2 2 2 44 10" xfId="26904" xr:uid="{00000000-0005-0000-0000-0000DD480000}"/>
    <cellStyle name="Normal 2 2 2 2 2 2 2 2 2 2 2 2 44 2" xfId="9941" xr:uid="{00000000-0005-0000-0000-0000DE480000}"/>
    <cellStyle name="Normal 2 2 2 2 2 2 2 2 2 2 2 2 44 3" xfId="13082" xr:uid="{00000000-0005-0000-0000-0000DF480000}"/>
    <cellStyle name="Normal 2 2 2 2 2 2 2 2 2 2 2 2 44 4" xfId="16190" xr:uid="{00000000-0005-0000-0000-0000E0480000}"/>
    <cellStyle name="Normal 2 2 2 2 2 2 2 2 2 2 2 2 44 5" xfId="19235" xr:uid="{00000000-0005-0000-0000-0000E1480000}"/>
    <cellStyle name="Normal 2 2 2 2 2 2 2 2 2 2 2 2 44 6" xfId="22238" xr:uid="{00000000-0005-0000-0000-0000E2480000}"/>
    <cellStyle name="Normal 2 2 2 2 2 2 2 2 2 2 2 2 44 7" xfId="25022" xr:uid="{00000000-0005-0000-0000-0000E3480000}"/>
    <cellStyle name="Normal 2 2 2 2 2 2 2 2 2 2 2 2 44 8" xfId="31443" xr:uid="{00000000-0005-0000-0000-0000E4480000}"/>
    <cellStyle name="Normal 2 2 2 2 2 2 2 2 2 2 2 2 44 9" xfId="33058" xr:uid="{00000000-0005-0000-0000-0000E5480000}"/>
    <cellStyle name="Normal 2 2 2 2 2 2 2 2 2 2 2 2 44_Tabla M" xfId="37347" xr:uid="{00000000-0005-0000-0000-0000E6480000}"/>
    <cellStyle name="Normal 2 2 2 2 2 2 2 2 2 2 2 2 45" xfId="5343" xr:uid="{00000000-0005-0000-0000-0000E7480000}"/>
    <cellStyle name="Normal 2 2 2 2 2 2 2 2 2 2 2 2 45 10" xfId="29268" xr:uid="{00000000-0005-0000-0000-0000E8480000}"/>
    <cellStyle name="Normal 2 2 2 2 2 2 2 2 2 2 2 2 45 2" xfId="9942" xr:uid="{00000000-0005-0000-0000-0000E9480000}"/>
    <cellStyle name="Normal 2 2 2 2 2 2 2 2 2 2 2 2 45 3" xfId="13083" xr:uid="{00000000-0005-0000-0000-0000EA480000}"/>
    <cellStyle name="Normal 2 2 2 2 2 2 2 2 2 2 2 2 45 4" xfId="16191" xr:uid="{00000000-0005-0000-0000-0000EB480000}"/>
    <cellStyle name="Normal 2 2 2 2 2 2 2 2 2 2 2 2 45 5" xfId="19236" xr:uid="{00000000-0005-0000-0000-0000EC480000}"/>
    <cellStyle name="Normal 2 2 2 2 2 2 2 2 2 2 2 2 45 6" xfId="22239" xr:uid="{00000000-0005-0000-0000-0000ED480000}"/>
    <cellStyle name="Normal 2 2 2 2 2 2 2 2 2 2 2 2 45 7" xfId="25023" xr:uid="{00000000-0005-0000-0000-0000EE480000}"/>
    <cellStyle name="Normal 2 2 2 2 2 2 2 2 2 2 2 2 45 8" xfId="30335" xr:uid="{00000000-0005-0000-0000-0000EF480000}"/>
    <cellStyle name="Normal 2 2 2 2 2 2 2 2 2 2 2 2 45 9" xfId="27013" xr:uid="{00000000-0005-0000-0000-0000F0480000}"/>
    <cellStyle name="Normal 2 2 2 2 2 2 2 2 2 2 2 2 45_Tabla M" xfId="37348" xr:uid="{00000000-0005-0000-0000-0000F1480000}"/>
    <cellStyle name="Normal 2 2 2 2 2 2 2 2 2 2 2 2 46" xfId="5344" xr:uid="{00000000-0005-0000-0000-0000F2480000}"/>
    <cellStyle name="Normal 2 2 2 2 2 2 2 2 2 2 2 2 46 10" xfId="28511" xr:uid="{00000000-0005-0000-0000-0000F3480000}"/>
    <cellStyle name="Normal 2 2 2 2 2 2 2 2 2 2 2 2 46 2" xfId="9943" xr:uid="{00000000-0005-0000-0000-0000F4480000}"/>
    <cellStyle name="Normal 2 2 2 2 2 2 2 2 2 2 2 2 46 3" xfId="13084" xr:uid="{00000000-0005-0000-0000-0000F5480000}"/>
    <cellStyle name="Normal 2 2 2 2 2 2 2 2 2 2 2 2 46 4" xfId="16192" xr:uid="{00000000-0005-0000-0000-0000F6480000}"/>
    <cellStyle name="Normal 2 2 2 2 2 2 2 2 2 2 2 2 46 5" xfId="19237" xr:uid="{00000000-0005-0000-0000-0000F7480000}"/>
    <cellStyle name="Normal 2 2 2 2 2 2 2 2 2 2 2 2 46 6" xfId="22240" xr:uid="{00000000-0005-0000-0000-0000F8480000}"/>
    <cellStyle name="Normal 2 2 2 2 2 2 2 2 2 2 2 2 46 7" xfId="25024" xr:uid="{00000000-0005-0000-0000-0000F9480000}"/>
    <cellStyle name="Normal 2 2 2 2 2 2 2 2 2 2 2 2 46 8" xfId="29169" xr:uid="{00000000-0005-0000-0000-0000FA480000}"/>
    <cellStyle name="Normal 2 2 2 2 2 2 2 2 2 2 2 2 46 9" xfId="28388" xr:uid="{00000000-0005-0000-0000-0000FB480000}"/>
    <cellStyle name="Normal 2 2 2 2 2 2 2 2 2 2 2 2 46_Tabla M" xfId="37349" xr:uid="{00000000-0005-0000-0000-0000FC480000}"/>
    <cellStyle name="Normal 2 2 2 2 2 2 2 2 2 2 2 2 47" xfId="5345" xr:uid="{00000000-0005-0000-0000-0000FD480000}"/>
    <cellStyle name="Normal 2 2 2 2 2 2 2 2 2 2 2 2 47 10" xfId="35584" xr:uid="{00000000-0005-0000-0000-0000FE480000}"/>
    <cellStyle name="Normal 2 2 2 2 2 2 2 2 2 2 2 2 47 2" xfId="9944" xr:uid="{00000000-0005-0000-0000-0000FF480000}"/>
    <cellStyle name="Normal 2 2 2 2 2 2 2 2 2 2 2 2 47 3" xfId="13085" xr:uid="{00000000-0005-0000-0000-000000490000}"/>
    <cellStyle name="Normal 2 2 2 2 2 2 2 2 2 2 2 2 47 4" xfId="16193" xr:uid="{00000000-0005-0000-0000-000001490000}"/>
    <cellStyle name="Normal 2 2 2 2 2 2 2 2 2 2 2 2 47 5" xfId="19238" xr:uid="{00000000-0005-0000-0000-000002490000}"/>
    <cellStyle name="Normal 2 2 2 2 2 2 2 2 2 2 2 2 47 6" xfId="22241" xr:uid="{00000000-0005-0000-0000-000003490000}"/>
    <cellStyle name="Normal 2 2 2 2 2 2 2 2 2 2 2 2 47 7" xfId="25025" xr:uid="{00000000-0005-0000-0000-000004490000}"/>
    <cellStyle name="Normal 2 2 2 2 2 2 2 2 2 2 2 2 47 8" xfId="28039" xr:uid="{00000000-0005-0000-0000-000005490000}"/>
    <cellStyle name="Normal 2 2 2 2 2 2 2 2 2 2 2 2 47 9" xfId="31926" xr:uid="{00000000-0005-0000-0000-000006490000}"/>
    <cellStyle name="Normal 2 2 2 2 2 2 2 2 2 2 2 2 47_Tabla M" xfId="37350" xr:uid="{00000000-0005-0000-0000-000007490000}"/>
    <cellStyle name="Normal 2 2 2 2 2 2 2 2 2 2 2 2 48" xfId="5346" xr:uid="{00000000-0005-0000-0000-000008490000}"/>
    <cellStyle name="Normal 2 2 2 2 2 2 2 2 2 2 2 2 48 10" xfId="35251" xr:uid="{00000000-0005-0000-0000-000009490000}"/>
    <cellStyle name="Normal 2 2 2 2 2 2 2 2 2 2 2 2 48 2" xfId="9945" xr:uid="{00000000-0005-0000-0000-00000A490000}"/>
    <cellStyle name="Normal 2 2 2 2 2 2 2 2 2 2 2 2 48 3" xfId="13086" xr:uid="{00000000-0005-0000-0000-00000B490000}"/>
    <cellStyle name="Normal 2 2 2 2 2 2 2 2 2 2 2 2 48 4" xfId="16194" xr:uid="{00000000-0005-0000-0000-00000C490000}"/>
    <cellStyle name="Normal 2 2 2 2 2 2 2 2 2 2 2 2 48 5" xfId="19239" xr:uid="{00000000-0005-0000-0000-00000D490000}"/>
    <cellStyle name="Normal 2 2 2 2 2 2 2 2 2 2 2 2 48 6" xfId="22242" xr:uid="{00000000-0005-0000-0000-00000E490000}"/>
    <cellStyle name="Normal 2 2 2 2 2 2 2 2 2 2 2 2 48 7" xfId="25026" xr:uid="{00000000-0005-0000-0000-00000F490000}"/>
    <cellStyle name="Normal 2 2 2 2 2 2 2 2 2 2 2 2 48 8" xfId="32396" xr:uid="{00000000-0005-0000-0000-000010490000}"/>
    <cellStyle name="Normal 2 2 2 2 2 2 2 2 2 2 2 2 48 9" xfId="33817" xr:uid="{00000000-0005-0000-0000-000011490000}"/>
    <cellStyle name="Normal 2 2 2 2 2 2 2 2 2 2 2 2 48_Tabla M" xfId="37351" xr:uid="{00000000-0005-0000-0000-000012490000}"/>
    <cellStyle name="Normal 2 2 2 2 2 2 2 2 2 2 2 2 49" xfId="5347" xr:uid="{00000000-0005-0000-0000-000013490000}"/>
    <cellStyle name="Normal 2 2 2 2 2 2 2 2 2 2 2 2 49 10" xfId="34798" xr:uid="{00000000-0005-0000-0000-000014490000}"/>
    <cellStyle name="Normal 2 2 2 2 2 2 2 2 2 2 2 2 49 2" xfId="9946" xr:uid="{00000000-0005-0000-0000-000015490000}"/>
    <cellStyle name="Normal 2 2 2 2 2 2 2 2 2 2 2 2 49 3" xfId="13087" xr:uid="{00000000-0005-0000-0000-000016490000}"/>
    <cellStyle name="Normal 2 2 2 2 2 2 2 2 2 2 2 2 49 4" xfId="16195" xr:uid="{00000000-0005-0000-0000-000017490000}"/>
    <cellStyle name="Normal 2 2 2 2 2 2 2 2 2 2 2 2 49 5" xfId="19240" xr:uid="{00000000-0005-0000-0000-000018490000}"/>
    <cellStyle name="Normal 2 2 2 2 2 2 2 2 2 2 2 2 49 6" xfId="22243" xr:uid="{00000000-0005-0000-0000-000019490000}"/>
    <cellStyle name="Normal 2 2 2 2 2 2 2 2 2 2 2 2 49 7" xfId="25027" xr:uid="{00000000-0005-0000-0000-00001A490000}"/>
    <cellStyle name="Normal 2 2 2 2 2 2 2 2 2 2 2 2 49 8" xfId="31442" xr:uid="{00000000-0005-0000-0000-00001B490000}"/>
    <cellStyle name="Normal 2 2 2 2 2 2 2 2 2 2 2 2 49 9" xfId="33057" xr:uid="{00000000-0005-0000-0000-00001C490000}"/>
    <cellStyle name="Normal 2 2 2 2 2 2 2 2 2 2 2 2 49_Tabla M" xfId="37352" xr:uid="{00000000-0005-0000-0000-00001D490000}"/>
    <cellStyle name="Normal 2 2 2 2 2 2 2 2 2 2 2 2 5" xfId="5348" xr:uid="{00000000-0005-0000-0000-00001E490000}"/>
    <cellStyle name="Normal 2 2 2 2 2 2 2 2 2 2 2 2 5 10" xfId="34347" xr:uid="{00000000-0005-0000-0000-00001F490000}"/>
    <cellStyle name="Normal 2 2 2 2 2 2 2 2 2 2 2 2 5 2" xfId="9947" xr:uid="{00000000-0005-0000-0000-000020490000}"/>
    <cellStyle name="Normal 2 2 2 2 2 2 2 2 2 2 2 2 5 3" xfId="13088" xr:uid="{00000000-0005-0000-0000-000021490000}"/>
    <cellStyle name="Normal 2 2 2 2 2 2 2 2 2 2 2 2 5 4" xfId="16196" xr:uid="{00000000-0005-0000-0000-000022490000}"/>
    <cellStyle name="Normal 2 2 2 2 2 2 2 2 2 2 2 2 5 5" xfId="19241" xr:uid="{00000000-0005-0000-0000-000023490000}"/>
    <cellStyle name="Normal 2 2 2 2 2 2 2 2 2 2 2 2 5 6" xfId="22244" xr:uid="{00000000-0005-0000-0000-000024490000}"/>
    <cellStyle name="Normal 2 2 2 2 2 2 2 2 2 2 2 2 5 7" xfId="25028" xr:uid="{00000000-0005-0000-0000-000025490000}"/>
    <cellStyle name="Normal 2 2 2 2 2 2 2 2 2 2 2 2 5 8" xfId="30334" xr:uid="{00000000-0005-0000-0000-000026490000}"/>
    <cellStyle name="Normal 2 2 2 2 2 2 2 2 2 2 2 2 5 9" xfId="27383" xr:uid="{00000000-0005-0000-0000-000027490000}"/>
    <cellStyle name="Normal 2 2 2 2 2 2 2 2 2 2 2 2 5_Tabla M" xfId="37353" xr:uid="{00000000-0005-0000-0000-000028490000}"/>
    <cellStyle name="Normal 2 2 2 2 2 2 2 2 2 2 2 2 50" xfId="5349" xr:uid="{00000000-0005-0000-0000-000029490000}"/>
    <cellStyle name="Normal 2 2 2 2 2 2 2 2 2 2 2 2 50 10" xfId="27666" xr:uid="{00000000-0005-0000-0000-00002A490000}"/>
    <cellStyle name="Normal 2 2 2 2 2 2 2 2 2 2 2 2 50 2" xfId="9948" xr:uid="{00000000-0005-0000-0000-00002B490000}"/>
    <cellStyle name="Normal 2 2 2 2 2 2 2 2 2 2 2 2 50 3" xfId="13089" xr:uid="{00000000-0005-0000-0000-00002C490000}"/>
    <cellStyle name="Normal 2 2 2 2 2 2 2 2 2 2 2 2 50 4" xfId="16197" xr:uid="{00000000-0005-0000-0000-00002D490000}"/>
    <cellStyle name="Normal 2 2 2 2 2 2 2 2 2 2 2 2 50 5" xfId="19242" xr:uid="{00000000-0005-0000-0000-00002E490000}"/>
    <cellStyle name="Normal 2 2 2 2 2 2 2 2 2 2 2 2 50 6" xfId="22245" xr:uid="{00000000-0005-0000-0000-00002F490000}"/>
    <cellStyle name="Normal 2 2 2 2 2 2 2 2 2 2 2 2 50 7" xfId="25029" xr:uid="{00000000-0005-0000-0000-000030490000}"/>
    <cellStyle name="Normal 2 2 2 2 2 2 2 2 2 2 2 2 50 8" xfId="29168" xr:uid="{00000000-0005-0000-0000-000031490000}"/>
    <cellStyle name="Normal 2 2 2 2 2 2 2 2 2 2 2 2 50 9" xfId="29519" xr:uid="{00000000-0005-0000-0000-000032490000}"/>
    <cellStyle name="Normal 2 2 2 2 2 2 2 2 2 2 2 2 50_Tabla M" xfId="37354" xr:uid="{00000000-0005-0000-0000-000033490000}"/>
    <cellStyle name="Normal 2 2 2 2 2 2 2 2 2 2 2 2 51" xfId="5350" xr:uid="{00000000-0005-0000-0000-000034490000}"/>
    <cellStyle name="Normal 2 2 2 2 2 2 2 2 2 2 2 2 51 10" xfId="28140" xr:uid="{00000000-0005-0000-0000-000035490000}"/>
    <cellStyle name="Normal 2 2 2 2 2 2 2 2 2 2 2 2 51 2" xfId="9949" xr:uid="{00000000-0005-0000-0000-000036490000}"/>
    <cellStyle name="Normal 2 2 2 2 2 2 2 2 2 2 2 2 51 3" xfId="13090" xr:uid="{00000000-0005-0000-0000-000037490000}"/>
    <cellStyle name="Normal 2 2 2 2 2 2 2 2 2 2 2 2 51 4" xfId="16198" xr:uid="{00000000-0005-0000-0000-000038490000}"/>
    <cellStyle name="Normal 2 2 2 2 2 2 2 2 2 2 2 2 51 5" xfId="19243" xr:uid="{00000000-0005-0000-0000-000039490000}"/>
    <cellStyle name="Normal 2 2 2 2 2 2 2 2 2 2 2 2 51 6" xfId="22246" xr:uid="{00000000-0005-0000-0000-00003A490000}"/>
    <cellStyle name="Normal 2 2 2 2 2 2 2 2 2 2 2 2 51 7" xfId="25030" xr:uid="{00000000-0005-0000-0000-00003B490000}"/>
    <cellStyle name="Normal 2 2 2 2 2 2 2 2 2 2 2 2 51 8" xfId="28038" xr:uid="{00000000-0005-0000-0000-00003C490000}"/>
    <cellStyle name="Normal 2 2 2 2 2 2 2 2 2 2 2 2 51 9" xfId="27510" xr:uid="{00000000-0005-0000-0000-00003D490000}"/>
    <cellStyle name="Normal 2 2 2 2 2 2 2 2 2 2 2 2 51_Tabla M" xfId="37355" xr:uid="{00000000-0005-0000-0000-00003E490000}"/>
    <cellStyle name="Normal 2 2 2 2 2 2 2 2 2 2 2 2 52" xfId="5351" xr:uid="{00000000-0005-0000-0000-00003F490000}"/>
    <cellStyle name="Normal 2 2 2 2 2 2 2 2 2 2 2 2 52 10" xfId="12460" xr:uid="{00000000-0005-0000-0000-000040490000}"/>
    <cellStyle name="Normal 2 2 2 2 2 2 2 2 2 2 2 2 52 2" xfId="9950" xr:uid="{00000000-0005-0000-0000-000041490000}"/>
    <cellStyle name="Normal 2 2 2 2 2 2 2 2 2 2 2 2 52 3" xfId="13091" xr:uid="{00000000-0005-0000-0000-000042490000}"/>
    <cellStyle name="Normal 2 2 2 2 2 2 2 2 2 2 2 2 52 4" xfId="16199" xr:uid="{00000000-0005-0000-0000-000043490000}"/>
    <cellStyle name="Normal 2 2 2 2 2 2 2 2 2 2 2 2 52 5" xfId="19244" xr:uid="{00000000-0005-0000-0000-000044490000}"/>
    <cellStyle name="Normal 2 2 2 2 2 2 2 2 2 2 2 2 52 6" xfId="22247" xr:uid="{00000000-0005-0000-0000-000045490000}"/>
    <cellStyle name="Normal 2 2 2 2 2 2 2 2 2 2 2 2 52 7" xfId="25031" xr:uid="{00000000-0005-0000-0000-000046490000}"/>
    <cellStyle name="Normal 2 2 2 2 2 2 2 2 2 2 2 2 52 8" xfId="32395" xr:uid="{00000000-0005-0000-0000-000047490000}"/>
    <cellStyle name="Normal 2 2 2 2 2 2 2 2 2 2 2 2 52 9" xfId="33816" xr:uid="{00000000-0005-0000-0000-000048490000}"/>
    <cellStyle name="Normal 2 2 2 2 2 2 2 2 2 2 2 2 52_Tabla M" xfId="37356" xr:uid="{00000000-0005-0000-0000-000049490000}"/>
    <cellStyle name="Normal 2 2 2 2 2 2 2 2 2 2 2 2 53" xfId="5352" xr:uid="{00000000-0005-0000-0000-00004A490000}"/>
    <cellStyle name="Normal 2 2 2 2 2 2 2 2 2 2 2 2 53 10" xfId="35674" xr:uid="{00000000-0005-0000-0000-00004B490000}"/>
    <cellStyle name="Normal 2 2 2 2 2 2 2 2 2 2 2 2 53 2" xfId="9951" xr:uid="{00000000-0005-0000-0000-00004C490000}"/>
    <cellStyle name="Normal 2 2 2 2 2 2 2 2 2 2 2 2 53 3" xfId="13092" xr:uid="{00000000-0005-0000-0000-00004D490000}"/>
    <cellStyle name="Normal 2 2 2 2 2 2 2 2 2 2 2 2 53 4" xfId="16200" xr:uid="{00000000-0005-0000-0000-00004E490000}"/>
    <cellStyle name="Normal 2 2 2 2 2 2 2 2 2 2 2 2 53 5" xfId="19245" xr:uid="{00000000-0005-0000-0000-00004F490000}"/>
    <cellStyle name="Normal 2 2 2 2 2 2 2 2 2 2 2 2 53 6" xfId="22248" xr:uid="{00000000-0005-0000-0000-000050490000}"/>
    <cellStyle name="Normal 2 2 2 2 2 2 2 2 2 2 2 2 53 7" xfId="25032" xr:uid="{00000000-0005-0000-0000-000051490000}"/>
    <cellStyle name="Normal 2 2 2 2 2 2 2 2 2 2 2 2 53 8" xfId="31441" xr:uid="{00000000-0005-0000-0000-000052490000}"/>
    <cellStyle name="Normal 2 2 2 2 2 2 2 2 2 2 2 2 53 9" xfId="33056" xr:uid="{00000000-0005-0000-0000-000053490000}"/>
    <cellStyle name="Normal 2 2 2 2 2 2 2 2 2 2 2 2 53_Tabla M" xfId="37357" xr:uid="{00000000-0005-0000-0000-000054490000}"/>
    <cellStyle name="Normal 2 2 2 2 2 2 2 2 2 2 2 2 54" xfId="5353" xr:uid="{00000000-0005-0000-0000-000055490000}"/>
    <cellStyle name="Normal 2 2 2 2 2 2 2 2 2 2 2 2 54 10" xfId="35250" xr:uid="{00000000-0005-0000-0000-000056490000}"/>
    <cellStyle name="Normal 2 2 2 2 2 2 2 2 2 2 2 2 54 2" xfId="9952" xr:uid="{00000000-0005-0000-0000-000057490000}"/>
    <cellStyle name="Normal 2 2 2 2 2 2 2 2 2 2 2 2 54 3" xfId="13093" xr:uid="{00000000-0005-0000-0000-000058490000}"/>
    <cellStyle name="Normal 2 2 2 2 2 2 2 2 2 2 2 2 54 4" xfId="16201" xr:uid="{00000000-0005-0000-0000-000059490000}"/>
    <cellStyle name="Normal 2 2 2 2 2 2 2 2 2 2 2 2 54 5" xfId="19246" xr:uid="{00000000-0005-0000-0000-00005A490000}"/>
    <cellStyle name="Normal 2 2 2 2 2 2 2 2 2 2 2 2 54 6" xfId="22249" xr:uid="{00000000-0005-0000-0000-00005B490000}"/>
    <cellStyle name="Normal 2 2 2 2 2 2 2 2 2 2 2 2 54 7" xfId="25033" xr:uid="{00000000-0005-0000-0000-00005C490000}"/>
    <cellStyle name="Normal 2 2 2 2 2 2 2 2 2 2 2 2 54 8" xfId="30333" xr:uid="{00000000-0005-0000-0000-00005D490000}"/>
    <cellStyle name="Normal 2 2 2 2 2 2 2 2 2 2 2 2 54 9" xfId="28526" xr:uid="{00000000-0005-0000-0000-00005E490000}"/>
    <cellStyle name="Normal 2 2 2 2 2 2 2 2 2 2 2 2 54_Tabla M" xfId="37358" xr:uid="{00000000-0005-0000-0000-00005F490000}"/>
    <cellStyle name="Normal 2 2 2 2 2 2 2 2 2 2 2 2 55" xfId="5354" xr:uid="{00000000-0005-0000-0000-000060490000}"/>
    <cellStyle name="Normal 2 2 2 2 2 2 2 2 2 2 2 2 55 10" xfId="34797" xr:uid="{00000000-0005-0000-0000-000061490000}"/>
    <cellStyle name="Normal 2 2 2 2 2 2 2 2 2 2 2 2 55 2" xfId="9953" xr:uid="{00000000-0005-0000-0000-000062490000}"/>
    <cellStyle name="Normal 2 2 2 2 2 2 2 2 2 2 2 2 55 3" xfId="13094" xr:uid="{00000000-0005-0000-0000-000063490000}"/>
    <cellStyle name="Normal 2 2 2 2 2 2 2 2 2 2 2 2 55 4" xfId="16202" xr:uid="{00000000-0005-0000-0000-000064490000}"/>
    <cellStyle name="Normal 2 2 2 2 2 2 2 2 2 2 2 2 55 5" xfId="19247" xr:uid="{00000000-0005-0000-0000-000065490000}"/>
    <cellStyle name="Normal 2 2 2 2 2 2 2 2 2 2 2 2 55 6" xfId="22250" xr:uid="{00000000-0005-0000-0000-000066490000}"/>
    <cellStyle name="Normal 2 2 2 2 2 2 2 2 2 2 2 2 55 7" xfId="25034" xr:uid="{00000000-0005-0000-0000-000067490000}"/>
    <cellStyle name="Normal 2 2 2 2 2 2 2 2 2 2 2 2 55 8" xfId="29167" xr:uid="{00000000-0005-0000-0000-000068490000}"/>
    <cellStyle name="Normal 2 2 2 2 2 2 2 2 2 2 2 2 55 9" xfId="30680" xr:uid="{00000000-0005-0000-0000-000069490000}"/>
    <cellStyle name="Normal 2 2 2 2 2 2 2 2 2 2 2 2 55_Tabla M" xfId="37359" xr:uid="{00000000-0005-0000-0000-00006A490000}"/>
    <cellStyle name="Normal 2 2 2 2 2 2 2 2 2 2 2 2 56" xfId="5355" xr:uid="{00000000-0005-0000-0000-00006B490000}"/>
    <cellStyle name="Normal 2 2 2 2 2 2 2 2 2 2 2 2 56 10" xfId="34346" xr:uid="{00000000-0005-0000-0000-00006C490000}"/>
    <cellStyle name="Normal 2 2 2 2 2 2 2 2 2 2 2 2 56 2" xfId="9954" xr:uid="{00000000-0005-0000-0000-00006D490000}"/>
    <cellStyle name="Normal 2 2 2 2 2 2 2 2 2 2 2 2 56 3" xfId="13095" xr:uid="{00000000-0005-0000-0000-00006E490000}"/>
    <cellStyle name="Normal 2 2 2 2 2 2 2 2 2 2 2 2 56 4" xfId="16203" xr:uid="{00000000-0005-0000-0000-00006F490000}"/>
    <cellStyle name="Normal 2 2 2 2 2 2 2 2 2 2 2 2 56 5" xfId="19248" xr:uid="{00000000-0005-0000-0000-000070490000}"/>
    <cellStyle name="Normal 2 2 2 2 2 2 2 2 2 2 2 2 56 6" xfId="22251" xr:uid="{00000000-0005-0000-0000-000071490000}"/>
    <cellStyle name="Normal 2 2 2 2 2 2 2 2 2 2 2 2 56 7" xfId="25035" xr:uid="{00000000-0005-0000-0000-000072490000}"/>
    <cellStyle name="Normal 2 2 2 2 2 2 2 2 2 2 2 2 56 8" xfId="28037" xr:uid="{00000000-0005-0000-0000-000073490000}"/>
    <cellStyle name="Normal 2 2 2 2 2 2 2 2 2 2 2 2 56 9" xfId="28644" xr:uid="{00000000-0005-0000-0000-000074490000}"/>
    <cellStyle name="Normal 2 2 2 2 2 2 2 2 2 2 2 2 56_Tabla M" xfId="37360" xr:uid="{00000000-0005-0000-0000-000075490000}"/>
    <cellStyle name="Normal 2 2 2 2 2 2 2 2 2 2 2 2 57" xfId="5356" xr:uid="{00000000-0005-0000-0000-000076490000}"/>
    <cellStyle name="Normal 2 2 2 2 2 2 2 2 2 2 2 2 57 10" xfId="25499" xr:uid="{00000000-0005-0000-0000-000077490000}"/>
    <cellStyle name="Normal 2 2 2 2 2 2 2 2 2 2 2 2 57 2" xfId="9955" xr:uid="{00000000-0005-0000-0000-000078490000}"/>
    <cellStyle name="Normal 2 2 2 2 2 2 2 2 2 2 2 2 57 3" xfId="13096" xr:uid="{00000000-0005-0000-0000-000079490000}"/>
    <cellStyle name="Normal 2 2 2 2 2 2 2 2 2 2 2 2 57 4" xfId="16204" xr:uid="{00000000-0005-0000-0000-00007A490000}"/>
    <cellStyle name="Normal 2 2 2 2 2 2 2 2 2 2 2 2 57 5" xfId="19249" xr:uid="{00000000-0005-0000-0000-00007B490000}"/>
    <cellStyle name="Normal 2 2 2 2 2 2 2 2 2 2 2 2 57 6" xfId="22252" xr:uid="{00000000-0005-0000-0000-00007C490000}"/>
    <cellStyle name="Normal 2 2 2 2 2 2 2 2 2 2 2 2 57 7" xfId="25036" xr:uid="{00000000-0005-0000-0000-00007D490000}"/>
    <cellStyle name="Normal 2 2 2 2 2 2 2 2 2 2 2 2 57 8" xfId="32394" xr:uid="{00000000-0005-0000-0000-00007E490000}"/>
    <cellStyle name="Normal 2 2 2 2 2 2 2 2 2 2 2 2 57 9" xfId="33815" xr:uid="{00000000-0005-0000-0000-00007F490000}"/>
    <cellStyle name="Normal 2 2 2 2 2 2 2 2 2 2 2 2 57_Tabla M" xfId="37361" xr:uid="{00000000-0005-0000-0000-000080490000}"/>
    <cellStyle name="Normal 2 2 2 2 2 2 2 2 2 2 2 2 58" xfId="5357" xr:uid="{00000000-0005-0000-0000-000081490000}"/>
    <cellStyle name="Normal 2 2 2 2 2 2 2 2 2 2 2 2 58 10" xfId="32499" xr:uid="{00000000-0005-0000-0000-000082490000}"/>
    <cellStyle name="Normal 2 2 2 2 2 2 2 2 2 2 2 2 58 2" xfId="9956" xr:uid="{00000000-0005-0000-0000-000083490000}"/>
    <cellStyle name="Normal 2 2 2 2 2 2 2 2 2 2 2 2 58 3" xfId="13097" xr:uid="{00000000-0005-0000-0000-000084490000}"/>
    <cellStyle name="Normal 2 2 2 2 2 2 2 2 2 2 2 2 58 4" xfId="16205" xr:uid="{00000000-0005-0000-0000-000085490000}"/>
    <cellStyle name="Normal 2 2 2 2 2 2 2 2 2 2 2 2 58 5" xfId="19250" xr:uid="{00000000-0005-0000-0000-000086490000}"/>
    <cellStyle name="Normal 2 2 2 2 2 2 2 2 2 2 2 2 58 6" xfId="22253" xr:uid="{00000000-0005-0000-0000-000087490000}"/>
    <cellStyle name="Normal 2 2 2 2 2 2 2 2 2 2 2 2 58 7" xfId="25037" xr:uid="{00000000-0005-0000-0000-000088490000}"/>
    <cellStyle name="Normal 2 2 2 2 2 2 2 2 2 2 2 2 58 8" xfId="31440" xr:uid="{00000000-0005-0000-0000-000089490000}"/>
    <cellStyle name="Normal 2 2 2 2 2 2 2 2 2 2 2 2 58 9" xfId="33055" xr:uid="{00000000-0005-0000-0000-00008A490000}"/>
    <cellStyle name="Normal 2 2 2 2 2 2 2 2 2 2 2 2 58_Tabla M" xfId="37362" xr:uid="{00000000-0005-0000-0000-00008B490000}"/>
    <cellStyle name="Normal 2 2 2 2 2 2 2 2 2 2 2 2 59" xfId="5358" xr:uid="{00000000-0005-0000-0000-00008C490000}"/>
    <cellStyle name="Normal 2 2 2 2 2 2 2 2 2 2 2 2 59 10" xfId="26894" xr:uid="{00000000-0005-0000-0000-00008D490000}"/>
    <cellStyle name="Normal 2 2 2 2 2 2 2 2 2 2 2 2 59 2" xfId="9957" xr:uid="{00000000-0005-0000-0000-00008E490000}"/>
    <cellStyle name="Normal 2 2 2 2 2 2 2 2 2 2 2 2 59 3" xfId="13098" xr:uid="{00000000-0005-0000-0000-00008F490000}"/>
    <cellStyle name="Normal 2 2 2 2 2 2 2 2 2 2 2 2 59 4" xfId="16206" xr:uid="{00000000-0005-0000-0000-000090490000}"/>
    <cellStyle name="Normal 2 2 2 2 2 2 2 2 2 2 2 2 59 5" xfId="19251" xr:uid="{00000000-0005-0000-0000-000091490000}"/>
    <cellStyle name="Normal 2 2 2 2 2 2 2 2 2 2 2 2 59 6" xfId="22254" xr:uid="{00000000-0005-0000-0000-000092490000}"/>
    <cellStyle name="Normal 2 2 2 2 2 2 2 2 2 2 2 2 59 7" xfId="25038" xr:uid="{00000000-0005-0000-0000-000093490000}"/>
    <cellStyle name="Normal 2 2 2 2 2 2 2 2 2 2 2 2 59 8" xfId="30332" xr:uid="{00000000-0005-0000-0000-000094490000}"/>
    <cellStyle name="Normal 2 2 2 2 2 2 2 2 2 2 2 2 59 9" xfId="29674" xr:uid="{00000000-0005-0000-0000-000095490000}"/>
    <cellStyle name="Normal 2 2 2 2 2 2 2 2 2 2 2 2 59_Tabla M" xfId="37363" xr:uid="{00000000-0005-0000-0000-000096490000}"/>
    <cellStyle name="Normal 2 2 2 2 2 2 2 2 2 2 2 2 6" xfId="5359" xr:uid="{00000000-0005-0000-0000-000097490000}"/>
    <cellStyle name="Normal 2 2 2 2 2 2 2 2 2 2 2 2 6 10" xfId="35770" xr:uid="{00000000-0005-0000-0000-000098490000}"/>
    <cellStyle name="Normal 2 2 2 2 2 2 2 2 2 2 2 2 6 2" xfId="9958" xr:uid="{00000000-0005-0000-0000-000099490000}"/>
    <cellStyle name="Normal 2 2 2 2 2 2 2 2 2 2 2 2 6 3" xfId="13099" xr:uid="{00000000-0005-0000-0000-00009A490000}"/>
    <cellStyle name="Normal 2 2 2 2 2 2 2 2 2 2 2 2 6 4" xfId="16207" xr:uid="{00000000-0005-0000-0000-00009B490000}"/>
    <cellStyle name="Normal 2 2 2 2 2 2 2 2 2 2 2 2 6 5" xfId="19252" xr:uid="{00000000-0005-0000-0000-00009C490000}"/>
    <cellStyle name="Normal 2 2 2 2 2 2 2 2 2 2 2 2 6 6" xfId="22255" xr:uid="{00000000-0005-0000-0000-00009D490000}"/>
    <cellStyle name="Normal 2 2 2 2 2 2 2 2 2 2 2 2 6 7" xfId="25039" xr:uid="{00000000-0005-0000-0000-00009E490000}"/>
    <cellStyle name="Normal 2 2 2 2 2 2 2 2 2 2 2 2 6 8" xfId="29166" xr:uid="{00000000-0005-0000-0000-00009F490000}"/>
    <cellStyle name="Normal 2 2 2 2 2 2 2 2 2 2 2 2 6 9" xfId="31795" xr:uid="{00000000-0005-0000-0000-0000A0490000}"/>
    <cellStyle name="Normal 2 2 2 2 2 2 2 2 2 2 2 2 6_Tabla M" xfId="37364" xr:uid="{00000000-0005-0000-0000-0000A1490000}"/>
    <cellStyle name="Normal 2 2 2 2 2 2 2 2 2 2 2 2 60" xfId="5360" xr:uid="{00000000-0005-0000-0000-0000A2490000}"/>
    <cellStyle name="Normal 2 2 2 2 2 2 2 2 2 2 2 2 60 10" xfId="35249" xr:uid="{00000000-0005-0000-0000-0000A3490000}"/>
    <cellStyle name="Normal 2 2 2 2 2 2 2 2 2 2 2 2 60 2" xfId="9959" xr:uid="{00000000-0005-0000-0000-0000A4490000}"/>
    <cellStyle name="Normal 2 2 2 2 2 2 2 2 2 2 2 2 60 3" xfId="13100" xr:uid="{00000000-0005-0000-0000-0000A5490000}"/>
    <cellStyle name="Normal 2 2 2 2 2 2 2 2 2 2 2 2 60 4" xfId="16208" xr:uid="{00000000-0005-0000-0000-0000A6490000}"/>
    <cellStyle name="Normal 2 2 2 2 2 2 2 2 2 2 2 2 60 5" xfId="19253" xr:uid="{00000000-0005-0000-0000-0000A7490000}"/>
    <cellStyle name="Normal 2 2 2 2 2 2 2 2 2 2 2 2 60 6" xfId="22256" xr:uid="{00000000-0005-0000-0000-0000A8490000}"/>
    <cellStyle name="Normal 2 2 2 2 2 2 2 2 2 2 2 2 60 7" xfId="25040" xr:uid="{00000000-0005-0000-0000-0000A9490000}"/>
    <cellStyle name="Normal 2 2 2 2 2 2 2 2 2 2 2 2 60 8" xfId="28036" xr:uid="{00000000-0005-0000-0000-0000AA490000}"/>
    <cellStyle name="Normal 2 2 2 2 2 2 2 2 2 2 2 2 60 9" xfId="29804" xr:uid="{00000000-0005-0000-0000-0000AB490000}"/>
    <cellStyle name="Normal 2 2 2 2 2 2 2 2 2 2 2 2 60_Tabla M" xfId="37365" xr:uid="{00000000-0005-0000-0000-0000AC490000}"/>
    <cellStyle name="Normal 2 2 2 2 2 2 2 2 2 2 2 2 61" xfId="5361" xr:uid="{00000000-0005-0000-0000-0000AD490000}"/>
    <cellStyle name="Normal 2 2 2 2 2 2 2 2 2 2 2 2 61 10" xfId="34796" xr:uid="{00000000-0005-0000-0000-0000AE490000}"/>
    <cellStyle name="Normal 2 2 2 2 2 2 2 2 2 2 2 2 61 2" xfId="9960" xr:uid="{00000000-0005-0000-0000-0000AF490000}"/>
    <cellStyle name="Normal 2 2 2 2 2 2 2 2 2 2 2 2 61 3" xfId="13101" xr:uid="{00000000-0005-0000-0000-0000B0490000}"/>
    <cellStyle name="Normal 2 2 2 2 2 2 2 2 2 2 2 2 61 4" xfId="16209" xr:uid="{00000000-0005-0000-0000-0000B1490000}"/>
    <cellStyle name="Normal 2 2 2 2 2 2 2 2 2 2 2 2 61 5" xfId="19254" xr:uid="{00000000-0005-0000-0000-0000B2490000}"/>
    <cellStyle name="Normal 2 2 2 2 2 2 2 2 2 2 2 2 61 6" xfId="22257" xr:uid="{00000000-0005-0000-0000-0000B3490000}"/>
    <cellStyle name="Normal 2 2 2 2 2 2 2 2 2 2 2 2 61 7" xfId="25041" xr:uid="{00000000-0005-0000-0000-0000B4490000}"/>
    <cellStyle name="Normal 2 2 2 2 2 2 2 2 2 2 2 2 61 8" xfId="32393" xr:uid="{00000000-0005-0000-0000-0000B5490000}"/>
    <cellStyle name="Normal 2 2 2 2 2 2 2 2 2 2 2 2 61 9" xfId="33814" xr:uid="{00000000-0005-0000-0000-0000B6490000}"/>
    <cellStyle name="Normal 2 2 2 2 2 2 2 2 2 2 2 2 61_Tabla M" xfId="37366" xr:uid="{00000000-0005-0000-0000-0000B7490000}"/>
    <cellStyle name="Normal 2 2 2 2 2 2 2 2 2 2 2 2 62" xfId="5362" xr:uid="{00000000-0005-0000-0000-0000B8490000}"/>
    <cellStyle name="Normal 2 2 2 2 2 2 2 2 2 2 2 2 62 10" xfId="34345" xr:uid="{00000000-0005-0000-0000-0000B9490000}"/>
    <cellStyle name="Normal 2 2 2 2 2 2 2 2 2 2 2 2 62 2" xfId="9961" xr:uid="{00000000-0005-0000-0000-0000BA490000}"/>
    <cellStyle name="Normal 2 2 2 2 2 2 2 2 2 2 2 2 62 3" xfId="13102" xr:uid="{00000000-0005-0000-0000-0000BB490000}"/>
    <cellStyle name="Normal 2 2 2 2 2 2 2 2 2 2 2 2 62 4" xfId="16210" xr:uid="{00000000-0005-0000-0000-0000BC490000}"/>
    <cellStyle name="Normal 2 2 2 2 2 2 2 2 2 2 2 2 62 5" xfId="19255" xr:uid="{00000000-0005-0000-0000-0000BD490000}"/>
    <cellStyle name="Normal 2 2 2 2 2 2 2 2 2 2 2 2 62 6" xfId="22258" xr:uid="{00000000-0005-0000-0000-0000BE490000}"/>
    <cellStyle name="Normal 2 2 2 2 2 2 2 2 2 2 2 2 62 7" xfId="25042" xr:uid="{00000000-0005-0000-0000-0000BF490000}"/>
    <cellStyle name="Normal 2 2 2 2 2 2 2 2 2 2 2 2 62 8" xfId="31439" xr:uid="{00000000-0005-0000-0000-0000C0490000}"/>
    <cellStyle name="Normal 2 2 2 2 2 2 2 2 2 2 2 2 62 9" xfId="33054" xr:uid="{00000000-0005-0000-0000-0000C1490000}"/>
    <cellStyle name="Normal 2 2 2 2 2 2 2 2 2 2 2 2 62_Tabla M" xfId="37367" xr:uid="{00000000-0005-0000-0000-0000C2490000}"/>
    <cellStyle name="Normal 2 2 2 2 2 2 2 2 2 2 2 2 63" xfId="5363" xr:uid="{00000000-0005-0000-0000-0000C3490000}"/>
    <cellStyle name="Normal 2 2 2 2 2 2 2 2 2 2 2 2 63 10" xfId="30819" xr:uid="{00000000-0005-0000-0000-0000C4490000}"/>
    <cellStyle name="Normal 2 2 2 2 2 2 2 2 2 2 2 2 63 2" xfId="9962" xr:uid="{00000000-0005-0000-0000-0000C5490000}"/>
    <cellStyle name="Normal 2 2 2 2 2 2 2 2 2 2 2 2 63 3" xfId="13103" xr:uid="{00000000-0005-0000-0000-0000C6490000}"/>
    <cellStyle name="Normal 2 2 2 2 2 2 2 2 2 2 2 2 63 4" xfId="16211" xr:uid="{00000000-0005-0000-0000-0000C7490000}"/>
    <cellStyle name="Normal 2 2 2 2 2 2 2 2 2 2 2 2 63 5" xfId="19256" xr:uid="{00000000-0005-0000-0000-0000C8490000}"/>
    <cellStyle name="Normal 2 2 2 2 2 2 2 2 2 2 2 2 63 6" xfId="22259" xr:uid="{00000000-0005-0000-0000-0000C9490000}"/>
    <cellStyle name="Normal 2 2 2 2 2 2 2 2 2 2 2 2 63 7" xfId="25043" xr:uid="{00000000-0005-0000-0000-0000CA490000}"/>
    <cellStyle name="Normal 2 2 2 2 2 2 2 2 2 2 2 2 63 8" xfId="30331" xr:uid="{00000000-0005-0000-0000-0000CB490000}"/>
    <cellStyle name="Normal 2 2 2 2 2 2 2 2 2 2 2 2 63 9" xfId="30823" xr:uid="{00000000-0005-0000-0000-0000CC490000}"/>
    <cellStyle name="Normal 2 2 2 2 2 2 2 2 2 2 2 2 63_Tabla M" xfId="37368" xr:uid="{00000000-0005-0000-0000-0000CD490000}"/>
    <cellStyle name="Normal 2 2 2 2 2 2 2 2 2 2 2 2 64" xfId="5364" xr:uid="{00000000-0005-0000-0000-0000CE490000}"/>
    <cellStyle name="Normal 2 2 2 2 2 2 2 2 2 2 2 2 64 10" xfId="31546" xr:uid="{00000000-0005-0000-0000-0000CF490000}"/>
    <cellStyle name="Normal 2 2 2 2 2 2 2 2 2 2 2 2 64 2" xfId="9963" xr:uid="{00000000-0005-0000-0000-0000D0490000}"/>
    <cellStyle name="Normal 2 2 2 2 2 2 2 2 2 2 2 2 64 3" xfId="13104" xr:uid="{00000000-0005-0000-0000-0000D1490000}"/>
    <cellStyle name="Normal 2 2 2 2 2 2 2 2 2 2 2 2 64 4" xfId="16212" xr:uid="{00000000-0005-0000-0000-0000D2490000}"/>
    <cellStyle name="Normal 2 2 2 2 2 2 2 2 2 2 2 2 64 5" xfId="19257" xr:uid="{00000000-0005-0000-0000-0000D3490000}"/>
    <cellStyle name="Normal 2 2 2 2 2 2 2 2 2 2 2 2 64 6" xfId="22260" xr:uid="{00000000-0005-0000-0000-0000D4490000}"/>
    <cellStyle name="Normal 2 2 2 2 2 2 2 2 2 2 2 2 64 7" xfId="25044" xr:uid="{00000000-0005-0000-0000-0000D5490000}"/>
    <cellStyle name="Normal 2 2 2 2 2 2 2 2 2 2 2 2 64 8" xfId="29165" xr:uid="{00000000-0005-0000-0000-0000D6490000}"/>
    <cellStyle name="Normal 2 2 2 2 2 2 2 2 2 2 2 2 64 9" xfId="24474" xr:uid="{00000000-0005-0000-0000-0000D7490000}"/>
    <cellStyle name="Normal 2 2 2 2 2 2 2 2 2 2 2 2 64_Tabla M" xfId="37369" xr:uid="{00000000-0005-0000-0000-0000D8490000}"/>
    <cellStyle name="Normal 2 2 2 2 2 2 2 2 2 2 2 2 65" xfId="5365" xr:uid="{00000000-0005-0000-0000-0000D9490000}"/>
    <cellStyle name="Normal 2 2 2 2 2 2 2 2 2 2 2 2 65 10" xfId="33436" xr:uid="{00000000-0005-0000-0000-0000DA490000}"/>
    <cellStyle name="Normal 2 2 2 2 2 2 2 2 2 2 2 2 65 2" xfId="9964" xr:uid="{00000000-0005-0000-0000-0000DB490000}"/>
    <cellStyle name="Normal 2 2 2 2 2 2 2 2 2 2 2 2 65 3" xfId="13105" xr:uid="{00000000-0005-0000-0000-0000DC490000}"/>
    <cellStyle name="Normal 2 2 2 2 2 2 2 2 2 2 2 2 65 4" xfId="16213" xr:uid="{00000000-0005-0000-0000-0000DD490000}"/>
    <cellStyle name="Normal 2 2 2 2 2 2 2 2 2 2 2 2 65 5" xfId="19258" xr:uid="{00000000-0005-0000-0000-0000DE490000}"/>
    <cellStyle name="Normal 2 2 2 2 2 2 2 2 2 2 2 2 65 6" xfId="22261" xr:uid="{00000000-0005-0000-0000-0000DF490000}"/>
    <cellStyle name="Normal 2 2 2 2 2 2 2 2 2 2 2 2 65 7" xfId="25045" xr:uid="{00000000-0005-0000-0000-0000E0490000}"/>
    <cellStyle name="Normal 2 2 2 2 2 2 2 2 2 2 2 2 65 8" xfId="28035" xr:uid="{00000000-0005-0000-0000-0000E1490000}"/>
    <cellStyle name="Normal 2 2 2 2 2 2 2 2 2 2 2 2 65 9" xfId="30932" xr:uid="{00000000-0005-0000-0000-0000E2490000}"/>
    <cellStyle name="Normal 2 2 2 2 2 2 2 2 2 2 2 2 65_Tabla M" xfId="37370" xr:uid="{00000000-0005-0000-0000-0000E3490000}"/>
    <cellStyle name="Normal 2 2 2 2 2 2 2 2 2 2 2 2 66" xfId="5366" xr:uid="{00000000-0005-0000-0000-0000E4490000}"/>
    <cellStyle name="Normal 2 2 2 2 2 2 2 2 2 2 2 2 66 10" xfId="35860" xr:uid="{00000000-0005-0000-0000-0000E5490000}"/>
    <cellStyle name="Normal 2 2 2 2 2 2 2 2 2 2 2 2 66 2" xfId="9965" xr:uid="{00000000-0005-0000-0000-0000E6490000}"/>
    <cellStyle name="Normal 2 2 2 2 2 2 2 2 2 2 2 2 66 3" xfId="13106" xr:uid="{00000000-0005-0000-0000-0000E7490000}"/>
    <cellStyle name="Normal 2 2 2 2 2 2 2 2 2 2 2 2 66 4" xfId="16214" xr:uid="{00000000-0005-0000-0000-0000E8490000}"/>
    <cellStyle name="Normal 2 2 2 2 2 2 2 2 2 2 2 2 66 5" xfId="19259" xr:uid="{00000000-0005-0000-0000-0000E9490000}"/>
    <cellStyle name="Normal 2 2 2 2 2 2 2 2 2 2 2 2 66 6" xfId="22262" xr:uid="{00000000-0005-0000-0000-0000EA490000}"/>
    <cellStyle name="Normal 2 2 2 2 2 2 2 2 2 2 2 2 66 7" xfId="25046" xr:uid="{00000000-0005-0000-0000-0000EB490000}"/>
    <cellStyle name="Normal 2 2 2 2 2 2 2 2 2 2 2 2 66 8" xfId="32392" xr:uid="{00000000-0005-0000-0000-0000EC490000}"/>
    <cellStyle name="Normal 2 2 2 2 2 2 2 2 2 2 2 2 66 9" xfId="33813" xr:uid="{00000000-0005-0000-0000-0000ED490000}"/>
    <cellStyle name="Normal 2 2 2 2 2 2 2 2 2 2 2 2 66_Tabla M" xfId="37371" xr:uid="{00000000-0005-0000-0000-0000EE490000}"/>
    <cellStyle name="Normal 2 2 2 2 2 2 2 2 2 2 2 2 67" xfId="5367" xr:uid="{00000000-0005-0000-0000-0000EF490000}"/>
    <cellStyle name="Normal 2 2 2 2 2 2 2 2 2 2 2 2 67 10" xfId="35248" xr:uid="{00000000-0005-0000-0000-0000F0490000}"/>
    <cellStyle name="Normal 2 2 2 2 2 2 2 2 2 2 2 2 67 2" xfId="9966" xr:uid="{00000000-0005-0000-0000-0000F1490000}"/>
    <cellStyle name="Normal 2 2 2 2 2 2 2 2 2 2 2 2 67 3" xfId="13107" xr:uid="{00000000-0005-0000-0000-0000F2490000}"/>
    <cellStyle name="Normal 2 2 2 2 2 2 2 2 2 2 2 2 67 4" xfId="16215" xr:uid="{00000000-0005-0000-0000-0000F3490000}"/>
    <cellStyle name="Normal 2 2 2 2 2 2 2 2 2 2 2 2 67 5" xfId="19260" xr:uid="{00000000-0005-0000-0000-0000F4490000}"/>
    <cellStyle name="Normal 2 2 2 2 2 2 2 2 2 2 2 2 67 6" xfId="22263" xr:uid="{00000000-0005-0000-0000-0000F5490000}"/>
    <cellStyle name="Normal 2 2 2 2 2 2 2 2 2 2 2 2 67 7" xfId="25047" xr:uid="{00000000-0005-0000-0000-0000F6490000}"/>
    <cellStyle name="Normal 2 2 2 2 2 2 2 2 2 2 2 2 67 8" xfId="31438" xr:uid="{00000000-0005-0000-0000-0000F7490000}"/>
    <cellStyle name="Normal 2 2 2 2 2 2 2 2 2 2 2 2 67 9" xfId="33053" xr:uid="{00000000-0005-0000-0000-0000F8490000}"/>
    <cellStyle name="Normal 2 2 2 2 2 2 2 2 2 2 2 2 67_Tabla M" xfId="37372" xr:uid="{00000000-0005-0000-0000-0000F9490000}"/>
    <cellStyle name="Normal 2 2 2 2 2 2 2 2 2 2 2 2 68" xfId="7980" xr:uid="{00000000-0005-0000-0000-0000FA490000}"/>
    <cellStyle name="Normal 2 2 2 2 2 2 2 2 2 2 2 2 69" xfId="9996" xr:uid="{00000000-0005-0000-0000-0000FB490000}"/>
    <cellStyle name="Normal 2 2 2 2 2 2 2 2 2 2 2 2 7" xfId="5368" xr:uid="{00000000-0005-0000-0000-0000FC490000}"/>
    <cellStyle name="Normal 2 2 2 2 2 2 2 2 2 2 2 2 7 10" xfId="34795" xr:uid="{00000000-0005-0000-0000-0000FD490000}"/>
    <cellStyle name="Normal 2 2 2 2 2 2 2 2 2 2 2 2 7 2" xfId="9967" xr:uid="{00000000-0005-0000-0000-0000FE490000}"/>
    <cellStyle name="Normal 2 2 2 2 2 2 2 2 2 2 2 2 7 3" xfId="13108" xr:uid="{00000000-0005-0000-0000-0000FF490000}"/>
    <cellStyle name="Normal 2 2 2 2 2 2 2 2 2 2 2 2 7 4" xfId="16216" xr:uid="{00000000-0005-0000-0000-0000004A0000}"/>
    <cellStyle name="Normal 2 2 2 2 2 2 2 2 2 2 2 2 7 5" xfId="19261" xr:uid="{00000000-0005-0000-0000-0000014A0000}"/>
    <cellStyle name="Normal 2 2 2 2 2 2 2 2 2 2 2 2 7 6" xfId="22264" xr:uid="{00000000-0005-0000-0000-0000024A0000}"/>
    <cellStyle name="Normal 2 2 2 2 2 2 2 2 2 2 2 2 7 7" xfId="25048" xr:uid="{00000000-0005-0000-0000-0000034A0000}"/>
    <cellStyle name="Normal 2 2 2 2 2 2 2 2 2 2 2 2 7 8" xfId="30330" xr:uid="{00000000-0005-0000-0000-0000044A0000}"/>
    <cellStyle name="Normal 2 2 2 2 2 2 2 2 2 2 2 2 7 9" xfId="27014" xr:uid="{00000000-0005-0000-0000-0000054A0000}"/>
    <cellStyle name="Normal 2 2 2 2 2 2 2 2 2 2 2 2 7_Tabla M" xfId="37373" xr:uid="{00000000-0005-0000-0000-0000064A0000}"/>
    <cellStyle name="Normal 2 2 2 2 2 2 2 2 2 2 2 2 70" xfId="13137" xr:uid="{00000000-0005-0000-0000-0000074A0000}"/>
    <cellStyle name="Normal 2 2 2 2 2 2 2 2 2 2 2 2 71" xfId="16239" xr:uid="{00000000-0005-0000-0000-0000084A0000}"/>
    <cellStyle name="Normal 2 2 2 2 2 2 2 2 2 2 2 2 72" xfId="19281" xr:uid="{00000000-0005-0000-0000-0000094A0000}"/>
    <cellStyle name="Normal 2 2 2 2 2 2 2 2 2 2 2 2 73" xfId="22291" xr:uid="{00000000-0005-0000-0000-00000A4A0000}"/>
    <cellStyle name="Normal 2 2 2 2 2 2 2 2 2 2 2 2 74" xfId="32630" xr:uid="{00000000-0005-0000-0000-00000B4A0000}"/>
    <cellStyle name="Normal 2 2 2 2 2 2 2 2 2 2 2 2 75" xfId="34024" xr:uid="{00000000-0005-0000-0000-00000C4A0000}"/>
    <cellStyle name="Normal 2 2 2 2 2 2 2 2 2 2 2 2 76" xfId="29407" xr:uid="{00000000-0005-0000-0000-00000D4A0000}"/>
    <cellStyle name="Normal 2 2 2 2 2 2 2 2 2 2 2 2 8" xfId="5369" xr:uid="{00000000-0005-0000-0000-00000E4A0000}"/>
    <cellStyle name="Normal 2 2 2 2 2 2 2 2 2 2 2 2 8 10" xfId="34344" xr:uid="{00000000-0005-0000-0000-00000F4A0000}"/>
    <cellStyle name="Normal 2 2 2 2 2 2 2 2 2 2 2 2 8 2" xfId="9968" xr:uid="{00000000-0005-0000-0000-0000104A0000}"/>
    <cellStyle name="Normal 2 2 2 2 2 2 2 2 2 2 2 2 8 3" xfId="13109" xr:uid="{00000000-0005-0000-0000-0000114A0000}"/>
    <cellStyle name="Normal 2 2 2 2 2 2 2 2 2 2 2 2 8 4" xfId="16217" xr:uid="{00000000-0005-0000-0000-0000124A0000}"/>
    <cellStyle name="Normal 2 2 2 2 2 2 2 2 2 2 2 2 8 5" xfId="19262" xr:uid="{00000000-0005-0000-0000-0000134A0000}"/>
    <cellStyle name="Normal 2 2 2 2 2 2 2 2 2 2 2 2 8 6" xfId="22265" xr:uid="{00000000-0005-0000-0000-0000144A0000}"/>
    <cellStyle name="Normal 2 2 2 2 2 2 2 2 2 2 2 2 8 7" xfId="25049" xr:uid="{00000000-0005-0000-0000-0000154A0000}"/>
    <cellStyle name="Normal 2 2 2 2 2 2 2 2 2 2 2 2 8 8" xfId="29164" xr:uid="{00000000-0005-0000-0000-0000164A0000}"/>
    <cellStyle name="Normal 2 2 2 2 2 2 2 2 2 2 2 2 8 9" xfId="24475" xr:uid="{00000000-0005-0000-0000-0000174A0000}"/>
    <cellStyle name="Normal 2 2 2 2 2 2 2 2 2 2 2 2 8_Tabla M" xfId="37374" xr:uid="{00000000-0005-0000-0000-0000184A0000}"/>
    <cellStyle name="Normal 2 2 2 2 2 2 2 2 2 2 2 2 9" xfId="5370" xr:uid="{00000000-0005-0000-0000-0000194A0000}"/>
    <cellStyle name="Normal 2 2 2 2 2 2 2 2 2 2 2 2 9 10" xfId="26915" xr:uid="{00000000-0005-0000-0000-00001A4A0000}"/>
    <cellStyle name="Normal 2 2 2 2 2 2 2 2 2 2 2 2 9 2" xfId="9969" xr:uid="{00000000-0005-0000-0000-00001B4A0000}"/>
    <cellStyle name="Normal 2 2 2 2 2 2 2 2 2 2 2 2 9 3" xfId="13110" xr:uid="{00000000-0005-0000-0000-00001C4A0000}"/>
    <cellStyle name="Normal 2 2 2 2 2 2 2 2 2 2 2 2 9 4" xfId="16218" xr:uid="{00000000-0005-0000-0000-00001D4A0000}"/>
    <cellStyle name="Normal 2 2 2 2 2 2 2 2 2 2 2 2 9 5" xfId="19263" xr:uid="{00000000-0005-0000-0000-00001E4A0000}"/>
    <cellStyle name="Normal 2 2 2 2 2 2 2 2 2 2 2 2 9 6" xfId="22266" xr:uid="{00000000-0005-0000-0000-00001F4A0000}"/>
    <cellStyle name="Normal 2 2 2 2 2 2 2 2 2 2 2 2 9 7" xfId="25050" xr:uid="{00000000-0005-0000-0000-0000204A0000}"/>
    <cellStyle name="Normal 2 2 2 2 2 2 2 2 2 2 2 2 9 8" xfId="28034" xr:uid="{00000000-0005-0000-0000-0000214A0000}"/>
    <cellStyle name="Normal 2 2 2 2 2 2 2 2 2 2 2 2 9 9" xfId="31927" xr:uid="{00000000-0005-0000-0000-0000224A0000}"/>
    <cellStyle name="Normal 2 2 2 2 2 2 2 2 2 2 2 2 9_Tabla M" xfId="37375" xr:uid="{00000000-0005-0000-0000-0000234A0000}"/>
    <cellStyle name="Normal 2 2 2 2 2 2 2 2 2 2 2 2_Tabla M" xfId="36308" xr:uid="{00000000-0005-0000-0000-0000244A0000}"/>
    <cellStyle name="Normal 2 2 2 2 2 2 2 2 2 2 2 20" xfId="5371" xr:uid="{00000000-0005-0000-0000-0000254A0000}"/>
    <cellStyle name="Normal 2 2 2 2 2 2 2 2 2 2 2 21" xfId="5372" xr:uid="{00000000-0005-0000-0000-0000264A0000}"/>
    <cellStyle name="Normal 2 2 2 2 2 2 2 2 2 2 2 22" xfId="5373" xr:uid="{00000000-0005-0000-0000-0000274A0000}"/>
    <cellStyle name="Normal 2 2 2 2 2 2 2 2 2 2 2 23" xfId="5374" xr:uid="{00000000-0005-0000-0000-0000284A0000}"/>
    <cellStyle name="Normal 2 2 2 2 2 2 2 2 2 2 2 24" xfId="5375" xr:uid="{00000000-0005-0000-0000-0000294A0000}"/>
    <cellStyle name="Normal 2 2 2 2 2 2 2 2 2 2 2 25" xfId="5376" xr:uid="{00000000-0005-0000-0000-00002A4A0000}"/>
    <cellStyle name="Normal 2 2 2 2 2 2 2 2 2 2 2 26" xfId="5377" xr:uid="{00000000-0005-0000-0000-00002B4A0000}"/>
    <cellStyle name="Normal 2 2 2 2 2 2 2 2 2 2 2 27" xfId="5378" xr:uid="{00000000-0005-0000-0000-00002C4A0000}"/>
    <cellStyle name="Normal 2 2 2 2 2 2 2 2 2 2 2 28" xfId="5379" xr:uid="{00000000-0005-0000-0000-00002D4A0000}"/>
    <cellStyle name="Normal 2 2 2 2 2 2 2 2 2 2 2 29" xfId="5380" xr:uid="{00000000-0005-0000-0000-00002E4A0000}"/>
    <cellStyle name="Normal 2 2 2 2 2 2 2 2 2 2 2 3" xfId="5381" xr:uid="{00000000-0005-0000-0000-00002F4A0000}"/>
    <cellStyle name="Normal 2 2 2 2 2 2 2 2 2 2 2 30" xfId="5382" xr:uid="{00000000-0005-0000-0000-0000304A0000}"/>
    <cellStyle name="Normal 2 2 2 2 2 2 2 2 2 2 2 31" xfId="5383" xr:uid="{00000000-0005-0000-0000-0000314A0000}"/>
    <cellStyle name="Normal 2 2 2 2 2 2 2 2 2 2 2 32" xfId="5384" xr:uid="{00000000-0005-0000-0000-0000324A0000}"/>
    <cellStyle name="Normal 2 2 2 2 2 2 2 2 2 2 2 33" xfId="5385" xr:uid="{00000000-0005-0000-0000-0000334A0000}"/>
    <cellStyle name="Normal 2 2 2 2 2 2 2 2 2 2 2 34" xfId="5386" xr:uid="{00000000-0005-0000-0000-0000344A0000}"/>
    <cellStyle name="Normal 2 2 2 2 2 2 2 2 2 2 2 35" xfId="5387" xr:uid="{00000000-0005-0000-0000-0000354A0000}"/>
    <cellStyle name="Normal 2 2 2 2 2 2 2 2 2 2 2 36" xfId="5388" xr:uid="{00000000-0005-0000-0000-0000364A0000}"/>
    <cellStyle name="Normal 2 2 2 2 2 2 2 2 2 2 2 37" xfId="5389" xr:uid="{00000000-0005-0000-0000-0000374A0000}"/>
    <cellStyle name="Normal 2 2 2 2 2 2 2 2 2 2 2 38" xfId="5390" xr:uid="{00000000-0005-0000-0000-0000384A0000}"/>
    <cellStyle name="Normal 2 2 2 2 2 2 2 2 2 2 2 39" xfId="5391" xr:uid="{00000000-0005-0000-0000-0000394A0000}"/>
    <cellStyle name="Normal 2 2 2 2 2 2 2 2 2 2 2 4" xfId="5392" xr:uid="{00000000-0005-0000-0000-00003A4A0000}"/>
    <cellStyle name="Normal 2 2 2 2 2 2 2 2 2 2 2 40" xfId="5393" xr:uid="{00000000-0005-0000-0000-00003B4A0000}"/>
    <cellStyle name="Normal 2 2 2 2 2 2 2 2 2 2 2 41" xfId="5394" xr:uid="{00000000-0005-0000-0000-00003C4A0000}"/>
    <cellStyle name="Normal 2 2 2 2 2 2 2 2 2 2 2 42" xfId="5395" xr:uid="{00000000-0005-0000-0000-00003D4A0000}"/>
    <cellStyle name="Normal 2 2 2 2 2 2 2 2 2 2 2 43" xfId="5396" xr:uid="{00000000-0005-0000-0000-00003E4A0000}"/>
    <cellStyle name="Normal 2 2 2 2 2 2 2 2 2 2 2 44" xfId="5397" xr:uid="{00000000-0005-0000-0000-00003F4A0000}"/>
    <cellStyle name="Normal 2 2 2 2 2 2 2 2 2 2 2 45" xfId="5398" xr:uid="{00000000-0005-0000-0000-0000404A0000}"/>
    <cellStyle name="Normal 2 2 2 2 2 2 2 2 2 2 2 46" xfId="5399" xr:uid="{00000000-0005-0000-0000-0000414A0000}"/>
    <cellStyle name="Normal 2 2 2 2 2 2 2 2 2 2 2 47" xfId="5400" xr:uid="{00000000-0005-0000-0000-0000424A0000}"/>
    <cellStyle name="Normal 2 2 2 2 2 2 2 2 2 2 2 48" xfId="5401" xr:uid="{00000000-0005-0000-0000-0000434A0000}"/>
    <cellStyle name="Normal 2 2 2 2 2 2 2 2 2 2 2 49" xfId="5402" xr:uid="{00000000-0005-0000-0000-0000444A0000}"/>
    <cellStyle name="Normal 2 2 2 2 2 2 2 2 2 2 2 5" xfId="5403" xr:uid="{00000000-0005-0000-0000-0000454A0000}"/>
    <cellStyle name="Normal 2 2 2 2 2 2 2 2 2 2 2 50" xfId="5404" xr:uid="{00000000-0005-0000-0000-0000464A0000}"/>
    <cellStyle name="Normal 2 2 2 2 2 2 2 2 2 2 2 51" xfId="5405" xr:uid="{00000000-0005-0000-0000-0000474A0000}"/>
    <cellStyle name="Normal 2 2 2 2 2 2 2 2 2 2 2 52" xfId="5406" xr:uid="{00000000-0005-0000-0000-0000484A0000}"/>
    <cellStyle name="Normal 2 2 2 2 2 2 2 2 2 2 2 53" xfId="5407" xr:uid="{00000000-0005-0000-0000-0000494A0000}"/>
    <cellStyle name="Normal 2 2 2 2 2 2 2 2 2 2 2 54" xfId="5408" xr:uid="{00000000-0005-0000-0000-00004A4A0000}"/>
    <cellStyle name="Normal 2 2 2 2 2 2 2 2 2 2 2 55" xfId="5409" xr:uid="{00000000-0005-0000-0000-00004B4A0000}"/>
    <cellStyle name="Normal 2 2 2 2 2 2 2 2 2 2 2 56" xfId="5410" xr:uid="{00000000-0005-0000-0000-00004C4A0000}"/>
    <cellStyle name="Normal 2 2 2 2 2 2 2 2 2 2 2 57" xfId="5411" xr:uid="{00000000-0005-0000-0000-00004D4A0000}"/>
    <cellStyle name="Normal 2 2 2 2 2 2 2 2 2 2 2 58" xfId="5412" xr:uid="{00000000-0005-0000-0000-00004E4A0000}"/>
    <cellStyle name="Normal 2 2 2 2 2 2 2 2 2 2 2 59" xfId="5413" xr:uid="{00000000-0005-0000-0000-00004F4A0000}"/>
    <cellStyle name="Normal 2 2 2 2 2 2 2 2 2 2 2 6" xfId="5414" xr:uid="{00000000-0005-0000-0000-0000504A0000}"/>
    <cellStyle name="Normal 2 2 2 2 2 2 2 2 2 2 2 60" xfId="5415" xr:uid="{00000000-0005-0000-0000-0000514A0000}"/>
    <cellStyle name="Normal 2 2 2 2 2 2 2 2 2 2 2 61" xfId="5416" xr:uid="{00000000-0005-0000-0000-0000524A0000}"/>
    <cellStyle name="Normal 2 2 2 2 2 2 2 2 2 2 2 62" xfId="5417" xr:uid="{00000000-0005-0000-0000-0000534A0000}"/>
    <cellStyle name="Normal 2 2 2 2 2 2 2 2 2 2 2 63" xfId="5418" xr:uid="{00000000-0005-0000-0000-0000544A0000}"/>
    <cellStyle name="Normal 2 2 2 2 2 2 2 2 2 2 2 64" xfId="5419" xr:uid="{00000000-0005-0000-0000-0000554A0000}"/>
    <cellStyle name="Normal 2 2 2 2 2 2 2 2 2 2 2 65" xfId="5420" xr:uid="{00000000-0005-0000-0000-0000564A0000}"/>
    <cellStyle name="Normal 2 2 2 2 2 2 2 2 2 2 2 66" xfId="5421" xr:uid="{00000000-0005-0000-0000-0000574A0000}"/>
    <cellStyle name="Normal 2 2 2 2 2 2 2 2 2 2 2 67" xfId="5422" xr:uid="{00000000-0005-0000-0000-0000584A0000}"/>
    <cellStyle name="Normal 2 2 2 2 2 2 2 2 2 2 2 68" xfId="7969" xr:uid="{00000000-0005-0000-0000-0000594A0000}"/>
    <cellStyle name="Normal 2 2 2 2 2 2 2 2 2 2 2 69" xfId="10007" xr:uid="{00000000-0005-0000-0000-00005A4A0000}"/>
    <cellStyle name="Normal 2 2 2 2 2 2 2 2 2 2 2 7" xfId="5423" xr:uid="{00000000-0005-0000-0000-00005B4A0000}"/>
    <cellStyle name="Normal 2 2 2 2 2 2 2 2 2 2 2 70" xfId="13148" xr:uid="{00000000-0005-0000-0000-00005C4A0000}"/>
    <cellStyle name="Normal 2 2 2 2 2 2 2 2 2 2 2 71" xfId="16250" xr:uid="{00000000-0005-0000-0000-00005D4A0000}"/>
    <cellStyle name="Normal 2 2 2 2 2 2 2 2 2 2 2 72" xfId="19292" xr:uid="{00000000-0005-0000-0000-00005E4A0000}"/>
    <cellStyle name="Normal 2 2 2 2 2 2 2 2 2 2 2 73" xfId="22302" xr:uid="{00000000-0005-0000-0000-00005F4A0000}"/>
    <cellStyle name="Normal 2 2 2 2 2 2 2 2 2 2 2 74" xfId="28271" xr:uid="{00000000-0005-0000-0000-0000604A0000}"/>
    <cellStyle name="Normal 2 2 2 2 2 2 2 2 2 2 2 75" xfId="27454" xr:uid="{00000000-0005-0000-0000-0000614A0000}"/>
    <cellStyle name="Normal 2 2 2 2 2 2 2 2 2 2 2 76" xfId="35558" xr:uid="{00000000-0005-0000-0000-0000624A0000}"/>
    <cellStyle name="Normal 2 2 2 2 2 2 2 2 2 2 2 8" xfId="5424" xr:uid="{00000000-0005-0000-0000-0000634A0000}"/>
    <cellStyle name="Normal 2 2 2 2 2 2 2 2 2 2 2 9" xfId="5425" xr:uid="{00000000-0005-0000-0000-0000644A0000}"/>
    <cellStyle name="Normal 2 2 2 2 2 2 2 2 2 2 2_Tabla M" xfId="36307" xr:uid="{00000000-0005-0000-0000-0000654A0000}"/>
    <cellStyle name="Normal 2 2 2 2 2 2 2 2 2 2 20" xfId="5426" xr:uid="{00000000-0005-0000-0000-0000664A0000}"/>
    <cellStyle name="Normal 2 2 2 2 2 2 2 2 2 2 20 10" xfId="29389" xr:uid="{00000000-0005-0000-0000-0000674A0000}"/>
    <cellStyle name="Normal 2 2 2 2 2 2 2 2 2 2 20 2" xfId="10025" xr:uid="{00000000-0005-0000-0000-0000684A0000}"/>
    <cellStyle name="Normal 2 2 2 2 2 2 2 2 2 2 20 3" xfId="13166" xr:uid="{00000000-0005-0000-0000-0000694A0000}"/>
    <cellStyle name="Normal 2 2 2 2 2 2 2 2 2 2 20 4" xfId="16268" xr:uid="{00000000-0005-0000-0000-00006A4A0000}"/>
    <cellStyle name="Normal 2 2 2 2 2 2 2 2 2 2 20 5" xfId="19306" xr:uid="{00000000-0005-0000-0000-00006B4A0000}"/>
    <cellStyle name="Normal 2 2 2 2 2 2 2 2 2 2 20 6" xfId="22315" xr:uid="{00000000-0005-0000-0000-00006C4A0000}"/>
    <cellStyle name="Normal 2 2 2 2 2 2 2 2 2 2 20 7" xfId="25076" xr:uid="{00000000-0005-0000-0000-00006D4A0000}"/>
    <cellStyle name="Normal 2 2 2 2 2 2 2 2 2 2 20 8" xfId="32385" xr:uid="{00000000-0005-0000-0000-00006E4A0000}"/>
    <cellStyle name="Normal 2 2 2 2 2 2 2 2 2 2 20 9" xfId="33812" xr:uid="{00000000-0005-0000-0000-00006F4A0000}"/>
    <cellStyle name="Normal 2 2 2 2 2 2 2 2 2 2 20_Tabla M" xfId="37376" xr:uid="{00000000-0005-0000-0000-0000704A0000}"/>
    <cellStyle name="Normal 2 2 2 2 2 2 2 2 2 2 21" xfId="5427" xr:uid="{00000000-0005-0000-0000-0000714A0000}"/>
    <cellStyle name="Normal 2 2 2 2 2 2 2 2 2 2 21 10" xfId="32498" xr:uid="{00000000-0005-0000-0000-0000724A0000}"/>
    <cellStyle name="Normal 2 2 2 2 2 2 2 2 2 2 21 2" xfId="10026" xr:uid="{00000000-0005-0000-0000-0000734A0000}"/>
    <cellStyle name="Normal 2 2 2 2 2 2 2 2 2 2 21 3" xfId="13167" xr:uid="{00000000-0005-0000-0000-0000744A0000}"/>
    <cellStyle name="Normal 2 2 2 2 2 2 2 2 2 2 21 4" xfId="16269" xr:uid="{00000000-0005-0000-0000-0000754A0000}"/>
    <cellStyle name="Normal 2 2 2 2 2 2 2 2 2 2 21 5" xfId="19307" xr:uid="{00000000-0005-0000-0000-0000764A0000}"/>
    <cellStyle name="Normal 2 2 2 2 2 2 2 2 2 2 21 6" xfId="22316" xr:uid="{00000000-0005-0000-0000-0000774A0000}"/>
    <cellStyle name="Normal 2 2 2 2 2 2 2 2 2 2 21 7" xfId="25077" xr:uid="{00000000-0005-0000-0000-0000784A0000}"/>
    <cellStyle name="Normal 2 2 2 2 2 2 2 2 2 2 21 8" xfId="31432" xr:uid="{00000000-0005-0000-0000-0000794A0000}"/>
    <cellStyle name="Normal 2 2 2 2 2 2 2 2 2 2 21 9" xfId="33052" xr:uid="{00000000-0005-0000-0000-00007A4A0000}"/>
    <cellStyle name="Normal 2 2 2 2 2 2 2 2 2 2 21_Tabla M" xfId="37377" xr:uid="{00000000-0005-0000-0000-00007B4A0000}"/>
    <cellStyle name="Normal 2 2 2 2 2 2 2 2 2 2 22" xfId="5428" xr:uid="{00000000-0005-0000-0000-00007C4A0000}"/>
    <cellStyle name="Normal 2 2 2 2 2 2 2 2 2 2 22 10" xfId="29904" xr:uid="{00000000-0005-0000-0000-00007D4A0000}"/>
    <cellStyle name="Normal 2 2 2 2 2 2 2 2 2 2 22 2" xfId="10027" xr:uid="{00000000-0005-0000-0000-00007E4A0000}"/>
    <cellStyle name="Normal 2 2 2 2 2 2 2 2 2 2 22 3" xfId="13168" xr:uid="{00000000-0005-0000-0000-00007F4A0000}"/>
    <cellStyle name="Normal 2 2 2 2 2 2 2 2 2 2 22 4" xfId="16270" xr:uid="{00000000-0005-0000-0000-0000804A0000}"/>
    <cellStyle name="Normal 2 2 2 2 2 2 2 2 2 2 22 5" xfId="19308" xr:uid="{00000000-0005-0000-0000-0000814A0000}"/>
    <cellStyle name="Normal 2 2 2 2 2 2 2 2 2 2 22 6" xfId="22317" xr:uid="{00000000-0005-0000-0000-0000824A0000}"/>
    <cellStyle name="Normal 2 2 2 2 2 2 2 2 2 2 22 7" xfId="25078" xr:uid="{00000000-0005-0000-0000-0000834A0000}"/>
    <cellStyle name="Normal 2 2 2 2 2 2 2 2 2 2 22 8" xfId="30323" xr:uid="{00000000-0005-0000-0000-0000844A0000}"/>
    <cellStyle name="Normal 2 2 2 2 2 2 2 2 2 2 22 9" xfId="28525" xr:uid="{00000000-0005-0000-0000-0000854A0000}"/>
    <cellStyle name="Normal 2 2 2 2 2 2 2 2 2 2 22_Tabla M" xfId="37378" xr:uid="{00000000-0005-0000-0000-0000864A0000}"/>
    <cellStyle name="Normal 2 2 2 2 2 2 2 2 2 2 23" xfId="5429" xr:uid="{00000000-0005-0000-0000-0000874A0000}"/>
    <cellStyle name="Normal 2 2 2 2 2 2 2 2 2 2 23 10" xfId="35771" xr:uid="{00000000-0005-0000-0000-0000884A0000}"/>
    <cellStyle name="Normal 2 2 2 2 2 2 2 2 2 2 23 2" xfId="10028" xr:uid="{00000000-0005-0000-0000-0000894A0000}"/>
    <cellStyle name="Normal 2 2 2 2 2 2 2 2 2 2 23 3" xfId="13169" xr:uid="{00000000-0005-0000-0000-00008A4A0000}"/>
    <cellStyle name="Normal 2 2 2 2 2 2 2 2 2 2 23 4" xfId="16271" xr:uid="{00000000-0005-0000-0000-00008B4A0000}"/>
    <cellStyle name="Normal 2 2 2 2 2 2 2 2 2 2 23 5" xfId="19309" xr:uid="{00000000-0005-0000-0000-00008C4A0000}"/>
    <cellStyle name="Normal 2 2 2 2 2 2 2 2 2 2 23 6" xfId="22318" xr:uid="{00000000-0005-0000-0000-00008D4A0000}"/>
    <cellStyle name="Normal 2 2 2 2 2 2 2 2 2 2 23 7" xfId="25079" xr:uid="{00000000-0005-0000-0000-00008E4A0000}"/>
    <cellStyle name="Normal 2 2 2 2 2 2 2 2 2 2 23 8" xfId="29156" xr:uid="{00000000-0005-0000-0000-00008F4A0000}"/>
    <cellStyle name="Normal 2 2 2 2 2 2 2 2 2 2 23 9" xfId="24476" xr:uid="{00000000-0005-0000-0000-0000904A0000}"/>
    <cellStyle name="Normal 2 2 2 2 2 2 2 2 2 2 23_Tabla M" xfId="37379" xr:uid="{00000000-0005-0000-0000-0000914A0000}"/>
    <cellStyle name="Normal 2 2 2 2 2 2 2 2 2 2 24" xfId="5430" xr:uid="{00000000-0005-0000-0000-0000924A0000}"/>
    <cellStyle name="Normal 2 2 2 2 2 2 2 2 2 2 24 10" xfId="35247" xr:uid="{00000000-0005-0000-0000-0000934A0000}"/>
    <cellStyle name="Normal 2 2 2 2 2 2 2 2 2 2 24 2" xfId="10029" xr:uid="{00000000-0005-0000-0000-0000944A0000}"/>
    <cellStyle name="Normal 2 2 2 2 2 2 2 2 2 2 24 3" xfId="13170" xr:uid="{00000000-0005-0000-0000-0000954A0000}"/>
    <cellStyle name="Normal 2 2 2 2 2 2 2 2 2 2 24 4" xfId="16272" xr:uid="{00000000-0005-0000-0000-0000964A0000}"/>
    <cellStyle name="Normal 2 2 2 2 2 2 2 2 2 2 24 5" xfId="19310" xr:uid="{00000000-0005-0000-0000-0000974A0000}"/>
    <cellStyle name="Normal 2 2 2 2 2 2 2 2 2 2 24 6" xfId="22319" xr:uid="{00000000-0005-0000-0000-0000984A0000}"/>
    <cellStyle name="Normal 2 2 2 2 2 2 2 2 2 2 24 7" xfId="25080" xr:uid="{00000000-0005-0000-0000-0000994A0000}"/>
    <cellStyle name="Normal 2 2 2 2 2 2 2 2 2 2 24 8" xfId="28028" xr:uid="{00000000-0005-0000-0000-00009A4A0000}"/>
    <cellStyle name="Normal 2 2 2 2 2 2 2 2 2 2 24 9" xfId="28645" xr:uid="{00000000-0005-0000-0000-00009B4A0000}"/>
    <cellStyle name="Normal 2 2 2 2 2 2 2 2 2 2 24_Tabla M" xfId="37380" xr:uid="{00000000-0005-0000-0000-00009C4A0000}"/>
    <cellStyle name="Normal 2 2 2 2 2 2 2 2 2 2 25" xfId="5431" xr:uid="{00000000-0005-0000-0000-00009D4A0000}"/>
    <cellStyle name="Normal 2 2 2 2 2 2 2 2 2 2 25 10" xfId="34794" xr:uid="{00000000-0005-0000-0000-00009E4A0000}"/>
    <cellStyle name="Normal 2 2 2 2 2 2 2 2 2 2 25 2" xfId="10030" xr:uid="{00000000-0005-0000-0000-00009F4A0000}"/>
    <cellStyle name="Normal 2 2 2 2 2 2 2 2 2 2 25 3" xfId="13171" xr:uid="{00000000-0005-0000-0000-0000A04A0000}"/>
    <cellStyle name="Normal 2 2 2 2 2 2 2 2 2 2 25 4" xfId="16273" xr:uid="{00000000-0005-0000-0000-0000A14A0000}"/>
    <cellStyle name="Normal 2 2 2 2 2 2 2 2 2 2 25 5" xfId="19311" xr:uid="{00000000-0005-0000-0000-0000A24A0000}"/>
    <cellStyle name="Normal 2 2 2 2 2 2 2 2 2 2 25 6" xfId="22320" xr:uid="{00000000-0005-0000-0000-0000A34A0000}"/>
    <cellStyle name="Normal 2 2 2 2 2 2 2 2 2 2 25 7" xfId="25081" xr:uid="{00000000-0005-0000-0000-0000A44A0000}"/>
    <cellStyle name="Normal 2 2 2 2 2 2 2 2 2 2 25 8" xfId="32384" xr:uid="{00000000-0005-0000-0000-0000A54A0000}"/>
    <cellStyle name="Normal 2 2 2 2 2 2 2 2 2 2 25 9" xfId="33811" xr:uid="{00000000-0005-0000-0000-0000A64A0000}"/>
    <cellStyle name="Normal 2 2 2 2 2 2 2 2 2 2 25_Tabla M" xfId="37381" xr:uid="{00000000-0005-0000-0000-0000A74A0000}"/>
    <cellStyle name="Normal 2 2 2 2 2 2 2 2 2 2 26" xfId="5432" xr:uid="{00000000-0005-0000-0000-0000A84A0000}"/>
    <cellStyle name="Normal 2 2 2 2 2 2 2 2 2 2 26 10" xfId="34343" xr:uid="{00000000-0005-0000-0000-0000A94A0000}"/>
    <cellStyle name="Normal 2 2 2 2 2 2 2 2 2 2 26 2" xfId="10031" xr:uid="{00000000-0005-0000-0000-0000AA4A0000}"/>
    <cellStyle name="Normal 2 2 2 2 2 2 2 2 2 2 26 3" xfId="13172" xr:uid="{00000000-0005-0000-0000-0000AB4A0000}"/>
    <cellStyle name="Normal 2 2 2 2 2 2 2 2 2 2 26 4" xfId="16274" xr:uid="{00000000-0005-0000-0000-0000AC4A0000}"/>
    <cellStyle name="Normal 2 2 2 2 2 2 2 2 2 2 26 5" xfId="19312" xr:uid="{00000000-0005-0000-0000-0000AD4A0000}"/>
    <cellStyle name="Normal 2 2 2 2 2 2 2 2 2 2 26 6" xfId="22321" xr:uid="{00000000-0005-0000-0000-0000AE4A0000}"/>
    <cellStyle name="Normal 2 2 2 2 2 2 2 2 2 2 26 7" xfId="25082" xr:uid="{00000000-0005-0000-0000-0000AF4A0000}"/>
    <cellStyle name="Normal 2 2 2 2 2 2 2 2 2 2 26 8" xfId="31431" xr:uid="{00000000-0005-0000-0000-0000B04A0000}"/>
    <cellStyle name="Normal 2 2 2 2 2 2 2 2 2 2 26 9" xfId="33051" xr:uid="{00000000-0005-0000-0000-0000B14A0000}"/>
    <cellStyle name="Normal 2 2 2 2 2 2 2 2 2 2 26_Tabla M" xfId="37382" xr:uid="{00000000-0005-0000-0000-0000B24A0000}"/>
    <cellStyle name="Normal 2 2 2 2 2 2 2 2 2 2 27" xfId="5433" xr:uid="{00000000-0005-0000-0000-0000B34A0000}"/>
    <cellStyle name="Normal 2 2 2 2 2 2 2 2 2 2 27 10" xfId="28258" xr:uid="{00000000-0005-0000-0000-0000B44A0000}"/>
    <cellStyle name="Normal 2 2 2 2 2 2 2 2 2 2 27 2" xfId="10032" xr:uid="{00000000-0005-0000-0000-0000B54A0000}"/>
    <cellStyle name="Normal 2 2 2 2 2 2 2 2 2 2 27 3" xfId="13173" xr:uid="{00000000-0005-0000-0000-0000B64A0000}"/>
    <cellStyle name="Normal 2 2 2 2 2 2 2 2 2 2 27 4" xfId="16275" xr:uid="{00000000-0005-0000-0000-0000B74A0000}"/>
    <cellStyle name="Normal 2 2 2 2 2 2 2 2 2 2 27 5" xfId="19313" xr:uid="{00000000-0005-0000-0000-0000B84A0000}"/>
    <cellStyle name="Normal 2 2 2 2 2 2 2 2 2 2 27 6" xfId="22322" xr:uid="{00000000-0005-0000-0000-0000B94A0000}"/>
    <cellStyle name="Normal 2 2 2 2 2 2 2 2 2 2 27 7" xfId="25083" xr:uid="{00000000-0005-0000-0000-0000BA4A0000}"/>
    <cellStyle name="Normal 2 2 2 2 2 2 2 2 2 2 27 8" xfId="30322" xr:uid="{00000000-0005-0000-0000-0000BB4A0000}"/>
    <cellStyle name="Normal 2 2 2 2 2 2 2 2 2 2 27 9" xfId="29673" xr:uid="{00000000-0005-0000-0000-0000BC4A0000}"/>
    <cellStyle name="Normal 2 2 2 2 2 2 2 2 2 2 27_Tabla M" xfId="37383" xr:uid="{00000000-0005-0000-0000-0000BD4A0000}"/>
    <cellStyle name="Normal 2 2 2 2 2 2 2 2 2 2 28" xfId="5434" xr:uid="{00000000-0005-0000-0000-0000BE4A0000}"/>
    <cellStyle name="Normal 2 2 2 2 2 2 2 2 2 2 28 10" xfId="31545" xr:uid="{00000000-0005-0000-0000-0000BF4A0000}"/>
    <cellStyle name="Normal 2 2 2 2 2 2 2 2 2 2 28 2" xfId="10033" xr:uid="{00000000-0005-0000-0000-0000C04A0000}"/>
    <cellStyle name="Normal 2 2 2 2 2 2 2 2 2 2 28 3" xfId="13174" xr:uid="{00000000-0005-0000-0000-0000C14A0000}"/>
    <cellStyle name="Normal 2 2 2 2 2 2 2 2 2 2 28 4" xfId="16276" xr:uid="{00000000-0005-0000-0000-0000C24A0000}"/>
    <cellStyle name="Normal 2 2 2 2 2 2 2 2 2 2 28 5" xfId="19314" xr:uid="{00000000-0005-0000-0000-0000C34A0000}"/>
    <cellStyle name="Normal 2 2 2 2 2 2 2 2 2 2 28 6" xfId="22323" xr:uid="{00000000-0005-0000-0000-0000C44A0000}"/>
    <cellStyle name="Normal 2 2 2 2 2 2 2 2 2 2 28 7" xfId="25084" xr:uid="{00000000-0005-0000-0000-0000C54A0000}"/>
    <cellStyle name="Normal 2 2 2 2 2 2 2 2 2 2 28 8" xfId="29155" xr:uid="{00000000-0005-0000-0000-0000C64A0000}"/>
    <cellStyle name="Normal 2 2 2 2 2 2 2 2 2 2 28 9" xfId="24477" xr:uid="{00000000-0005-0000-0000-0000C74A0000}"/>
    <cellStyle name="Normal 2 2 2 2 2 2 2 2 2 2 28_Tabla M" xfId="37384" xr:uid="{00000000-0005-0000-0000-0000C84A0000}"/>
    <cellStyle name="Normal 2 2 2 2 2 2 2 2 2 2 29" xfId="5435" xr:uid="{00000000-0005-0000-0000-0000C94A0000}"/>
    <cellStyle name="Normal 2 2 2 2 2 2 2 2 2 2 29 10" xfId="33437" xr:uid="{00000000-0005-0000-0000-0000CA4A0000}"/>
    <cellStyle name="Normal 2 2 2 2 2 2 2 2 2 2 29 2" xfId="10034" xr:uid="{00000000-0005-0000-0000-0000CB4A0000}"/>
    <cellStyle name="Normal 2 2 2 2 2 2 2 2 2 2 29 3" xfId="13175" xr:uid="{00000000-0005-0000-0000-0000CC4A0000}"/>
    <cellStyle name="Normal 2 2 2 2 2 2 2 2 2 2 29 4" xfId="16277" xr:uid="{00000000-0005-0000-0000-0000CD4A0000}"/>
    <cellStyle name="Normal 2 2 2 2 2 2 2 2 2 2 29 5" xfId="19315" xr:uid="{00000000-0005-0000-0000-0000CE4A0000}"/>
    <cellStyle name="Normal 2 2 2 2 2 2 2 2 2 2 29 6" xfId="22324" xr:uid="{00000000-0005-0000-0000-0000CF4A0000}"/>
    <cellStyle name="Normal 2 2 2 2 2 2 2 2 2 2 29 7" xfId="25085" xr:uid="{00000000-0005-0000-0000-0000D04A0000}"/>
    <cellStyle name="Normal 2 2 2 2 2 2 2 2 2 2 29 8" xfId="28027" xr:uid="{00000000-0005-0000-0000-0000D14A0000}"/>
    <cellStyle name="Normal 2 2 2 2 2 2 2 2 2 2 29 9" xfId="29805" xr:uid="{00000000-0005-0000-0000-0000D24A0000}"/>
    <cellStyle name="Normal 2 2 2 2 2 2 2 2 2 2 29_Tabla M" xfId="37385" xr:uid="{00000000-0005-0000-0000-0000D34A0000}"/>
    <cellStyle name="Normal 2 2 2 2 2 2 2 2 2 2 3" xfId="5436" xr:uid="{00000000-0005-0000-0000-0000D44A0000}"/>
    <cellStyle name="Normal 2 2 2 2 2 2 2 2 2 2 3 10" xfId="35861" xr:uid="{00000000-0005-0000-0000-0000D54A0000}"/>
    <cellStyle name="Normal 2 2 2 2 2 2 2 2 2 2 3 2" xfId="10035" xr:uid="{00000000-0005-0000-0000-0000D64A0000}"/>
    <cellStyle name="Normal 2 2 2 2 2 2 2 2 2 2 3 3" xfId="13176" xr:uid="{00000000-0005-0000-0000-0000D74A0000}"/>
    <cellStyle name="Normal 2 2 2 2 2 2 2 2 2 2 3 4" xfId="16278" xr:uid="{00000000-0005-0000-0000-0000D84A0000}"/>
    <cellStyle name="Normal 2 2 2 2 2 2 2 2 2 2 3 5" xfId="19316" xr:uid="{00000000-0005-0000-0000-0000D94A0000}"/>
    <cellStyle name="Normal 2 2 2 2 2 2 2 2 2 2 3 6" xfId="22325" xr:uid="{00000000-0005-0000-0000-0000DA4A0000}"/>
    <cellStyle name="Normal 2 2 2 2 2 2 2 2 2 2 3 7" xfId="25086" xr:uid="{00000000-0005-0000-0000-0000DB4A0000}"/>
    <cellStyle name="Normal 2 2 2 2 2 2 2 2 2 2 3 8" xfId="32383" xr:uid="{00000000-0005-0000-0000-0000DC4A0000}"/>
    <cellStyle name="Normal 2 2 2 2 2 2 2 2 2 2 3 9" xfId="33810" xr:uid="{00000000-0005-0000-0000-0000DD4A0000}"/>
    <cellStyle name="Normal 2 2 2 2 2 2 2 2 2 2 3_Tabla M" xfId="37386" xr:uid="{00000000-0005-0000-0000-0000DE4A0000}"/>
    <cellStyle name="Normal 2 2 2 2 2 2 2 2 2 2 30" xfId="5437" xr:uid="{00000000-0005-0000-0000-0000DF4A0000}"/>
    <cellStyle name="Normal 2 2 2 2 2 2 2 2 2 2 30 10" xfId="35246" xr:uid="{00000000-0005-0000-0000-0000E04A0000}"/>
    <cellStyle name="Normal 2 2 2 2 2 2 2 2 2 2 30 2" xfId="10036" xr:uid="{00000000-0005-0000-0000-0000E14A0000}"/>
    <cellStyle name="Normal 2 2 2 2 2 2 2 2 2 2 30 3" xfId="13177" xr:uid="{00000000-0005-0000-0000-0000E24A0000}"/>
    <cellStyle name="Normal 2 2 2 2 2 2 2 2 2 2 30 4" xfId="16279" xr:uid="{00000000-0005-0000-0000-0000E34A0000}"/>
    <cellStyle name="Normal 2 2 2 2 2 2 2 2 2 2 30 5" xfId="19317" xr:uid="{00000000-0005-0000-0000-0000E44A0000}"/>
    <cellStyle name="Normal 2 2 2 2 2 2 2 2 2 2 30 6" xfId="22326" xr:uid="{00000000-0005-0000-0000-0000E54A0000}"/>
    <cellStyle name="Normal 2 2 2 2 2 2 2 2 2 2 30 7" xfId="25087" xr:uid="{00000000-0005-0000-0000-0000E64A0000}"/>
    <cellStyle name="Normal 2 2 2 2 2 2 2 2 2 2 30 8" xfId="31430" xr:uid="{00000000-0005-0000-0000-0000E74A0000}"/>
    <cellStyle name="Normal 2 2 2 2 2 2 2 2 2 2 30 9" xfId="33050" xr:uid="{00000000-0005-0000-0000-0000E84A0000}"/>
    <cellStyle name="Normal 2 2 2 2 2 2 2 2 2 2 30_Tabla M" xfId="37387" xr:uid="{00000000-0005-0000-0000-0000E94A0000}"/>
    <cellStyle name="Normal 2 2 2 2 2 2 2 2 2 2 31" xfId="5438" xr:uid="{00000000-0005-0000-0000-0000EA4A0000}"/>
    <cellStyle name="Normal 2 2 2 2 2 2 2 2 2 2 31 10" xfId="34793" xr:uid="{00000000-0005-0000-0000-0000EB4A0000}"/>
    <cellStyle name="Normal 2 2 2 2 2 2 2 2 2 2 31 2" xfId="10037" xr:uid="{00000000-0005-0000-0000-0000EC4A0000}"/>
    <cellStyle name="Normal 2 2 2 2 2 2 2 2 2 2 31 3" xfId="13178" xr:uid="{00000000-0005-0000-0000-0000ED4A0000}"/>
    <cellStyle name="Normal 2 2 2 2 2 2 2 2 2 2 31 4" xfId="16280" xr:uid="{00000000-0005-0000-0000-0000EE4A0000}"/>
    <cellStyle name="Normal 2 2 2 2 2 2 2 2 2 2 31 5" xfId="19318" xr:uid="{00000000-0005-0000-0000-0000EF4A0000}"/>
    <cellStyle name="Normal 2 2 2 2 2 2 2 2 2 2 31 6" xfId="22327" xr:uid="{00000000-0005-0000-0000-0000F04A0000}"/>
    <cellStyle name="Normal 2 2 2 2 2 2 2 2 2 2 31 7" xfId="25088" xr:uid="{00000000-0005-0000-0000-0000F14A0000}"/>
    <cellStyle name="Normal 2 2 2 2 2 2 2 2 2 2 31 8" xfId="30321" xr:uid="{00000000-0005-0000-0000-0000F24A0000}"/>
    <cellStyle name="Normal 2 2 2 2 2 2 2 2 2 2 31 9" xfId="30822" xr:uid="{00000000-0005-0000-0000-0000F34A0000}"/>
    <cellStyle name="Normal 2 2 2 2 2 2 2 2 2 2 31_Tabla M" xfId="37388" xr:uid="{00000000-0005-0000-0000-0000F44A0000}"/>
    <cellStyle name="Normal 2 2 2 2 2 2 2 2 2 2 32" xfId="5439" xr:uid="{00000000-0005-0000-0000-0000F54A0000}"/>
    <cellStyle name="Normal 2 2 2 2 2 2 2 2 2 2 32 10" xfId="34342" xr:uid="{00000000-0005-0000-0000-0000F64A0000}"/>
    <cellStyle name="Normal 2 2 2 2 2 2 2 2 2 2 32 2" xfId="10038" xr:uid="{00000000-0005-0000-0000-0000F74A0000}"/>
    <cellStyle name="Normal 2 2 2 2 2 2 2 2 2 2 32 3" xfId="13179" xr:uid="{00000000-0005-0000-0000-0000F84A0000}"/>
    <cellStyle name="Normal 2 2 2 2 2 2 2 2 2 2 32 4" xfId="16281" xr:uid="{00000000-0005-0000-0000-0000F94A0000}"/>
    <cellStyle name="Normal 2 2 2 2 2 2 2 2 2 2 32 5" xfId="19319" xr:uid="{00000000-0005-0000-0000-0000FA4A0000}"/>
    <cellStyle name="Normal 2 2 2 2 2 2 2 2 2 2 32 6" xfId="22328" xr:uid="{00000000-0005-0000-0000-0000FB4A0000}"/>
    <cellStyle name="Normal 2 2 2 2 2 2 2 2 2 2 32 7" xfId="25089" xr:uid="{00000000-0005-0000-0000-0000FC4A0000}"/>
    <cellStyle name="Normal 2 2 2 2 2 2 2 2 2 2 32 8" xfId="29154" xr:uid="{00000000-0005-0000-0000-0000FD4A0000}"/>
    <cellStyle name="Normal 2 2 2 2 2 2 2 2 2 2 32 9" xfId="24478" xr:uid="{00000000-0005-0000-0000-0000FE4A0000}"/>
    <cellStyle name="Normal 2 2 2 2 2 2 2 2 2 2 32_Tabla M" xfId="37389" xr:uid="{00000000-0005-0000-0000-0000FF4A0000}"/>
    <cellStyle name="Normal 2 2 2 2 2 2 2 2 2 2 33" xfId="5440" xr:uid="{00000000-0005-0000-0000-0000004B0000}"/>
    <cellStyle name="Normal 2 2 2 2 2 2 2 2 2 2 33 10" xfId="32620" xr:uid="{00000000-0005-0000-0000-0000014B0000}"/>
    <cellStyle name="Normal 2 2 2 2 2 2 2 2 2 2 33 2" xfId="10039" xr:uid="{00000000-0005-0000-0000-0000024B0000}"/>
    <cellStyle name="Normal 2 2 2 2 2 2 2 2 2 2 33 3" xfId="13180" xr:uid="{00000000-0005-0000-0000-0000034B0000}"/>
    <cellStyle name="Normal 2 2 2 2 2 2 2 2 2 2 33 4" xfId="16282" xr:uid="{00000000-0005-0000-0000-0000044B0000}"/>
    <cellStyle name="Normal 2 2 2 2 2 2 2 2 2 2 33 5" xfId="19320" xr:uid="{00000000-0005-0000-0000-0000054B0000}"/>
    <cellStyle name="Normal 2 2 2 2 2 2 2 2 2 2 33 6" xfId="22329" xr:uid="{00000000-0005-0000-0000-0000064B0000}"/>
    <cellStyle name="Normal 2 2 2 2 2 2 2 2 2 2 33 7" xfId="25090" xr:uid="{00000000-0005-0000-0000-0000074B0000}"/>
    <cellStyle name="Normal 2 2 2 2 2 2 2 2 2 2 33 8" xfId="28026" xr:uid="{00000000-0005-0000-0000-0000084B0000}"/>
    <cellStyle name="Normal 2 2 2 2 2 2 2 2 2 2 33 9" xfId="30933" xr:uid="{00000000-0005-0000-0000-0000094B0000}"/>
    <cellStyle name="Normal 2 2 2 2 2 2 2 2 2 2 33_Tabla M" xfId="37390" xr:uid="{00000000-0005-0000-0000-00000A4B0000}"/>
    <cellStyle name="Normal 2 2 2 2 2 2 2 2 2 2 34" xfId="5441" xr:uid="{00000000-0005-0000-0000-00000B4B0000}"/>
    <cellStyle name="Normal 2 2 2 2 2 2 2 2 2 2 34 10" xfId="30435" xr:uid="{00000000-0005-0000-0000-00000C4B0000}"/>
    <cellStyle name="Normal 2 2 2 2 2 2 2 2 2 2 34 2" xfId="10040" xr:uid="{00000000-0005-0000-0000-00000D4B0000}"/>
    <cellStyle name="Normal 2 2 2 2 2 2 2 2 2 2 34 3" xfId="13181" xr:uid="{00000000-0005-0000-0000-00000E4B0000}"/>
    <cellStyle name="Normal 2 2 2 2 2 2 2 2 2 2 34 4" xfId="16283" xr:uid="{00000000-0005-0000-0000-00000F4B0000}"/>
    <cellStyle name="Normal 2 2 2 2 2 2 2 2 2 2 34 5" xfId="19321" xr:uid="{00000000-0005-0000-0000-0000104B0000}"/>
    <cellStyle name="Normal 2 2 2 2 2 2 2 2 2 2 34 6" xfId="22330" xr:uid="{00000000-0005-0000-0000-0000114B0000}"/>
    <cellStyle name="Normal 2 2 2 2 2 2 2 2 2 2 34 7" xfId="25091" xr:uid="{00000000-0005-0000-0000-0000124B0000}"/>
    <cellStyle name="Normal 2 2 2 2 2 2 2 2 2 2 34 8" xfId="32382" xr:uid="{00000000-0005-0000-0000-0000134B0000}"/>
    <cellStyle name="Normal 2 2 2 2 2 2 2 2 2 2 34 9" xfId="33809" xr:uid="{00000000-0005-0000-0000-0000144B0000}"/>
    <cellStyle name="Normal 2 2 2 2 2 2 2 2 2 2 34_Tabla M" xfId="37391" xr:uid="{00000000-0005-0000-0000-0000154B0000}"/>
    <cellStyle name="Normal 2 2 2 2 2 2 2 2 2 2 35" xfId="5442" xr:uid="{00000000-0005-0000-0000-0000164B0000}"/>
    <cellStyle name="Normal 2 2 2 2 2 2 2 2 2 2 35 10" xfId="25439" xr:uid="{00000000-0005-0000-0000-0000174B0000}"/>
    <cellStyle name="Normal 2 2 2 2 2 2 2 2 2 2 35 2" xfId="10041" xr:uid="{00000000-0005-0000-0000-0000184B0000}"/>
    <cellStyle name="Normal 2 2 2 2 2 2 2 2 2 2 35 3" xfId="13182" xr:uid="{00000000-0005-0000-0000-0000194B0000}"/>
    <cellStyle name="Normal 2 2 2 2 2 2 2 2 2 2 35 4" xfId="16284" xr:uid="{00000000-0005-0000-0000-00001A4B0000}"/>
    <cellStyle name="Normal 2 2 2 2 2 2 2 2 2 2 35 5" xfId="19322" xr:uid="{00000000-0005-0000-0000-00001B4B0000}"/>
    <cellStyle name="Normal 2 2 2 2 2 2 2 2 2 2 35 6" xfId="22331" xr:uid="{00000000-0005-0000-0000-00001C4B0000}"/>
    <cellStyle name="Normal 2 2 2 2 2 2 2 2 2 2 35 7" xfId="25092" xr:uid="{00000000-0005-0000-0000-00001D4B0000}"/>
    <cellStyle name="Normal 2 2 2 2 2 2 2 2 2 2 35 8" xfId="31429" xr:uid="{00000000-0005-0000-0000-00001E4B0000}"/>
    <cellStyle name="Normal 2 2 2 2 2 2 2 2 2 2 35 9" xfId="33049" xr:uid="{00000000-0005-0000-0000-00001F4B0000}"/>
    <cellStyle name="Normal 2 2 2 2 2 2 2 2 2 2 35_Tabla M" xfId="37392" xr:uid="{00000000-0005-0000-0000-0000204B0000}"/>
    <cellStyle name="Normal 2 2 2 2 2 2 2 2 2 2 36" xfId="5443" xr:uid="{00000000-0005-0000-0000-0000214B0000}"/>
    <cellStyle name="Normal 2 2 2 2 2 2 2 2 2 2 36 10" xfId="35499" xr:uid="{00000000-0005-0000-0000-0000224B0000}"/>
    <cellStyle name="Normal 2 2 2 2 2 2 2 2 2 2 36 2" xfId="10042" xr:uid="{00000000-0005-0000-0000-0000234B0000}"/>
    <cellStyle name="Normal 2 2 2 2 2 2 2 2 2 2 36 3" xfId="13183" xr:uid="{00000000-0005-0000-0000-0000244B0000}"/>
    <cellStyle name="Normal 2 2 2 2 2 2 2 2 2 2 36 4" xfId="16285" xr:uid="{00000000-0005-0000-0000-0000254B0000}"/>
    <cellStyle name="Normal 2 2 2 2 2 2 2 2 2 2 36 5" xfId="19323" xr:uid="{00000000-0005-0000-0000-0000264B0000}"/>
    <cellStyle name="Normal 2 2 2 2 2 2 2 2 2 2 36 6" xfId="22332" xr:uid="{00000000-0005-0000-0000-0000274B0000}"/>
    <cellStyle name="Normal 2 2 2 2 2 2 2 2 2 2 36 7" xfId="25093" xr:uid="{00000000-0005-0000-0000-0000284B0000}"/>
    <cellStyle name="Normal 2 2 2 2 2 2 2 2 2 2 36 8" xfId="30320" xr:uid="{00000000-0005-0000-0000-0000294B0000}"/>
    <cellStyle name="Normal 2 2 2 2 2 2 2 2 2 2 36 9" xfId="27015" xr:uid="{00000000-0005-0000-0000-00002A4B0000}"/>
    <cellStyle name="Normal 2 2 2 2 2 2 2 2 2 2 36_Tabla M" xfId="37393" xr:uid="{00000000-0005-0000-0000-00002B4B0000}"/>
    <cellStyle name="Normal 2 2 2 2 2 2 2 2 2 2 37" xfId="5444" xr:uid="{00000000-0005-0000-0000-00002C4B0000}"/>
    <cellStyle name="Normal 2 2 2 2 2 2 2 2 2 2 37 10" xfId="35245" xr:uid="{00000000-0005-0000-0000-00002D4B0000}"/>
    <cellStyle name="Normal 2 2 2 2 2 2 2 2 2 2 37 2" xfId="10043" xr:uid="{00000000-0005-0000-0000-00002E4B0000}"/>
    <cellStyle name="Normal 2 2 2 2 2 2 2 2 2 2 37 3" xfId="13184" xr:uid="{00000000-0005-0000-0000-00002F4B0000}"/>
    <cellStyle name="Normal 2 2 2 2 2 2 2 2 2 2 37 4" xfId="16286" xr:uid="{00000000-0005-0000-0000-0000304B0000}"/>
    <cellStyle name="Normal 2 2 2 2 2 2 2 2 2 2 37 5" xfId="19324" xr:uid="{00000000-0005-0000-0000-0000314B0000}"/>
    <cellStyle name="Normal 2 2 2 2 2 2 2 2 2 2 37 6" xfId="22333" xr:uid="{00000000-0005-0000-0000-0000324B0000}"/>
    <cellStyle name="Normal 2 2 2 2 2 2 2 2 2 2 37 7" xfId="25094" xr:uid="{00000000-0005-0000-0000-0000334B0000}"/>
    <cellStyle name="Normal 2 2 2 2 2 2 2 2 2 2 37 8" xfId="29153" xr:uid="{00000000-0005-0000-0000-0000344B0000}"/>
    <cellStyle name="Normal 2 2 2 2 2 2 2 2 2 2 37 9" xfId="24479" xr:uid="{00000000-0005-0000-0000-0000354B0000}"/>
    <cellStyle name="Normal 2 2 2 2 2 2 2 2 2 2 37_Tabla M" xfId="37394" xr:uid="{00000000-0005-0000-0000-0000364B0000}"/>
    <cellStyle name="Normal 2 2 2 2 2 2 2 2 2 2 38" xfId="5445" xr:uid="{00000000-0005-0000-0000-0000374B0000}"/>
    <cellStyle name="Normal 2 2 2 2 2 2 2 2 2 2 38 10" xfId="34792" xr:uid="{00000000-0005-0000-0000-0000384B0000}"/>
    <cellStyle name="Normal 2 2 2 2 2 2 2 2 2 2 38 2" xfId="10044" xr:uid="{00000000-0005-0000-0000-0000394B0000}"/>
    <cellStyle name="Normal 2 2 2 2 2 2 2 2 2 2 38 3" xfId="13185" xr:uid="{00000000-0005-0000-0000-00003A4B0000}"/>
    <cellStyle name="Normal 2 2 2 2 2 2 2 2 2 2 38 4" xfId="16287" xr:uid="{00000000-0005-0000-0000-00003B4B0000}"/>
    <cellStyle name="Normal 2 2 2 2 2 2 2 2 2 2 38 5" xfId="19325" xr:uid="{00000000-0005-0000-0000-00003C4B0000}"/>
    <cellStyle name="Normal 2 2 2 2 2 2 2 2 2 2 38 6" xfId="22334" xr:uid="{00000000-0005-0000-0000-00003D4B0000}"/>
    <cellStyle name="Normal 2 2 2 2 2 2 2 2 2 2 38 7" xfId="25095" xr:uid="{00000000-0005-0000-0000-00003E4B0000}"/>
    <cellStyle name="Normal 2 2 2 2 2 2 2 2 2 2 38 8" xfId="28025" xr:uid="{00000000-0005-0000-0000-00003F4B0000}"/>
    <cellStyle name="Normal 2 2 2 2 2 2 2 2 2 2 38 9" xfId="31928" xr:uid="{00000000-0005-0000-0000-0000404B0000}"/>
    <cellStyle name="Normal 2 2 2 2 2 2 2 2 2 2 38_Tabla M" xfId="37395" xr:uid="{00000000-0005-0000-0000-0000414B0000}"/>
    <cellStyle name="Normal 2 2 2 2 2 2 2 2 2 2 39" xfId="5446" xr:uid="{00000000-0005-0000-0000-0000424B0000}"/>
    <cellStyle name="Normal 2 2 2 2 2 2 2 2 2 2 39 10" xfId="34341" xr:uid="{00000000-0005-0000-0000-0000434B0000}"/>
    <cellStyle name="Normal 2 2 2 2 2 2 2 2 2 2 39 2" xfId="10045" xr:uid="{00000000-0005-0000-0000-0000444B0000}"/>
    <cellStyle name="Normal 2 2 2 2 2 2 2 2 2 2 39 3" xfId="13186" xr:uid="{00000000-0005-0000-0000-0000454B0000}"/>
    <cellStyle name="Normal 2 2 2 2 2 2 2 2 2 2 39 4" xfId="16288" xr:uid="{00000000-0005-0000-0000-0000464B0000}"/>
    <cellStyle name="Normal 2 2 2 2 2 2 2 2 2 2 39 5" xfId="19326" xr:uid="{00000000-0005-0000-0000-0000474B0000}"/>
    <cellStyle name="Normal 2 2 2 2 2 2 2 2 2 2 39 6" xfId="22335" xr:uid="{00000000-0005-0000-0000-0000484B0000}"/>
    <cellStyle name="Normal 2 2 2 2 2 2 2 2 2 2 39 7" xfId="25096" xr:uid="{00000000-0005-0000-0000-0000494B0000}"/>
    <cellStyle name="Normal 2 2 2 2 2 2 2 2 2 2 39 8" xfId="32381" xr:uid="{00000000-0005-0000-0000-00004A4B0000}"/>
    <cellStyle name="Normal 2 2 2 2 2 2 2 2 2 2 39 9" xfId="33808" xr:uid="{00000000-0005-0000-0000-00004B4B0000}"/>
    <cellStyle name="Normal 2 2 2 2 2 2 2 2 2 2 39_Tabla M" xfId="37396" xr:uid="{00000000-0005-0000-0000-00004C4B0000}"/>
    <cellStyle name="Normal 2 2 2 2 2 2 2 2 2 2 4" xfId="5447" xr:uid="{00000000-0005-0000-0000-00004D4B0000}"/>
    <cellStyle name="Normal 2 2 2 2 2 2 2 2 2 2 4 10" xfId="31670" xr:uid="{00000000-0005-0000-0000-00004E4B0000}"/>
    <cellStyle name="Normal 2 2 2 2 2 2 2 2 2 2 4 2" xfId="10046" xr:uid="{00000000-0005-0000-0000-00004F4B0000}"/>
    <cellStyle name="Normal 2 2 2 2 2 2 2 2 2 2 4 3" xfId="13187" xr:uid="{00000000-0005-0000-0000-0000504B0000}"/>
    <cellStyle name="Normal 2 2 2 2 2 2 2 2 2 2 4 4" xfId="16289" xr:uid="{00000000-0005-0000-0000-0000514B0000}"/>
    <cellStyle name="Normal 2 2 2 2 2 2 2 2 2 2 4 5" xfId="19327" xr:uid="{00000000-0005-0000-0000-0000524B0000}"/>
    <cellStyle name="Normal 2 2 2 2 2 2 2 2 2 2 4 6" xfId="22336" xr:uid="{00000000-0005-0000-0000-0000534B0000}"/>
    <cellStyle name="Normal 2 2 2 2 2 2 2 2 2 2 4 7" xfId="25097" xr:uid="{00000000-0005-0000-0000-0000544B0000}"/>
    <cellStyle name="Normal 2 2 2 2 2 2 2 2 2 2 4 8" xfId="31428" xr:uid="{00000000-0005-0000-0000-0000554B0000}"/>
    <cellStyle name="Normal 2 2 2 2 2 2 2 2 2 2 4 9" xfId="33048" xr:uid="{00000000-0005-0000-0000-0000564B0000}"/>
    <cellStyle name="Normal 2 2 2 2 2 2 2 2 2 2 4_Tabla M" xfId="37397" xr:uid="{00000000-0005-0000-0000-0000574B0000}"/>
    <cellStyle name="Normal 2 2 2 2 2 2 2 2 2 2 40" xfId="5448" xr:uid="{00000000-0005-0000-0000-0000584B0000}"/>
    <cellStyle name="Normal 2 2 2 2 2 2 2 2 2 2 40 10" xfId="29267" xr:uid="{00000000-0005-0000-0000-0000594B0000}"/>
    <cellStyle name="Normal 2 2 2 2 2 2 2 2 2 2 40 2" xfId="10047" xr:uid="{00000000-0005-0000-0000-00005A4B0000}"/>
    <cellStyle name="Normal 2 2 2 2 2 2 2 2 2 2 40 3" xfId="13188" xr:uid="{00000000-0005-0000-0000-00005B4B0000}"/>
    <cellStyle name="Normal 2 2 2 2 2 2 2 2 2 2 40 4" xfId="16290" xr:uid="{00000000-0005-0000-0000-00005C4B0000}"/>
    <cellStyle name="Normal 2 2 2 2 2 2 2 2 2 2 40 5" xfId="19328" xr:uid="{00000000-0005-0000-0000-00005D4B0000}"/>
    <cellStyle name="Normal 2 2 2 2 2 2 2 2 2 2 40 6" xfId="22337" xr:uid="{00000000-0005-0000-0000-00005E4B0000}"/>
    <cellStyle name="Normal 2 2 2 2 2 2 2 2 2 2 40 7" xfId="25098" xr:uid="{00000000-0005-0000-0000-00005F4B0000}"/>
    <cellStyle name="Normal 2 2 2 2 2 2 2 2 2 2 40 8" xfId="30319" xr:uid="{00000000-0005-0000-0000-0000604B0000}"/>
    <cellStyle name="Normal 2 2 2 2 2 2 2 2 2 2 40 9" xfId="27382" xr:uid="{00000000-0005-0000-0000-0000614B0000}"/>
    <cellStyle name="Normal 2 2 2 2 2 2 2 2 2 2 40_Tabla M" xfId="37398" xr:uid="{00000000-0005-0000-0000-0000624B0000}"/>
    <cellStyle name="Normal 2 2 2 2 2 2 2 2 2 2 41" xfId="5449" xr:uid="{00000000-0005-0000-0000-0000634B0000}"/>
    <cellStyle name="Normal 2 2 2 2 2 2 2 2 2 2 41 10" xfId="30804" xr:uid="{00000000-0005-0000-0000-0000644B0000}"/>
    <cellStyle name="Normal 2 2 2 2 2 2 2 2 2 2 41 2" xfId="10048" xr:uid="{00000000-0005-0000-0000-0000654B0000}"/>
    <cellStyle name="Normal 2 2 2 2 2 2 2 2 2 2 41 3" xfId="13189" xr:uid="{00000000-0005-0000-0000-0000664B0000}"/>
    <cellStyle name="Normal 2 2 2 2 2 2 2 2 2 2 41 4" xfId="16291" xr:uid="{00000000-0005-0000-0000-0000674B0000}"/>
    <cellStyle name="Normal 2 2 2 2 2 2 2 2 2 2 41 5" xfId="19329" xr:uid="{00000000-0005-0000-0000-0000684B0000}"/>
    <cellStyle name="Normal 2 2 2 2 2 2 2 2 2 2 41 6" xfId="22338" xr:uid="{00000000-0005-0000-0000-0000694B0000}"/>
    <cellStyle name="Normal 2 2 2 2 2 2 2 2 2 2 41 7" xfId="25099" xr:uid="{00000000-0005-0000-0000-00006A4B0000}"/>
    <cellStyle name="Normal 2 2 2 2 2 2 2 2 2 2 41 8" xfId="29152" xr:uid="{00000000-0005-0000-0000-00006B4B0000}"/>
    <cellStyle name="Normal 2 2 2 2 2 2 2 2 2 2 41 9" xfId="24480" xr:uid="{00000000-0005-0000-0000-00006C4B0000}"/>
    <cellStyle name="Normal 2 2 2 2 2 2 2 2 2 2 41_Tabla M" xfId="37399" xr:uid="{00000000-0005-0000-0000-00006D4B0000}"/>
    <cellStyle name="Normal 2 2 2 2 2 2 2 2 2 2 42" xfId="5450" xr:uid="{00000000-0005-0000-0000-00006E4B0000}"/>
    <cellStyle name="Normal 2 2 2 2 2 2 2 2 2 2 42 10" xfId="35585" xr:uid="{00000000-0005-0000-0000-00006F4B0000}"/>
    <cellStyle name="Normal 2 2 2 2 2 2 2 2 2 2 42 2" xfId="10049" xr:uid="{00000000-0005-0000-0000-0000704B0000}"/>
    <cellStyle name="Normal 2 2 2 2 2 2 2 2 2 2 42 3" xfId="13190" xr:uid="{00000000-0005-0000-0000-0000714B0000}"/>
    <cellStyle name="Normal 2 2 2 2 2 2 2 2 2 2 42 4" xfId="16292" xr:uid="{00000000-0005-0000-0000-0000724B0000}"/>
    <cellStyle name="Normal 2 2 2 2 2 2 2 2 2 2 42 5" xfId="19330" xr:uid="{00000000-0005-0000-0000-0000734B0000}"/>
    <cellStyle name="Normal 2 2 2 2 2 2 2 2 2 2 42 6" xfId="22339" xr:uid="{00000000-0005-0000-0000-0000744B0000}"/>
    <cellStyle name="Normal 2 2 2 2 2 2 2 2 2 2 42 7" xfId="25100" xr:uid="{00000000-0005-0000-0000-0000754B0000}"/>
    <cellStyle name="Normal 2 2 2 2 2 2 2 2 2 2 42 8" xfId="28024" xr:uid="{00000000-0005-0000-0000-0000764B0000}"/>
    <cellStyle name="Normal 2 2 2 2 2 2 2 2 2 2 42 9" xfId="27511" xr:uid="{00000000-0005-0000-0000-0000774B0000}"/>
    <cellStyle name="Normal 2 2 2 2 2 2 2 2 2 2 42_Tabla M" xfId="37400" xr:uid="{00000000-0005-0000-0000-0000784B0000}"/>
    <cellStyle name="Normal 2 2 2 2 2 2 2 2 2 2 43" xfId="5451" xr:uid="{00000000-0005-0000-0000-0000794B0000}"/>
    <cellStyle name="Normal 2 2 2 2 2 2 2 2 2 2 43 10" xfId="35244" xr:uid="{00000000-0005-0000-0000-00007A4B0000}"/>
    <cellStyle name="Normal 2 2 2 2 2 2 2 2 2 2 43 2" xfId="10050" xr:uid="{00000000-0005-0000-0000-00007B4B0000}"/>
    <cellStyle name="Normal 2 2 2 2 2 2 2 2 2 2 43 3" xfId="13191" xr:uid="{00000000-0005-0000-0000-00007C4B0000}"/>
    <cellStyle name="Normal 2 2 2 2 2 2 2 2 2 2 43 4" xfId="16293" xr:uid="{00000000-0005-0000-0000-00007D4B0000}"/>
    <cellStyle name="Normal 2 2 2 2 2 2 2 2 2 2 43 5" xfId="19331" xr:uid="{00000000-0005-0000-0000-00007E4B0000}"/>
    <cellStyle name="Normal 2 2 2 2 2 2 2 2 2 2 43 6" xfId="22340" xr:uid="{00000000-0005-0000-0000-00007F4B0000}"/>
    <cellStyle name="Normal 2 2 2 2 2 2 2 2 2 2 43 7" xfId="25101" xr:uid="{00000000-0005-0000-0000-0000804B0000}"/>
    <cellStyle name="Normal 2 2 2 2 2 2 2 2 2 2 43 8" xfId="32380" xr:uid="{00000000-0005-0000-0000-0000814B0000}"/>
    <cellStyle name="Normal 2 2 2 2 2 2 2 2 2 2 43 9" xfId="33807" xr:uid="{00000000-0005-0000-0000-0000824B0000}"/>
    <cellStyle name="Normal 2 2 2 2 2 2 2 2 2 2 43_Tabla M" xfId="37401" xr:uid="{00000000-0005-0000-0000-0000834B0000}"/>
    <cellStyle name="Normal 2 2 2 2 2 2 2 2 2 2 44" xfId="5452" xr:uid="{00000000-0005-0000-0000-0000844B0000}"/>
    <cellStyle name="Normal 2 2 2 2 2 2 2 2 2 2 44 10" xfId="34791" xr:uid="{00000000-0005-0000-0000-0000854B0000}"/>
    <cellStyle name="Normal 2 2 2 2 2 2 2 2 2 2 44 2" xfId="10051" xr:uid="{00000000-0005-0000-0000-0000864B0000}"/>
    <cellStyle name="Normal 2 2 2 2 2 2 2 2 2 2 44 3" xfId="13192" xr:uid="{00000000-0005-0000-0000-0000874B0000}"/>
    <cellStyle name="Normal 2 2 2 2 2 2 2 2 2 2 44 4" xfId="16294" xr:uid="{00000000-0005-0000-0000-0000884B0000}"/>
    <cellStyle name="Normal 2 2 2 2 2 2 2 2 2 2 44 5" xfId="19332" xr:uid="{00000000-0005-0000-0000-0000894B0000}"/>
    <cellStyle name="Normal 2 2 2 2 2 2 2 2 2 2 44 6" xfId="22341" xr:uid="{00000000-0005-0000-0000-00008A4B0000}"/>
    <cellStyle name="Normal 2 2 2 2 2 2 2 2 2 2 44 7" xfId="25102" xr:uid="{00000000-0005-0000-0000-00008B4B0000}"/>
    <cellStyle name="Normal 2 2 2 2 2 2 2 2 2 2 44 8" xfId="31427" xr:uid="{00000000-0005-0000-0000-00008C4B0000}"/>
    <cellStyle name="Normal 2 2 2 2 2 2 2 2 2 2 44 9" xfId="33047" xr:uid="{00000000-0005-0000-0000-00008D4B0000}"/>
    <cellStyle name="Normal 2 2 2 2 2 2 2 2 2 2 44_Tabla M" xfId="37402" xr:uid="{00000000-0005-0000-0000-00008E4B0000}"/>
    <cellStyle name="Normal 2 2 2 2 2 2 2 2 2 2 45" xfId="5453" xr:uid="{00000000-0005-0000-0000-00008F4B0000}"/>
    <cellStyle name="Normal 2 2 2 2 2 2 2 2 2 2 45 10" xfId="34340" xr:uid="{00000000-0005-0000-0000-0000904B0000}"/>
    <cellStyle name="Normal 2 2 2 2 2 2 2 2 2 2 45 2" xfId="10052" xr:uid="{00000000-0005-0000-0000-0000914B0000}"/>
    <cellStyle name="Normal 2 2 2 2 2 2 2 2 2 2 45 3" xfId="13193" xr:uid="{00000000-0005-0000-0000-0000924B0000}"/>
    <cellStyle name="Normal 2 2 2 2 2 2 2 2 2 2 45 4" xfId="16295" xr:uid="{00000000-0005-0000-0000-0000934B0000}"/>
    <cellStyle name="Normal 2 2 2 2 2 2 2 2 2 2 45 5" xfId="19333" xr:uid="{00000000-0005-0000-0000-0000944B0000}"/>
    <cellStyle name="Normal 2 2 2 2 2 2 2 2 2 2 45 6" xfId="22342" xr:uid="{00000000-0005-0000-0000-0000954B0000}"/>
    <cellStyle name="Normal 2 2 2 2 2 2 2 2 2 2 45 7" xfId="25103" xr:uid="{00000000-0005-0000-0000-0000964B0000}"/>
    <cellStyle name="Normal 2 2 2 2 2 2 2 2 2 2 45 8" xfId="30318" xr:uid="{00000000-0005-0000-0000-0000974B0000}"/>
    <cellStyle name="Normal 2 2 2 2 2 2 2 2 2 2 45 9" xfId="28524" xr:uid="{00000000-0005-0000-0000-0000984B0000}"/>
    <cellStyle name="Normal 2 2 2 2 2 2 2 2 2 2 45_Tabla M" xfId="37403" xr:uid="{00000000-0005-0000-0000-0000994B0000}"/>
    <cellStyle name="Normal 2 2 2 2 2 2 2 2 2 2 46" xfId="5454" xr:uid="{00000000-0005-0000-0000-00009A4B0000}"/>
    <cellStyle name="Normal 2 2 2 2 2 2 2 2 2 2 46 10" xfId="30557" xr:uid="{00000000-0005-0000-0000-00009B4B0000}"/>
    <cellStyle name="Normal 2 2 2 2 2 2 2 2 2 2 46 2" xfId="10053" xr:uid="{00000000-0005-0000-0000-00009C4B0000}"/>
    <cellStyle name="Normal 2 2 2 2 2 2 2 2 2 2 46 3" xfId="13194" xr:uid="{00000000-0005-0000-0000-00009D4B0000}"/>
    <cellStyle name="Normal 2 2 2 2 2 2 2 2 2 2 46 4" xfId="16296" xr:uid="{00000000-0005-0000-0000-00009E4B0000}"/>
    <cellStyle name="Normal 2 2 2 2 2 2 2 2 2 2 46 5" xfId="19334" xr:uid="{00000000-0005-0000-0000-00009F4B0000}"/>
    <cellStyle name="Normal 2 2 2 2 2 2 2 2 2 2 46 6" xfId="22343" xr:uid="{00000000-0005-0000-0000-0000A04B0000}"/>
    <cellStyle name="Normal 2 2 2 2 2 2 2 2 2 2 46 7" xfId="25104" xr:uid="{00000000-0005-0000-0000-0000A14B0000}"/>
    <cellStyle name="Normal 2 2 2 2 2 2 2 2 2 2 46 8" xfId="29151" xr:uid="{00000000-0005-0000-0000-0000A24B0000}"/>
    <cellStyle name="Normal 2 2 2 2 2 2 2 2 2 2 46 9" xfId="24481" xr:uid="{00000000-0005-0000-0000-0000A34B0000}"/>
    <cellStyle name="Normal 2 2 2 2 2 2 2 2 2 2 46_Tabla M" xfId="37404" xr:uid="{00000000-0005-0000-0000-0000A44B0000}"/>
    <cellStyle name="Normal 2 2 2 2 2 2 2 2 2 2 47" xfId="5455" xr:uid="{00000000-0005-0000-0000-0000A54B0000}"/>
    <cellStyle name="Normal 2 2 2 2 2 2 2 2 2 2 47 10" xfId="28139" xr:uid="{00000000-0005-0000-0000-0000A64B0000}"/>
    <cellStyle name="Normal 2 2 2 2 2 2 2 2 2 2 47 2" xfId="10054" xr:uid="{00000000-0005-0000-0000-0000A74B0000}"/>
    <cellStyle name="Normal 2 2 2 2 2 2 2 2 2 2 47 3" xfId="13195" xr:uid="{00000000-0005-0000-0000-0000A84B0000}"/>
    <cellStyle name="Normal 2 2 2 2 2 2 2 2 2 2 47 4" xfId="16297" xr:uid="{00000000-0005-0000-0000-0000A94B0000}"/>
    <cellStyle name="Normal 2 2 2 2 2 2 2 2 2 2 47 5" xfId="19335" xr:uid="{00000000-0005-0000-0000-0000AA4B0000}"/>
    <cellStyle name="Normal 2 2 2 2 2 2 2 2 2 2 47 6" xfId="22344" xr:uid="{00000000-0005-0000-0000-0000AB4B0000}"/>
    <cellStyle name="Normal 2 2 2 2 2 2 2 2 2 2 47 7" xfId="25105" xr:uid="{00000000-0005-0000-0000-0000AC4B0000}"/>
    <cellStyle name="Normal 2 2 2 2 2 2 2 2 2 2 47 8" xfId="28023" xr:uid="{00000000-0005-0000-0000-0000AD4B0000}"/>
    <cellStyle name="Normal 2 2 2 2 2 2 2 2 2 2 47 9" xfId="28646" xr:uid="{00000000-0005-0000-0000-0000AE4B0000}"/>
    <cellStyle name="Normal 2 2 2 2 2 2 2 2 2 2 47_Tabla M" xfId="37405" xr:uid="{00000000-0005-0000-0000-0000AF4B0000}"/>
    <cellStyle name="Normal 2 2 2 2 2 2 2 2 2 2 48" xfId="5456" xr:uid="{00000000-0005-0000-0000-0000B04B0000}"/>
    <cellStyle name="Normal 2 2 2 2 2 2 2 2 2 2 48 10" xfId="12377" xr:uid="{00000000-0005-0000-0000-0000B14B0000}"/>
    <cellStyle name="Normal 2 2 2 2 2 2 2 2 2 2 48 2" xfId="10055" xr:uid="{00000000-0005-0000-0000-0000B24B0000}"/>
    <cellStyle name="Normal 2 2 2 2 2 2 2 2 2 2 48 3" xfId="13196" xr:uid="{00000000-0005-0000-0000-0000B34B0000}"/>
    <cellStyle name="Normal 2 2 2 2 2 2 2 2 2 2 48 4" xfId="16298" xr:uid="{00000000-0005-0000-0000-0000B44B0000}"/>
    <cellStyle name="Normal 2 2 2 2 2 2 2 2 2 2 48 5" xfId="19336" xr:uid="{00000000-0005-0000-0000-0000B54B0000}"/>
    <cellStyle name="Normal 2 2 2 2 2 2 2 2 2 2 48 6" xfId="22345" xr:uid="{00000000-0005-0000-0000-0000B64B0000}"/>
    <cellStyle name="Normal 2 2 2 2 2 2 2 2 2 2 48 7" xfId="25106" xr:uid="{00000000-0005-0000-0000-0000B74B0000}"/>
    <cellStyle name="Normal 2 2 2 2 2 2 2 2 2 2 48 8" xfId="32379" xr:uid="{00000000-0005-0000-0000-0000B84B0000}"/>
    <cellStyle name="Normal 2 2 2 2 2 2 2 2 2 2 48 9" xfId="33806" xr:uid="{00000000-0005-0000-0000-0000B94B0000}"/>
    <cellStyle name="Normal 2 2 2 2 2 2 2 2 2 2 48_Tabla M" xfId="37406" xr:uid="{00000000-0005-0000-0000-0000BA4B0000}"/>
    <cellStyle name="Normal 2 2 2 2 2 2 2 2 2 2 49" xfId="5457" xr:uid="{00000000-0005-0000-0000-0000BB4B0000}"/>
    <cellStyle name="Normal 2 2 2 2 2 2 2 2 2 2 49 10" xfId="35675" xr:uid="{00000000-0005-0000-0000-0000BC4B0000}"/>
    <cellStyle name="Normal 2 2 2 2 2 2 2 2 2 2 49 2" xfId="10056" xr:uid="{00000000-0005-0000-0000-0000BD4B0000}"/>
    <cellStyle name="Normal 2 2 2 2 2 2 2 2 2 2 49 3" xfId="13197" xr:uid="{00000000-0005-0000-0000-0000BE4B0000}"/>
    <cellStyle name="Normal 2 2 2 2 2 2 2 2 2 2 49 4" xfId="16299" xr:uid="{00000000-0005-0000-0000-0000BF4B0000}"/>
    <cellStyle name="Normal 2 2 2 2 2 2 2 2 2 2 49 5" xfId="19337" xr:uid="{00000000-0005-0000-0000-0000C04B0000}"/>
    <cellStyle name="Normal 2 2 2 2 2 2 2 2 2 2 49 6" xfId="22346" xr:uid="{00000000-0005-0000-0000-0000C14B0000}"/>
    <cellStyle name="Normal 2 2 2 2 2 2 2 2 2 2 49 7" xfId="25107" xr:uid="{00000000-0005-0000-0000-0000C24B0000}"/>
    <cellStyle name="Normal 2 2 2 2 2 2 2 2 2 2 49 8" xfId="31426" xr:uid="{00000000-0005-0000-0000-0000C34B0000}"/>
    <cellStyle name="Normal 2 2 2 2 2 2 2 2 2 2 49 9" xfId="33046" xr:uid="{00000000-0005-0000-0000-0000C44B0000}"/>
    <cellStyle name="Normal 2 2 2 2 2 2 2 2 2 2 49_Tabla M" xfId="37407" xr:uid="{00000000-0005-0000-0000-0000C54B0000}"/>
    <cellStyle name="Normal 2 2 2 2 2 2 2 2 2 2 5" xfId="5458" xr:uid="{00000000-0005-0000-0000-0000C64B0000}"/>
    <cellStyle name="Normal 2 2 2 2 2 2 2 2 2 2 5 10" xfId="35243" xr:uid="{00000000-0005-0000-0000-0000C74B0000}"/>
    <cellStyle name="Normal 2 2 2 2 2 2 2 2 2 2 5 2" xfId="10057" xr:uid="{00000000-0005-0000-0000-0000C84B0000}"/>
    <cellStyle name="Normal 2 2 2 2 2 2 2 2 2 2 5 3" xfId="13198" xr:uid="{00000000-0005-0000-0000-0000C94B0000}"/>
    <cellStyle name="Normal 2 2 2 2 2 2 2 2 2 2 5 4" xfId="16300" xr:uid="{00000000-0005-0000-0000-0000CA4B0000}"/>
    <cellStyle name="Normal 2 2 2 2 2 2 2 2 2 2 5 5" xfId="19338" xr:uid="{00000000-0005-0000-0000-0000CB4B0000}"/>
    <cellStyle name="Normal 2 2 2 2 2 2 2 2 2 2 5 6" xfId="22347" xr:uid="{00000000-0005-0000-0000-0000CC4B0000}"/>
    <cellStyle name="Normal 2 2 2 2 2 2 2 2 2 2 5 7" xfId="25108" xr:uid="{00000000-0005-0000-0000-0000CD4B0000}"/>
    <cellStyle name="Normal 2 2 2 2 2 2 2 2 2 2 5 8" xfId="30317" xr:uid="{00000000-0005-0000-0000-0000CE4B0000}"/>
    <cellStyle name="Normal 2 2 2 2 2 2 2 2 2 2 5 9" xfId="29672" xr:uid="{00000000-0005-0000-0000-0000CF4B0000}"/>
    <cellStyle name="Normal 2 2 2 2 2 2 2 2 2 2 5_Tabla M" xfId="37408" xr:uid="{00000000-0005-0000-0000-0000D04B0000}"/>
    <cellStyle name="Normal 2 2 2 2 2 2 2 2 2 2 50" xfId="5459" xr:uid="{00000000-0005-0000-0000-0000D14B0000}"/>
    <cellStyle name="Normal 2 2 2 2 2 2 2 2 2 2 50 10" xfId="34790" xr:uid="{00000000-0005-0000-0000-0000D24B0000}"/>
    <cellStyle name="Normal 2 2 2 2 2 2 2 2 2 2 50 2" xfId="10058" xr:uid="{00000000-0005-0000-0000-0000D34B0000}"/>
    <cellStyle name="Normal 2 2 2 2 2 2 2 2 2 2 50 3" xfId="13199" xr:uid="{00000000-0005-0000-0000-0000D44B0000}"/>
    <cellStyle name="Normal 2 2 2 2 2 2 2 2 2 2 50 4" xfId="16301" xr:uid="{00000000-0005-0000-0000-0000D54B0000}"/>
    <cellStyle name="Normal 2 2 2 2 2 2 2 2 2 2 50 5" xfId="19339" xr:uid="{00000000-0005-0000-0000-0000D64B0000}"/>
    <cellStyle name="Normal 2 2 2 2 2 2 2 2 2 2 50 6" xfId="22348" xr:uid="{00000000-0005-0000-0000-0000D74B0000}"/>
    <cellStyle name="Normal 2 2 2 2 2 2 2 2 2 2 50 7" xfId="25109" xr:uid="{00000000-0005-0000-0000-0000D84B0000}"/>
    <cellStyle name="Normal 2 2 2 2 2 2 2 2 2 2 50 8" xfId="29150" xr:uid="{00000000-0005-0000-0000-0000D94B0000}"/>
    <cellStyle name="Normal 2 2 2 2 2 2 2 2 2 2 50 9" xfId="24482" xr:uid="{00000000-0005-0000-0000-0000DA4B0000}"/>
    <cellStyle name="Normal 2 2 2 2 2 2 2 2 2 2 50_Tabla M" xfId="37409" xr:uid="{00000000-0005-0000-0000-0000DB4B0000}"/>
    <cellStyle name="Normal 2 2 2 2 2 2 2 2 2 2 51" xfId="5460" xr:uid="{00000000-0005-0000-0000-0000DC4B0000}"/>
    <cellStyle name="Normal 2 2 2 2 2 2 2 2 2 2 51 10" xfId="34339" xr:uid="{00000000-0005-0000-0000-0000DD4B0000}"/>
    <cellStyle name="Normal 2 2 2 2 2 2 2 2 2 2 51 2" xfId="10059" xr:uid="{00000000-0005-0000-0000-0000DE4B0000}"/>
    <cellStyle name="Normal 2 2 2 2 2 2 2 2 2 2 51 3" xfId="13200" xr:uid="{00000000-0005-0000-0000-0000DF4B0000}"/>
    <cellStyle name="Normal 2 2 2 2 2 2 2 2 2 2 51 4" xfId="16302" xr:uid="{00000000-0005-0000-0000-0000E04B0000}"/>
    <cellStyle name="Normal 2 2 2 2 2 2 2 2 2 2 51 5" xfId="19340" xr:uid="{00000000-0005-0000-0000-0000E14B0000}"/>
    <cellStyle name="Normal 2 2 2 2 2 2 2 2 2 2 51 6" xfId="22349" xr:uid="{00000000-0005-0000-0000-0000E24B0000}"/>
    <cellStyle name="Normal 2 2 2 2 2 2 2 2 2 2 51 7" xfId="25110" xr:uid="{00000000-0005-0000-0000-0000E34B0000}"/>
    <cellStyle name="Normal 2 2 2 2 2 2 2 2 2 2 51 8" xfId="28022" xr:uid="{00000000-0005-0000-0000-0000E44B0000}"/>
    <cellStyle name="Normal 2 2 2 2 2 2 2 2 2 2 51 9" xfId="29806" xr:uid="{00000000-0005-0000-0000-0000E54B0000}"/>
    <cellStyle name="Normal 2 2 2 2 2 2 2 2 2 2 51_Tabla M" xfId="37410" xr:uid="{00000000-0005-0000-0000-0000E64B0000}"/>
    <cellStyle name="Normal 2 2 2 2 2 2 2 2 2 2 52" xfId="5461" xr:uid="{00000000-0005-0000-0000-0000E74B0000}"/>
    <cellStyle name="Normal 2 2 2 2 2 2 2 2 2 2 52 10" xfId="29388" xr:uid="{00000000-0005-0000-0000-0000E84B0000}"/>
    <cellStyle name="Normal 2 2 2 2 2 2 2 2 2 2 52 2" xfId="10060" xr:uid="{00000000-0005-0000-0000-0000E94B0000}"/>
    <cellStyle name="Normal 2 2 2 2 2 2 2 2 2 2 52 3" xfId="13201" xr:uid="{00000000-0005-0000-0000-0000EA4B0000}"/>
    <cellStyle name="Normal 2 2 2 2 2 2 2 2 2 2 52 4" xfId="16303" xr:uid="{00000000-0005-0000-0000-0000EB4B0000}"/>
    <cellStyle name="Normal 2 2 2 2 2 2 2 2 2 2 52 5" xfId="19341" xr:uid="{00000000-0005-0000-0000-0000EC4B0000}"/>
    <cellStyle name="Normal 2 2 2 2 2 2 2 2 2 2 52 6" xfId="22350" xr:uid="{00000000-0005-0000-0000-0000ED4B0000}"/>
    <cellStyle name="Normal 2 2 2 2 2 2 2 2 2 2 52 7" xfId="25111" xr:uid="{00000000-0005-0000-0000-0000EE4B0000}"/>
    <cellStyle name="Normal 2 2 2 2 2 2 2 2 2 2 52 8" xfId="32378" xr:uid="{00000000-0005-0000-0000-0000EF4B0000}"/>
    <cellStyle name="Normal 2 2 2 2 2 2 2 2 2 2 52 9" xfId="33805" xr:uid="{00000000-0005-0000-0000-0000F04B0000}"/>
    <cellStyle name="Normal 2 2 2 2 2 2 2 2 2 2 52_Tabla M" xfId="37411" xr:uid="{00000000-0005-0000-0000-0000F14B0000}"/>
    <cellStyle name="Normal 2 2 2 2 2 2 2 2 2 2 53" xfId="5462" xr:uid="{00000000-0005-0000-0000-0000F24B0000}"/>
    <cellStyle name="Normal 2 2 2 2 2 2 2 2 2 2 53 10" xfId="32497" xr:uid="{00000000-0005-0000-0000-0000F34B0000}"/>
    <cellStyle name="Normal 2 2 2 2 2 2 2 2 2 2 53 2" xfId="10061" xr:uid="{00000000-0005-0000-0000-0000F44B0000}"/>
    <cellStyle name="Normal 2 2 2 2 2 2 2 2 2 2 53 3" xfId="13202" xr:uid="{00000000-0005-0000-0000-0000F54B0000}"/>
    <cellStyle name="Normal 2 2 2 2 2 2 2 2 2 2 53 4" xfId="16304" xr:uid="{00000000-0005-0000-0000-0000F64B0000}"/>
    <cellStyle name="Normal 2 2 2 2 2 2 2 2 2 2 53 5" xfId="19342" xr:uid="{00000000-0005-0000-0000-0000F74B0000}"/>
    <cellStyle name="Normal 2 2 2 2 2 2 2 2 2 2 53 6" xfId="22351" xr:uid="{00000000-0005-0000-0000-0000F84B0000}"/>
    <cellStyle name="Normal 2 2 2 2 2 2 2 2 2 2 53 7" xfId="25112" xr:uid="{00000000-0005-0000-0000-0000F94B0000}"/>
    <cellStyle name="Normal 2 2 2 2 2 2 2 2 2 2 53 8" xfId="31425" xr:uid="{00000000-0005-0000-0000-0000FA4B0000}"/>
    <cellStyle name="Normal 2 2 2 2 2 2 2 2 2 2 53 9" xfId="33045" xr:uid="{00000000-0005-0000-0000-0000FB4B0000}"/>
    <cellStyle name="Normal 2 2 2 2 2 2 2 2 2 2 53_Tabla M" xfId="37412" xr:uid="{00000000-0005-0000-0000-0000FC4B0000}"/>
    <cellStyle name="Normal 2 2 2 2 2 2 2 2 2 2 54" xfId="5463" xr:uid="{00000000-0005-0000-0000-0000FD4B0000}"/>
    <cellStyle name="Normal 2 2 2 2 2 2 2 2 2 2 54 10" xfId="28751" xr:uid="{00000000-0005-0000-0000-0000FE4B0000}"/>
    <cellStyle name="Normal 2 2 2 2 2 2 2 2 2 2 54 2" xfId="10062" xr:uid="{00000000-0005-0000-0000-0000FF4B0000}"/>
    <cellStyle name="Normal 2 2 2 2 2 2 2 2 2 2 54 3" xfId="13203" xr:uid="{00000000-0005-0000-0000-0000004C0000}"/>
    <cellStyle name="Normal 2 2 2 2 2 2 2 2 2 2 54 4" xfId="16305" xr:uid="{00000000-0005-0000-0000-0000014C0000}"/>
    <cellStyle name="Normal 2 2 2 2 2 2 2 2 2 2 54 5" xfId="19343" xr:uid="{00000000-0005-0000-0000-0000024C0000}"/>
    <cellStyle name="Normal 2 2 2 2 2 2 2 2 2 2 54 6" xfId="22352" xr:uid="{00000000-0005-0000-0000-0000034C0000}"/>
    <cellStyle name="Normal 2 2 2 2 2 2 2 2 2 2 54 7" xfId="25113" xr:uid="{00000000-0005-0000-0000-0000044C0000}"/>
    <cellStyle name="Normal 2 2 2 2 2 2 2 2 2 2 54 8" xfId="30316" xr:uid="{00000000-0005-0000-0000-0000054C0000}"/>
    <cellStyle name="Normal 2 2 2 2 2 2 2 2 2 2 54 9" xfId="30821" xr:uid="{00000000-0005-0000-0000-0000064C0000}"/>
    <cellStyle name="Normal 2 2 2 2 2 2 2 2 2 2 54_Tabla M" xfId="37413" xr:uid="{00000000-0005-0000-0000-0000074C0000}"/>
    <cellStyle name="Normal 2 2 2 2 2 2 2 2 2 2 55" xfId="5464" xr:uid="{00000000-0005-0000-0000-0000084C0000}"/>
    <cellStyle name="Normal 2 2 2 2 2 2 2 2 2 2 55 10" xfId="35772" xr:uid="{00000000-0005-0000-0000-0000094C0000}"/>
    <cellStyle name="Normal 2 2 2 2 2 2 2 2 2 2 55 2" xfId="10063" xr:uid="{00000000-0005-0000-0000-00000A4C0000}"/>
    <cellStyle name="Normal 2 2 2 2 2 2 2 2 2 2 55 3" xfId="13204" xr:uid="{00000000-0005-0000-0000-00000B4C0000}"/>
    <cellStyle name="Normal 2 2 2 2 2 2 2 2 2 2 55 4" xfId="16306" xr:uid="{00000000-0005-0000-0000-00000C4C0000}"/>
    <cellStyle name="Normal 2 2 2 2 2 2 2 2 2 2 55 5" xfId="19344" xr:uid="{00000000-0005-0000-0000-00000D4C0000}"/>
    <cellStyle name="Normal 2 2 2 2 2 2 2 2 2 2 55 6" xfId="22353" xr:uid="{00000000-0005-0000-0000-00000E4C0000}"/>
    <cellStyle name="Normal 2 2 2 2 2 2 2 2 2 2 55 7" xfId="25114" xr:uid="{00000000-0005-0000-0000-00000F4C0000}"/>
    <cellStyle name="Normal 2 2 2 2 2 2 2 2 2 2 55 8" xfId="29149" xr:uid="{00000000-0005-0000-0000-0000104C0000}"/>
    <cellStyle name="Normal 2 2 2 2 2 2 2 2 2 2 55 9" xfId="24483" xr:uid="{00000000-0005-0000-0000-0000114C0000}"/>
    <cellStyle name="Normal 2 2 2 2 2 2 2 2 2 2 55_Tabla M" xfId="37414" xr:uid="{00000000-0005-0000-0000-0000124C0000}"/>
    <cellStyle name="Normal 2 2 2 2 2 2 2 2 2 2 56" xfId="5465" xr:uid="{00000000-0005-0000-0000-0000134C0000}"/>
    <cellStyle name="Normal 2 2 2 2 2 2 2 2 2 2 56 10" xfId="35242" xr:uid="{00000000-0005-0000-0000-0000144C0000}"/>
    <cellStyle name="Normal 2 2 2 2 2 2 2 2 2 2 56 2" xfId="10064" xr:uid="{00000000-0005-0000-0000-0000154C0000}"/>
    <cellStyle name="Normal 2 2 2 2 2 2 2 2 2 2 56 3" xfId="13205" xr:uid="{00000000-0005-0000-0000-0000164C0000}"/>
    <cellStyle name="Normal 2 2 2 2 2 2 2 2 2 2 56 4" xfId="16307" xr:uid="{00000000-0005-0000-0000-0000174C0000}"/>
    <cellStyle name="Normal 2 2 2 2 2 2 2 2 2 2 56 5" xfId="19345" xr:uid="{00000000-0005-0000-0000-0000184C0000}"/>
    <cellStyle name="Normal 2 2 2 2 2 2 2 2 2 2 56 6" xfId="22354" xr:uid="{00000000-0005-0000-0000-0000194C0000}"/>
    <cellStyle name="Normal 2 2 2 2 2 2 2 2 2 2 56 7" xfId="25115" xr:uid="{00000000-0005-0000-0000-00001A4C0000}"/>
    <cellStyle name="Normal 2 2 2 2 2 2 2 2 2 2 56 8" xfId="28021" xr:uid="{00000000-0005-0000-0000-00001B4C0000}"/>
    <cellStyle name="Normal 2 2 2 2 2 2 2 2 2 2 56 9" xfId="30934" xr:uid="{00000000-0005-0000-0000-00001C4C0000}"/>
    <cellStyle name="Normal 2 2 2 2 2 2 2 2 2 2 56_Tabla M" xfId="37415" xr:uid="{00000000-0005-0000-0000-00001D4C0000}"/>
    <cellStyle name="Normal 2 2 2 2 2 2 2 2 2 2 57" xfId="5466" xr:uid="{00000000-0005-0000-0000-00001E4C0000}"/>
    <cellStyle name="Normal 2 2 2 2 2 2 2 2 2 2 57 10" xfId="34789" xr:uid="{00000000-0005-0000-0000-00001F4C0000}"/>
    <cellStyle name="Normal 2 2 2 2 2 2 2 2 2 2 57 2" xfId="10065" xr:uid="{00000000-0005-0000-0000-0000204C0000}"/>
    <cellStyle name="Normal 2 2 2 2 2 2 2 2 2 2 57 3" xfId="13206" xr:uid="{00000000-0005-0000-0000-0000214C0000}"/>
    <cellStyle name="Normal 2 2 2 2 2 2 2 2 2 2 57 4" xfId="16308" xr:uid="{00000000-0005-0000-0000-0000224C0000}"/>
    <cellStyle name="Normal 2 2 2 2 2 2 2 2 2 2 57 5" xfId="19346" xr:uid="{00000000-0005-0000-0000-0000234C0000}"/>
    <cellStyle name="Normal 2 2 2 2 2 2 2 2 2 2 57 6" xfId="22355" xr:uid="{00000000-0005-0000-0000-0000244C0000}"/>
    <cellStyle name="Normal 2 2 2 2 2 2 2 2 2 2 57 7" xfId="25116" xr:uid="{00000000-0005-0000-0000-0000254C0000}"/>
    <cellStyle name="Normal 2 2 2 2 2 2 2 2 2 2 57 8" xfId="32377" xr:uid="{00000000-0005-0000-0000-0000264C0000}"/>
    <cellStyle name="Normal 2 2 2 2 2 2 2 2 2 2 57 9" xfId="33804" xr:uid="{00000000-0005-0000-0000-0000274C0000}"/>
    <cellStyle name="Normal 2 2 2 2 2 2 2 2 2 2 57_Tabla M" xfId="37416" xr:uid="{00000000-0005-0000-0000-0000284C0000}"/>
    <cellStyle name="Normal 2 2 2 2 2 2 2 2 2 2 58" xfId="5467" xr:uid="{00000000-0005-0000-0000-0000294C0000}"/>
    <cellStyle name="Normal 2 2 2 2 2 2 2 2 2 2 58 10" xfId="34338" xr:uid="{00000000-0005-0000-0000-00002A4C0000}"/>
    <cellStyle name="Normal 2 2 2 2 2 2 2 2 2 2 58 2" xfId="10066" xr:uid="{00000000-0005-0000-0000-00002B4C0000}"/>
    <cellStyle name="Normal 2 2 2 2 2 2 2 2 2 2 58 3" xfId="13207" xr:uid="{00000000-0005-0000-0000-00002C4C0000}"/>
    <cellStyle name="Normal 2 2 2 2 2 2 2 2 2 2 58 4" xfId="16309" xr:uid="{00000000-0005-0000-0000-00002D4C0000}"/>
    <cellStyle name="Normal 2 2 2 2 2 2 2 2 2 2 58 5" xfId="19347" xr:uid="{00000000-0005-0000-0000-00002E4C0000}"/>
    <cellStyle name="Normal 2 2 2 2 2 2 2 2 2 2 58 6" xfId="22356" xr:uid="{00000000-0005-0000-0000-00002F4C0000}"/>
    <cellStyle name="Normal 2 2 2 2 2 2 2 2 2 2 58 7" xfId="25117" xr:uid="{00000000-0005-0000-0000-0000304C0000}"/>
    <cellStyle name="Normal 2 2 2 2 2 2 2 2 2 2 58 8" xfId="31424" xr:uid="{00000000-0005-0000-0000-0000314C0000}"/>
    <cellStyle name="Normal 2 2 2 2 2 2 2 2 2 2 58 9" xfId="33044" xr:uid="{00000000-0005-0000-0000-0000324C0000}"/>
    <cellStyle name="Normal 2 2 2 2 2 2 2 2 2 2 58_Tabla M" xfId="37417" xr:uid="{00000000-0005-0000-0000-0000334C0000}"/>
    <cellStyle name="Normal 2 2 2 2 2 2 2 2 2 2 59" xfId="5468" xr:uid="{00000000-0005-0000-0000-0000344C0000}"/>
    <cellStyle name="Normal 2 2 2 2 2 2 2 2 2 2 59 10" xfId="28257" xr:uid="{00000000-0005-0000-0000-0000354C0000}"/>
    <cellStyle name="Normal 2 2 2 2 2 2 2 2 2 2 59 2" xfId="10067" xr:uid="{00000000-0005-0000-0000-0000364C0000}"/>
    <cellStyle name="Normal 2 2 2 2 2 2 2 2 2 2 59 3" xfId="13208" xr:uid="{00000000-0005-0000-0000-0000374C0000}"/>
    <cellStyle name="Normal 2 2 2 2 2 2 2 2 2 2 59 4" xfId="16310" xr:uid="{00000000-0005-0000-0000-0000384C0000}"/>
    <cellStyle name="Normal 2 2 2 2 2 2 2 2 2 2 59 5" xfId="19348" xr:uid="{00000000-0005-0000-0000-0000394C0000}"/>
    <cellStyle name="Normal 2 2 2 2 2 2 2 2 2 2 59 6" xfId="22357" xr:uid="{00000000-0005-0000-0000-00003A4C0000}"/>
    <cellStyle name="Normal 2 2 2 2 2 2 2 2 2 2 59 7" xfId="25118" xr:uid="{00000000-0005-0000-0000-00003B4C0000}"/>
    <cellStyle name="Normal 2 2 2 2 2 2 2 2 2 2 59 8" xfId="30315" xr:uid="{00000000-0005-0000-0000-00003C4C0000}"/>
    <cellStyle name="Normal 2 2 2 2 2 2 2 2 2 2 59 9" xfId="27016" xr:uid="{00000000-0005-0000-0000-00003D4C0000}"/>
    <cellStyle name="Normal 2 2 2 2 2 2 2 2 2 2 59_Tabla M" xfId="37418" xr:uid="{00000000-0005-0000-0000-00003E4C0000}"/>
    <cellStyle name="Normal 2 2 2 2 2 2 2 2 2 2 6" xfId="5469" xr:uid="{00000000-0005-0000-0000-00003F4C0000}"/>
    <cellStyle name="Normal 2 2 2 2 2 2 2 2 2 2 6 10" xfId="31544" xr:uid="{00000000-0005-0000-0000-0000404C0000}"/>
    <cellStyle name="Normal 2 2 2 2 2 2 2 2 2 2 6 2" xfId="10068" xr:uid="{00000000-0005-0000-0000-0000414C0000}"/>
    <cellStyle name="Normal 2 2 2 2 2 2 2 2 2 2 6 3" xfId="13209" xr:uid="{00000000-0005-0000-0000-0000424C0000}"/>
    <cellStyle name="Normal 2 2 2 2 2 2 2 2 2 2 6 4" xfId="16311" xr:uid="{00000000-0005-0000-0000-0000434C0000}"/>
    <cellStyle name="Normal 2 2 2 2 2 2 2 2 2 2 6 5" xfId="19349" xr:uid="{00000000-0005-0000-0000-0000444C0000}"/>
    <cellStyle name="Normal 2 2 2 2 2 2 2 2 2 2 6 6" xfId="22358" xr:uid="{00000000-0005-0000-0000-0000454C0000}"/>
    <cellStyle name="Normal 2 2 2 2 2 2 2 2 2 2 6 7" xfId="25119" xr:uid="{00000000-0005-0000-0000-0000464C0000}"/>
    <cellStyle name="Normal 2 2 2 2 2 2 2 2 2 2 6 8" xfId="29148" xr:uid="{00000000-0005-0000-0000-0000474C0000}"/>
    <cellStyle name="Normal 2 2 2 2 2 2 2 2 2 2 6 9" xfId="24484" xr:uid="{00000000-0005-0000-0000-0000484C0000}"/>
    <cellStyle name="Normal 2 2 2 2 2 2 2 2 2 2 6_Tabla M" xfId="37419" xr:uid="{00000000-0005-0000-0000-0000494C0000}"/>
    <cellStyle name="Normal 2 2 2 2 2 2 2 2 2 2 60" xfId="5470" xr:uid="{00000000-0005-0000-0000-00004A4C0000}"/>
    <cellStyle name="Normal 2 2 2 2 2 2 2 2 2 2 60 10" xfId="33438" xr:uid="{00000000-0005-0000-0000-00004B4C0000}"/>
    <cellStyle name="Normal 2 2 2 2 2 2 2 2 2 2 60 2" xfId="10069" xr:uid="{00000000-0005-0000-0000-00004C4C0000}"/>
    <cellStyle name="Normal 2 2 2 2 2 2 2 2 2 2 60 3" xfId="13210" xr:uid="{00000000-0005-0000-0000-00004D4C0000}"/>
    <cellStyle name="Normal 2 2 2 2 2 2 2 2 2 2 60 4" xfId="16312" xr:uid="{00000000-0005-0000-0000-00004E4C0000}"/>
    <cellStyle name="Normal 2 2 2 2 2 2 2 2 2 2 60 5" xfId="19350" xr:uid="{00000000-0005-0000-0000-00004F4C0000}"/>
    <cellStyle name="Normal 2 2 2 2 2 2 2 2 2 2 60 6" xfId="22359" xr:uid="{00000000-0005-0000-0000-0000504C0000}"/>
    <cellStyle name="Normal 2 2 2 2 2 2 2 2 2 2 60 7" xfId="25120" xr:uid="{00000000-0005-0000-0000-0000514C0000}"/>
    <cellStyle name="Normal 2 2 2 2 2 2 2 2 2 2 60 8" xfId="28020" xr:uid="{00000000-0005-0000-0000-0000524C0000}"/>
    <cellStyle name="Normal 2 2 2 2 2 2 2 2 2 2 60 9" xfId="31929" xr:uid="{00000000-0005-0000-0000-0000534C0000}"/>
    <cellStyle name="Normal 2 2 2 2 2 2 2 2 2 2 60_Tabla M" xfId="37420" xr:uid="{00000000-0005-0000-0000-0000544C0000}"/>
    <cellStyle name="Normal 2 2 2 2 2 2 2 2 2 2 61" xfId="5471" xr:uid="{00000000-0005-0000-0000-0000554C0000}"/>
    <cellStyle name="Normal 2 2 2 2 2 2 2 2 2 2 61 10" xfId="35862" xr:uid="{00000000-0005-0000-0000-0000564C0000}"/>
    <cellStyle name="Normal 2 2 2 2 2 2 2 2 2 2 61 2" xfId="10070" xr:uid="{00000000-0005-0000-0000-0000574C0000}"/>
    <cellStyle name="Normal 2 2 2 2 2 2 2 2 2 2 61 3" xfId="13211" xr:uid="{00000000-0005-0000-0000-0000584C0000}"/>
    <cellStyle name="Normal 2 2 2 2 2 2 2 2 2 2 61 4" xfId="16313" xr:uid="{00000000-0005-0000-0000-0000594C0000}"/>
    <cellStyle name="Normal 2 2 2 2 2 2 2 2 2 2 61 5" xfId="19351" xr:uid="{00000000-0005-0000-0000-00005A4C0000}"/>
    <cellStyle name="Normal 2 2 2 2 2 2 2 2 2 2 61 6" xfId="22360" xr:uid="{00000000-0005-0000-0000-00005B4C0000}"/>
    <cellStyle name="Normal 2 2 2 2 2 2 2 2 2 2 61 7" xfId="25121" xr:uid="{00000000-0005-0000-0000-00005C4C0000}"/>
    <cellStyle name="Normal 2 2 2 2 2 2 2 2 2 2 61 8" xfId="32376" xr:uid="{00000000-0005-0000-0000-00005D4C0000}"/>
    <cellStyle name="Normal 2 2 2 2 2 2 2 2 2 2 61 9" xfId="33803" xr:uid="{00000000-0005-0000-0000-00005E4C0000}"/>
    <cellStyle name="Normal 2 2 2 2 2 2 2 2 2 2 61_Tabla M" xfId="37421" xr:uid="{00000000-0005-0000-0000-00005F4C0000}"/>
    <cellStyle name="Normal 2 2 2 2 2 2 2 2 2 2 62" xfId="5472" xr:uid="{00000000-0005-0000-0000-0000604C0000}"/>
    <cellStyle name="Normal 2 2 2 2 2 2 2 2 2 2 62 10" xfId="35241" xr:uid="{00000000-0005-0000-0000-0000614C0000}"/>
    <cellStyle name="Normal 2 2 2 2 2 2 2 2 2 2 62 2" xfId="10071" xr:uid="{00000000-0005-0000-0000-0000624C0000}"/>
    <cellStyle name="Normal 2 2 2 2 2 2 2 2 2 2 62 3" xfId="13212" xr:uid="{00000000-0005-0000-0000-0000634C0000}"/>
    <cellStyle name="Normal 2 2 2 2 2 2 2 2 2 2 62 4" xfId="16314" xr:uid="{00000000-0005-0000-0000-0000644C0000}"/>
    <cellStyle name="Normal 2 2 2 2 2 2 2 2 2 2 62 5" xfId="19352" xr:uid="{00000000-0005-0000-0000-0000654C0000}"/>
    <cellStyle name="Normal 2 2 2 2 2 2 2 2 2 2 62 6" xfId="22361" xr:uid="{00000000-0005-0000-0000-0000664C0000}"/>
    <cellStyle name="Normal 2 2 2 2 2 2 2 2 2 2 62 7" xfId="25122" xr:uid="{00000000-0005-0000-0000-0000674C0000}"/>
    <cellStyle name="Normal 2 2 2 2 2 2 2 2 2 2 62 8" xfId="31423" xr:uid="{00000000-0005-0000-0000-0000684C0000}"/>
    <cellStyle name="Normal 2 2 2 2 2 2 2 2 2 2 62 9" xfId="33043" xr:uid="{00000000-0005-0000-0000-0000694C0000}"/>
    <cellStyle name="Normal 2 2 2 2 2 2 2 2 2 2 62_Tabla M" xfId="37422" xr:uid="{00000000-0005-0000-0000-00006A4C0000}"/>
    <cellStyle name="Normal 2 2 2 2 2 2 2 2 2 2 63" xfId="5473" xr:uid="{00000000-0005-0000-0000-00006B4C0000}"/>
    <cellStyle name="Normal 2 2 2 2 2 2 2 2 2 2 63 10" xfId="34788" xr:uid="{00000000-0005-0000-0000-00006C4C0000}"/>
    <cellStyle name="Normal 2 2 2 2 2 2 2 2 2 2 63 2" xfId="10072" xr:uid="{00000000-0005-0000-0000-00006D4C0000}"/>
    <cellStyle name="Normal 2 2 2 2 2 2 2 2 2 2 63 3" xfId="13213" xr:uid="{00000000-0005-0000-0000-00006E4C0000}"/>
    <cellStyle name="Normal 2 2 2 2 2 2 2 2 2 2 63 4" xfId="16315" xr:uid="{00000000-0005-0000-0000-00006F4C0000}"/>
    <cellStyle name="Normal 2 2 2 2 2 2 2 2 2 2 63 5" xfId="19353" xr:uid="{00000000-0005-0000-0000-0000704C0000}"/>
    <cellStyle name="Normal 2 2 2 2 2 2 2 2 2 2 63 6" xfId="22362" xr:uid="{00000000-0005-0000-0000-0000714C0000}"/>
    <cellStyle name="Normal 2 2 2 2 2 2 2 2 2 2 63 7" xfId="25123" xr:uid="{00000000-0005-0000-0000-0000724C0000}"/>
    <cellStyle name="Normal 2 2 2 2 2 2 2 2 2 2 63 8" xfId="30314" xr:uid="{00000000-0005-0000-0000-0000734C0000}"/>
    <cellStyle name="Normal 2 2 2 2 2 2 2 2 2 2 63 9" xfId="27381" xr:uid="{00000000-0005-0000-0000-0000744C0000}"/>
    <cellStyle name="Normal 2 2 2 2 2 2 2 2 2 2 63_Tabla M" xfId="37423" xr:uid="{00000000-0005-0000-0000-0000754C0000}"/>
    <cellStyle name="Normal 2 2 2 2 2 2 2 2 2 2 64" xfId="5474" xr:uid="{00000000-0005-0000-0000-0000764C0000}"/>
    <cellStyle name="Normal 2 2 2 2 2 2 2 2 2 2 64 10" xfId="34337" xr:uid="{00000000-0005-0000-0000-0000774C0000}"/>
    <cellStyle name="Normal 2 2 2 2 2 2 2 2 2 2 64 2" xfId="10073" xr:uid="{00000000-0005-0000-0000-0000784C0000}"/>
    <cellStyle name="Normal 2 2 2 2 2 2 2 2 2 2 64 3" xfId="13214" xr:uid="{00000000-0005-0000-0000-0000794C0000}"/>
    <cellStyle name="Normal 2 2 2 2 2 2 2 2 2 2 64 4" xfId="16316" xr:uid="{00000000-0005-0000-0000-00007A4C0000}"/>
    <cellStyle name="Normal 2 2 2 2 2 2 2 2 2 2 64 5" xfId="19354" xr:uid="{00000000-0005-0000-0000-00007B4C0000}"/>
    <cellStyle name="Normal 2 2 2 2 2 2 2 2 2 2 64 6" xfId="22363" xr:uid="{00000000-0005-0000-0000-00007C4C0000}"/>
    <cellStyle name="Normal 2 2 2 2 2 2 2 2 2 2 64 7" xfId="25124" xr:uid="{00000000-0005-0000-0000-00007D4C0000}"/>
    <cellStyle name="Normal 2 2 2 2 2 2 2 2 2 2 64 8" xfId="29147" xr:uid="{00000000-0005-0000-0000-00007E4C0000}"/>
    <cellStyle name="Normal 2 2 2 2 2 2 2 2 2 2 64 9" xfId="24485" xr:uid="{00000000-0005-0000-0000-00007F4C0000}"/>
    <cellStyle name="Normal 2 2 2 2 2 2 2 2 2 2 64_Tabla M" xfId="37424" xr:uid="{00000000-0005-0000-0000-0000804C0000}"/>
    <cellStyle name="Normal 2 2 2 2 2 2 2 2 2 2 65" xfId="5475" xr:uid="{00000000-0005-0000-0000-0000814C0000}"/>
    <cellStyle name="Normal 2 2 2 2 2 2 2 2 2 2 65 10" xfId="32619" xr:uid="{00000000-0005-0000-0000-0000824C0000}"/>
    <cellStyle name="Normal 2 2 2 2 2 2 2 2 2 2 65 2" xfId="10074" xr:uid="{00000000-0005-0000-0000-0000834C0000}"/>
    <cellStyle name="Normal 2 2 2 2 2 2 2 2 2 2 65 3" xfId="13215" xr:uid="{00000000-0005-0000-0000-0000844C0000}"/>
    <cellStyle name="Normal 2 2 2 2 2 2 2 2 2 2 65 4" xfId="16317" xr:uid="{00000000-0005-0000-0000-0000854C0000}"/>
    <cellStyle name="Normal 2 2 2 2 2 2 2 2 2 2 65 5" xfId="19355" xr:uid="{00000000-0005-0000-0000-0000864C0000}"/>
    <cellStyle name="Normal 2 2 2 2 2 2 2 2 2 2 65 6" xfId="22364" xr:uid="{00000000-0005-0000-0000-0000874C0000}"/>
    <cellStyle name="Normal 2 2 2 2 2 2 2 2 2 2 65 7" xfId="25125" xr:uid="{00000000-0005-0000-0000-0000884C0000}"/>
    <cellStyle name="Normal 2 2 2 2 2 2 2 2 2 2 65 8" xfId="28019" xr:uid="{00000000-0005-0000-0000-0000894C0000}"/>
    <cellStyle name="Normal 2 2 2 2 2 2 2 2 2 2 65 9" xfId="27512" xr:uid="{00000000-0005-0000-0000-00008A4C0000}"/>
    <cellStyle name="Normal 2 2 2 2 2 2 2 2 2 2 65_Tabla M" xfId="37425" xr:uid="{00000000-0005-0000-0000-00008B4C0000}"/>
    <cellStyle name="Normal 2 2 2 2 2 2 2 2 2 2 66" xfId="5476" xr:uid="{00000000-0005-0000-0000-00008C4C0000}"/>
    <cellStyle name="Normal 2 2 2 2 2 2 2 2 2 2 66 10" xfId="30434" xr:uid="{00000000-0005-0000-0000-00008D4C0000}"/>
    <cellStyle name="Normal 2 2 2 2 2 2 2 2 2 2 66 2" xfId="10075" xr:uid="{00000000-0005-0000-0000-00008E4C0000}"/>
    <cellStyle name="Normal 2 2 2 2 2 2 2 2 2 2 66 3" xfId="13216" xr:uid="{00000000-0005-0000-0000-00008F4C0000}"/>
    <cellStyle name="Normal 2 2 2 2 2 2 2 2 2 2 66 4" xfId="16318" xr:uid="{00000000-0005-0000-0000-0000904C0000}"/>
    <cellStyle name="Normal 2 2 2 2 2 2 2 2 2 2 66 5" xfId="19356" xr:uid="{00000000-0005-0000-0000-0000914C0000}"/>
    <cellStyle name="Normal 2 2 2 2 2 2 2 2 2 2 66 6" xfId="22365" xr:uid="{00000000-0005-0000-0000-0000924C0000}"/>
    <cellStyle name="Normal 2 2 2 2 2 2 2 2 2 2 66 7" xfId="25126" xr:uid="{00000000-0005-0000-0000-0000934C0000}"/>
    <cellStyle name="Normal 2 2 2 2 2 2 2 2 2 2 66 8" xfId="32375" xr:uid="{00000000-0005-0000-0000-0000944C0000}"/>
    <cellStyle name="Normal 2 2 2 2 2 2 2 2 2 2 66 9" xfId="33802" xr:uid="{00000000-0005-0000-0000-0000954C0000}"/>
    <cellStyle name="Normal 2 2 2 2 2 2 2 2 2 2 66_Tabla M" xfId="37426" xr:uid="{00000000-0005-0000-0000-0000964C0000}"/>
    <cellStyle name="Normal 2 2 2 2 2 2 2 2 2 2 67" xfId="5477" xr:uid="{00000000-0005-0000-0000-0000974C0000}"/>
    <cellStyle name="Normal 2 2 2 2 2 2 2 2 2 2 67 10" xfId="25438" xr:uid="{00000000-0005-0000-0000-0000984C0000}"/>
    <cellStyle name="Normal 2 2 2 2 2 2 2 2 2 2 67 2" xfId="10076" xr:uid="{00000000-0005-0000-0000-0000994C0000}"/>
    <cellStyle name="Normal 2 2 2 2 2 2 2 2 2 2 67 3" xfId="13217" xr:uid="{00000000-0005-0000-0000-00009A4C0000}"/>
    <cellStyle name="Normal 2 2 2 2 2 2 2 2 2 2 67 4" xfId="16319" xr:uid="{00000000-0005-0000-0000-00009B4C0000}"/>
    <cellStyle name="Normal 2 2 2 2 2 2 2 2 2 2 67 5" xfId="19357" xr:uid="{00000000-0005-0000-0000-00009C4C0000}"/>
    <cellStyle name="Normal 2 2 2 2 2 2 2 2 2 2 67 6" xfId="22366" xr:uid="{00000000-0005-0000-0000-00009D4C0000}"/>
    <cellStyle name="Normal 2 2 2 2 2 2 2 2 2 2 67 7" xfId="25127" xr:uid="{00000000-0005-0000-0000-00009E4C0000}"/>
    <cellStyle name="Normal 2 2 2 2 2 2 2 2 2 2 67 8" xfId="31422" xr:uid="{00000000-0005-0000-0000-00009F4C0000}"/>
    <cellStyle name="Normal 2 2 2 2 2 2 2 2 2 2 67 9" xfId="33042" xr:uid="{00000000-0005-0000-0000-0000A04C0000}"/>
    <cellStyle name="Normal 2 2 2 2 2 2 2 2 2 2 67_Tabla M" xfId="37427" xr:uid="{00000000-0005-0000-0000-0000A14C0000}"/>
    <cellStyle name="Normal 2 2 2 2 2 2 2 2 2 2 68" xfId="5478" xr:uid="{00000000-0005-0000-0000-0000A24C0000}"/>
    <cellStyle name="Normal 2 2 2 2 2 2 2 2 2 2 68 10" xfId="35500" xr:uid="{00000000-0005-0000-0000-0000A34C0000}"/>
    <cellStyle name="Normal 2 2 2 2 2 2 2 2 2 2 68 2" xfId="10077" xr:uid="{00000000-0005-0000-0000-0000A44C0000}"/>
    <cellStyle name="Normal 2 2 2 2 2 2 2 2 2 2 68 3" xfId="13218" xr:uid="{00000000-0005-0000-0000-0000A54C0000}"/>
    <cellStyle name="Normal 2 2 2 2 2 2 2 2 2 2 68 4" xfId="16320" xr:uid="{00000000-0005-0000-0000-0000A64C0000}"/>
    <cellStyle name="Normal 2 2 2 2 2 2 2 2 2 2 68 5" xfId="19358" xr:uid="{00000000-0005-0000-0000-0000A74C0000}"/>
    <cellStyle name="Normal 2 2 2 2 2 2 2 2 2 2 68 6" xfId="22367" xr:uid="{00000000-0005-0000-0000-0000A84C0000}"/>
    <cellStyle name="Normal 2 2 2 2 2 2 2 2 2 2 68 7" xfId="25128" xr:uid="{00000000-0005-0000-0000-0000A94C0000}"/>
    <cellStyle name="Normal 2 2 2 2 2 2 2 2 2 2 68 8" xfId="30313" xr:uid="{00000000-0005-0000-0000-0000AA4C0000}"/>
    <cellStyle name="Normal 2 2 2 2 2 2 2 2 2 2 68 9" xfId="28523" xr:uid="{00000000-0005-0000-0000-0000AB4C0000}"/>
    <cellStyle name="Normal 2 2 2 2 2 2 2 2 2 2 68_Tabla M" xfId="37428" xr:uid="{00000000-0005-0000-0000-0000AC4C0000}"/>
    <cellStyle name="Normal 2 2 2 2 2 2 2 2 2 2 69" xfId="5479" xr:uid="{00000000-0005-0000-0000-0000AD4C0000}"/>
    <cellStyle name="Normal 2 2 2 2 2 2 2 2 2 2 69 10" xfId="35240" xr:uid="{00000000-0005-0000-0000-0000AE4C0000}"/>
    <cellStyle name="Normal 2 2 2 2 2 2 2 2 2 2 69 2" xfId="10078" xr:uid="{00000000-0005-0000-0000-0000AF4C0000}"/>
    <cellStyle name="Normal 2 2 2 2 2 2 2 2 2 2 69 3" xfId="13219" xr:uid="{00000000-0005-0000-0000-0000B04C0000}"/>
    <cellStyle name="Normal 2 2 2 2 2 2 2 2 2 2 69 4" xfId="16321" xr:uid="{00000000-0005-0000-0000-0000B14C0000}"/>
    <cellStyle name="Normal 2 2 2 2 2 2 2 2 2 2 69 5" xfId="19359" xr:uid="{00000000-0005-0000-0000-0000B24C0000}"/>
    <cellStyle name="Normal 2 2 2 2 2 2 2 2 2 2 69 6" xfId="22368" xr:uid="{00000000-0005-0000-0000-0000B34C0000}"/>
    <cellStyle name="Normal 2 2 2 2 2 2 2 2 2 2 69 7" xfId="25129" xr:uid="{00000000-0005-0000-0000-0000B44C0000}"/>
    <cellStyle name="Normal 2 2 2 2 2 2 2 2 2 2 69 8" xfId="29146" xr:uid="{00000000-0005-0000-0000-0000B54C0000}"/>
    <cellStyle name="Normal 2 2 2 2 2 2 2 2 2 2 69 9" xfId="24486" xr:uid="{00000000-0005-0000-0000-0000B64C0000}"/>
    <cellStyle name="Normal 2 2 2 2 2 2 2 2 2 2 69_Tabla M" xfId="37429" xr:uid="{00000000-0005-0000-0000-0000B74C0000}"/>
    <cellStyle name="Normal 2 2 2 2 2 2 2 2 2 2 7" xfId="5480" xr:uid="{00000000-0005-0000-0000-0000B84C0000}"/>
    <cellStyle name="Normal 2 2 2 2 2 2 2 2 2 2 7 10" xfId="34787" xr:uid="{00000000-0005-0000-0000-0000B94C0000}"/>
    <cellStyle name="Normal 2 2 2 2 2 2 2 2 2 2 7 2" xfId="10079" xr:uid="{00000000-0005-0000-0000-0000BA4C0000}"/>
    <cellStyle name="Normal 2 2 2 2 2 2 2 2 2 2 7 3" xfId="13220" xr:uid="{00000000-0005-0000-0000-0000BB4C0000}"/>
    <cellStyle name="Normal 2 2 2 2 2 2 2 2 2 2 7 4" xfId="16322" xr:uid="{00000000-0005-0000-0000-0000BC4C0000}"/>
    <cellStyle name="Normal 2 2 2 2 2 2 2 2 2 2 7 5" xfId="19360" xr:uid="{00000000-0005-0000-0000-0000BD4C0000}"/>
    <cellStyle name="Normal 2 2 2 2 2 2 2 2 2 2 7 6" xfId="22369" xr:uid="{00000000-0005-0000-0000-0000BE4C0000}"/>
    <cellStyle name="Normal 2 2 2 2 2 2 2 2 2 2 7 7" xfId="25130" xr:uid="{00000000-0005-0000-0000-0000BF4C0000}"/>
    <cellStyle name="Normal 2 2 2 2 2 2 2 2 2 2 7 8" xfId="28018" xr:uid="{00000000-0005-0000-0000-0000C04C0000}"/>
    <cellStyle name="Normal 2 2 2 2 2 2 2 2 2 2 7 9" xfId="28647" xr:uid="{00000000-0005-0000-0000-0000C14C0000}"/>
    <cellStyle name="Normal 2 2 2 2 2 2 2 2 2 2 7_Tabla M" xfId="37430" xr:uid="{00000000-0005-0000-0000-0000C24C0000}"/>
    <cellStyle name="Normal 2 2 2 2 2 2 2 2 2 2 70" xfId="7958" xr:uid="{00000000-0005-0000-0000-0000C34C0000}"/>
    <cellStyle name="Normal 2 2 2 2 2 2 2 2 2 2 71" xfId="10018" xr:uid="{00000000-0005-0000-0000-0000C44C0000}"/>
    <cellStyle name="Normal 2 2 2 2 2 2 2 2 2 2 72" xfId="13159" xr:uid="{00000000-0005-0000-0000-0000C54C0000}"/>
    <cellStyle name="Normal 2 2 2 2 2 2 2 2 2 2 73" xfId="16261" xr:uid="{00000000-0005-0000-0000-0000C64C0000}"/>
    <cellStyle name="Normal 2 2 2 2 2 2 2 2 2 2 74" xfId="19299" xr:uid="{00000000-0005-0000-0000-0000C74C0000}"/>
    <cellStyle name="Normal 2 2 2 2 2 2 2 2 2 2 75" xfId="22308" xr:uid="{00000000-0005-0000-0000-0000C84C0000}"/>
    <cellStyle name="Normal 2 2 2 2 2 2 2 2 2 2 76" xfId="29404" xr:uid="{00000000-0005-0000-0000-0000C94C0000}"/>
    <cellStyle name="Normal 2 2 2 2 2 2 2 2 2 2 77" xfId="28671" xr:uid="{00000000-0005-0000-0000-0000CA4C0000}"/>
    <cellStyle name="Normal 2 2 2 2 2 2 2 2 2 2 78" xfId="34498" xr:uid="{00000000-0005-0000-0000-0000CB4C0000}"/>
    <cellStyle name="Normal 2 2 2 2 2 2 2 2 2 2 8" xfId="5481" xr:uid="{00000000-0005-0000-0000-0000CC4C0000}"/>
    <cellStyle name="Normal 2 2 2 2 2 2 2 2 2 2 8 10" xfId="34336" xr:uid="{00000000-0005-0000-0000-0000CD4C0000}"/>
    <cellStyle name="Normal 2 2 2 2 2 2 2 2 2 2 8 2" xfId="10080" xr:uid="{00000000-0005-0000-0000-0000CE4C0000}"/>
    <cellStyle name="Normal 2 2 2 2 2 2 2 2 2 2 8 3" xfId="13221" xr:uid="{00000000-0005-0000-0000-0000CF4C0000}"/>
    <cellStyle name="Normal 2 2 2 2 2 2 2 2 2 2 8 4" xfId="16323" xr:uid="{00000000-0005-0000-0000-0000D04C0000}"/>
    <cellStyle name="Normal 2 2 2 2 2 2 2 2 2 2 8 5" xfId="19361" xr:uid="{00000000-0005-0000-0000-0000D14C0000}"/>
    <cellStyle name="Normal 2 2 2 2 2 2 2 2 2 2 8 6" xfId="22370" xr:uid="{00000000-0005-0000-0000-0000D24C0000}"/>
    <cellStyle name="Normal 2 2 2 2 2 2 2 2 2 2 8 7" xfId="25131" xr:uid="{00000000-0005-0000-0000-0000D34C0000}"/>
    <cellStyle name="Normal 2 2 2 2 2 2 2 2 2 2 8 8" xfId="32374" xr:uid="{00000000-0005-0000-0000-0000D44C0000}"/>
    <cellStyle name="Normal 2 2 2 2 2 2 2 2 2 2 8 9" xfId="33801" xr:uid="{00000000-0005-0000-0000-0000D54C0000}"/>
    <cellStyle name="Normal 2 2 2 2 2 2 2 2 2 2 8_Tabla M" xfId="37431" xr:uid="{00000000-0005-0000-0000-0000D64C0000}"/>
    <cellStyle name="Normal 2 2 2 2 2 2 2 2 2 2 9" xfId="5482" xr:uid="{00000000-0005-0000-0000-0000D74C0000}"/>
    <cellStyle name="Normal 2 2 2 2 2 2 2 2 2 2 9 10" xfId="31669" xr:uid="{00000000-0005-0000-0000-0000D84C0000}"/>
    <cellStyle name="Normal 2 2 2 2 2 2 2 2 2 2 9 2" xfId="10081" xr:uid="{00000000-0005-0000-0000-0000D94C0000}"/>
    <cellStyle name="Normal 2 2 2 2 2 2 2 2 2 2 9 3" xfId="13222" xr:uid="{00000000-0005-0000-0000-0000DA4C0000}"/>
    <cellStyle name="Normal 2 2 2 2 2 2 2 2 2 2 9 4" xfId="16324" xr:uid="{00000000-0005-0000-0000-0000DB4C0000}"/>
    <cellStyle name="Normal 2 2 2 2 2 2 2 2 2 2 9 5" xfId="19362" xr:uid="{00000000-0005-0000-0000-0000DC4C0000}"/>
    <cellStyle name="Normal 2 2 2 2 2 2 2 2 2 2 9 6" xfId="22371" xr:uid="{00000000-0005-0000-0000-0000DD4C0000}"/>
    <cellStyle name="Normal 2 2 2 2 2 2 2 2 2 2 9 7" xfId="25132" xr:uid="{00000000-0005-0000-0000-0000DE4C0000}"/>
    <cellStyle name="Normal 2 2 2 2 2 2 2 2 2 2 9 8" xfId="31421" xr:uid="{00000000-0005-0000-0000-0000DF4C0000}"/>
    <cellStyle name="Normal 2 2 2 2 2 2 2 2 2 2 9 9" xfId="33041" xr:uid="{00000000-0005-0000-0000-0000E04C0000}"/>
    <cellStyle name="Normal 2 2 2 2 2 2 2 2 2 2 9_Tabla M" xfId="37432" xr:uid="{00000000-0005-0000-0000-0000E14C0000}"/>
    <cellStyle name="Normal 2 2 2 2 2 2 2 2 2 2_Tabla M" xfId="36296" xr:uid="{00000000-0005-0000-0000-0000E24C0000}"/>
    <cellStyle name="Normal 2 2 2 2 2 2 2 2 2 20" xfId="5483" xr:uid="{00000000-0005-0000-0000-0000E34C0000}"/>
    <cellStyle name="Normal 2 2 2 2 2 2 2 2 2 21" xfId="5484" xr:uid="{00000000-0005-0000-0000-0000E44C0000}"/>
    <cellStyle name="Normal 2 2 2 2 2 2 2 2 2 22" xfId="5485" xr:uid="{00000000-0005-0000-0000-0000E54C0000}"/>
    <cellStyle name="Normal 2 2 2 2 2 2 2 2 2 23" xfId="5486" xr:uid="{00000000-0005-0000-0000-0000E64C0000}"/>
    <cellStyle name="Normal 2 2 2 2 2 2 2 2 2 24" xfId="5487" xr:uid="{00000000-0005-0000-0000-0000E74C0000}"/>
    <cellStyle name="Normal 2 2 2 2 2 2 2 2 2 25" xfId="5488" xr:uid="{00000000-0005-0000-0000-0000E84C0000}"/>
    <cellStyle name="Normal 2 2 2 2 2 2 2 2 2 26" xfId="5489" xr:uid="{00000000-0005-0000-0000-0000E94C0000}"/>
    <cellStyle name="Normal 2 2 2 2 2 2 2 2 2 27" xfId="5490" xr:uid="{00000000-0005-0000-0000-0000EA4C0000}"/>
    <cellStyle name="Normal 2 2 2 2 2 2 2 2 2 28" xfId="5491" xr:uid="{00000000-0005-0000-0000-0000EB4C0000}"/>
    <cellStyle name="Normal 2 2 2 2 2 2 2 2 2 29" xfId="5492" xr:uid="{00000000-0005-0000-0000-0000EC4C0000}"/>
    <cellStyle name="Normal 2 2 2 2 2 2 2 2 2 3" xfId="5493" xr:uid="{00000000-0005-0000-0000-0000ED4C0000}"/>
    <cellStyle name="Normal 2 2 2 2 2 2 2 2 2 30" xfId="5494" xr:uid="{00000000-0005-0000-0000-0000EE4C0000}"/>
    <cellStyle name="Normal 2 2 2 2 2 2 2 2 2 31" xfId="5495" xr:uid="{00000000-0005-0000-0000-0000EF4C0000}"/>
    <cellStyle name="Normal 2 2 2 2 2 2 2 2 2 32" xfId="5496" xr:uid="{00000000-0005-0000-0000-0000F04C0000}"/>
    <cellStyle name="Normal 2 2 2 2 2 2 2 2 2 33" xfId="5497" xr:uid="{00000000-0005-0000-0000-0000F14C0000}"/>
    <cellStyle name="Normal 2 2 2 2 2 2 2 2 2 34" xfId="5498" xr:uid="{00000000-0005-0000-0000-0000F24C0000}"/>
    <cellStyle name="Normal 2 2 2 2 2 2 2 2 2 35" xfId="5499" xr:uid="{00000000-0005-0000-0000-0000F34C0000}"/>
    <cellStyle name="Normal 2 2 2 2 2 2 2 2 2 36" xfId="5500" xr:uid="{00000000-0005-0000-0000-0000F44C0000}"/>
    <cellStyle name="Normal 2 2 2 2 2 2 2 2 2 37" xfId="5501" xr:uid="{00000000-0005-0000-0000-0000F54C0000}"/>
    <cellStyle name="Normal 2 2 2 2 2 2 2 2 2 38" xfId="5502" xr:uid="{00000000-0005-0000-0000-0000F64C0000}"/>
    <cellStyle name="Normal 2 2 2 2 2 2 2 2 2 39" xfId="5503" xr:uid="{00000000-0005-0000-0000-0000F74C0000}"/>
    <cellStyle name="Normal 2 2 2 2 2 2 2 2 2 4" xfId="5504" xr:uid="{00000000-0005-0000-0000-0000F84C0000}"/>
    <cellStyle name="Normal 2 2 2 2 2 2 2 2 2 40" xfId="5505" xr:uid="{00000000-0005-0000-0000-0000F94C0000}"/>
    <cellStyle name="Normal 2 2 2 2 2 2 2 2 2 41" xfId="5506" xr:uid="{00000000-0005-0000-0000-0000FA4C0000}"/>
    <cellStyle name="Normal 2 2 2 2 2 2 2 2 2 42" xfId="5507" xr:uid="{00000000-0005-0000-0000-0000FB4C0000}"/>
    <cellStyle name="Normal 2 2 2 2 2 2 2 2 2 43" xfId="5508" xr:uid="{00000000-0005-0000-0000-0000FC4C0000}"/>
    <cellStyle name="Normal 2 2 2 2 2 2 2 2 2 44" xfId="5509" xr:uid="{00000000-0005-0000-0000-0000FD4C0000}"/>
    <cellStyle name="Normal 2 2 2 2 2 2 2 2 2 45" xfId="5510" xr:uid="{00000000-0005-0000-0000-0000FE4C0000}"/>
    <cellStyle name="Normal 2 2 2 2 2 2 2 2 2 46" xfId="5511" xr:uid="{00000000-0005-0000-0000-0000FF4C0000}"/>
    <cellStyle name="Normal 2 2 2 2 2 2 2 2 2 47" xfId="5512" xr:uid="{00000000-0005-0000-0000-0000004D0000}"/>
    <cellStyle name="Normal 2 2 2 2 2 2 2 2 2 48" xfId="5513" xr:uid="{00000000-0005-0000-0000-0000014D0000}"/>
    <cellStyle name="Normal 2 2 2 2 2 2 2 2 2 49" xfId="5514" xr:uid="{00000000-0005-0000-0000-0000024D0000}"/>
    <cellStyle name="Normal 2 2 2 2 2 2 2 2 2 5" xfId="5515" xr:uid="{00000000-0005-0000-0000-0000034D0000}"/>
    <cellStyle name="Normal 2 2 2 2 2 2 2 2 2 50" xfId="5516" xr:uid="{00000000-0005-0000-0000-0000044D0000}"/>
    <cellStyle name="Normal 2 2 2 2 2 2 2 2 2 51" xfId="5517" xr:uid="{00000000-0005-0000-0000-0000054D0000}"/>
    <cellStyle name="Normal 2 2 2 2 2 2 2 2 2 52" xfId="5518" xr:uid="{00000000-0005-0000-0000-0000064D0000}"/>
    <cellStyle name="Normal 2 2 2 2 2 2 2 2 2 53" xfId="5519" xr:uid="{00000000-0005-0000-0000-0000074D0000}"/>
    <cellStyle name="Normal 2 2 2 2 2 2 2 2 2 54" xfId="5520" xr:uid="{00000000-0005-0000-0000-0000084D0000}"/>
    <cellStyle name="Normal 2 2 2 2 2 2 2 2 2 55" xfId="5521" xr:uid="{00000000-0005-0000-0000-0000094D0000}"/>
    <cellStyle name="Normal 2 2 2 2 2 2 2 2 2 56" xfId="5522" xr:uid="{00000000-0005-0000-0000-00000A4D0000}"/>
    <cellStyle name="Normal 2 2 2 2 2 2 2 2 2 57" xfId="5523" xr:uid="{00000000-0005-0000-0000-00000B4D0000}"/>
    <cellStyle name="Normal 2 2 2 2 2 2 2 2 2 58" xfId="5524" xr:uid="{00000000-0005-0000-0000-00000C4D0000}"/>
    <cellStyle name="Normal 2 2 2 2 2 2 2 2 2 59" xfId="5525" xr:uid="{00000000-0005-0000-0000-00000D4D0000}"/>
    <cellStyle name="Normal 2 2 2 2 2 2 2 2 2 6" xfId="5526" xr:uid="{00000000-0005-0000-0000-00000E4D0000}"/>
    <cellStyle name="Normal 2 2 2 2 2 2 2 2 2 60" xfId="5527" xr:uid="{00000000-0005-0000-0000-00000F4D0000}"/>
    <cellStyle name="Normal 2 2 2 2 2 2 2 2 2 61" xfId="5528" xr:uid="{00000000-0005-0000-0000-0000104D0000}"/>
    <cellStyle name="Normal 2 2 2 2 2 2 2 2 2 62" xfId="5529" xr:uid="{00000000-0005-0000-0000-0000114D0000}"/>
    <cellStyle name="Normal 2 2 2 2 2 2 2 2 2 63" xfId="5530" xr:uid="{00000000-0005-0000-0000-0000124D0000}"/>
    <cellStyle name="Normal 2 2 2 2 2 2 2 2 2 64" xfId="5531" xr:uid="{00000000-0005-0000-0000-0000134D0000}"/>
    <cellStyle name="Normal 2 2 2 2 2 2 2 2 2 65" xfId="5532" xr:uid="{00000000-0005-0000-0000-0000144D0000}"/>
    <cellStyle name="Normal 2 2 2 2 2 2 2 2 2 66" xfId="5533" xr:uid="{00000000-0005-0000-0000-0000154D0000}"/>
    <cellStyle name="Normal 2 2 2 2 2 2 2 2 2 67" xfId="5534" xr:uid="{00000000-0005-0000-0000-0000164D0000}"/>
    <cellStyle name="Normal 2 2 2 2 2 2 2 2 2 68" xfId="5535" xr:uid="{00000000-0005-0000-0000-0000174D0000}"/>
    <cellStyle name="Normal 2 2 2 2 2 2 2 2 2 69" xfId="5536" xr:uid="{00000000-0005-0000-0000-0000184D0000}"/>
    <cellStyle name="Normal 2 2 2 2 2 2 2 2 2 7" xfId="5537" xr:uid="{00000000-0005-0000-0000-0000194D0000}"/>
    <cellStyle name="Normal 2 2 2 2 2 2 2 2 2 70" xfId="7947" xr:uid="{00000000-0005-0000-0000-00001A4D0000}"/>
    <cellStyle name="Normal 2 2 2 2 2 2 2 2 2 71" xfId="10086" xr:uid="{00000000-0005-0000-0000-00001B4D0000}"/>
    <cellStyle name="Normal 2 2 2 2 2 2 2 2 2 72" xfId="13227" xr:uid="{00000000-0005-0000-0000-00001C4D0000}"/>
    <cellStyle name="Normal 2 2 2 2 2 2 2 2 2 73" xfId="16329" xr:uid="{00000000-0005-0000-0000-00001D4D0000}"/>
    <cellStyle name="Normal 2 2 2 2 2 2 2 2 2 74" xfId="19367" xr:uid="{00000000-0005-0000-0000-00001E4D0000}"/>
    <cellStyle name="Normal 2 2 2 2 2 2 2 2 2 75" xfId="22376" xr:uid="{00000000-0005-0000-0000-00001F4D0000}"/>
    <cellStyle name="Normal 2 2 2 2 2 2 2 2 2 76" xfId="30575" xr:uid="{00000000-0005-0000-0000-0000204D0000}"/>
    <cellStyle name="Normal 2 2 2 2 2 2 2 2 2 77" xfId="28603" xr:uid="{00000000-0005-0000-0000-0000214D0000}"/>
    <cellStyle name="Normal 2 2 2 2 2 2 2 2 2 78" xfId="27606" xr:uid="{00000000-0005-0000-0000-0000224D0000}"/>
    <cellStyle name="Normal 2 2 2 2 2 2 2 2 2 8" xfId="5538" xr:uid="{00000000-0005-0000-0000-0000234D0000}"/>
    <cellStyle name="Normal 2 2 2 2 2 2 2 2 2 9" xfId="5539" xr:uid="{00000000-0005-0000-0000-0000244D0000}"/>
    <cellStyle name="Normal 2 2 2 2 2 2 2 2 2_Tabla M" xfId="36295" xr:uid="{00000000-0005-0000-0000-0000254D0000}"/>
    <cellStyle name="Normal 2 2 2 2 2 2 2 2 20" xfId="5540" xr:uid="{00000000-0005-0000-0000-0000264D0000}"/>
    <cellStyle name="Normal 2 2 2 2 2 2 2 2 20 10" xfId="33439" xr:uid="{00000000-0005-0000-0000-0000274D0000}"/>
    <cellStyle name="Normal 2 2 2 2 2 2 2 2 20 2" xfId="10139" xr:uid="{00000000-0005-0000-0000-0000284D0000}"/>
    <cellStyle name="Normal 2 2 2 2 2 2 2 2 20 3" xfId="13280" xr:uid="{00000000-0005-0000-0000-0000294D0000}"/>
    <cellStyle name="Normal 2 2 2 2 2 2 2 2 20 4" xfId="16377" xr:uid="{00000000-0005-0000-0000-00002A4D0000}"/>
    <cellStyle name="Normal 2 2 2 2 2 2 2 2 20 5" xfId="19418" xr:uid="{00000000-0005-0000-0000-00002B4D0000}"/>
    <cellStyle name="Normal 2 2 2 2 2 2 2 2 20 6" xfId="22407" xr:uid="{00000000-0005-0000-0000-00002C4D0000}"/>
    <cellStyle name="Normal 2 2 2 2 2 2 2 2 20 7" xfId="25163" xr:uid="{00000000-0005-0000-0000-00002D4D0000}"/>
    <cellStyle name="Normal 2 2 2 2 2 2 2 2 20 8" xfId="28006" xr:uid="{00000000-0005-0000-0000-00002E4D0000}"/>
    <cellStyle name="Normal 2 2 2 2 2 2 2 2 20 9" xfId="30935" xr:uid="{00000000-0005-0000-0000-00002F4D0000}"/>
    <cellStyle name="Normal 2 2 2 2 2 2 2 2 20_Tabla M" xfId="37433" xr:uid="{00000000-0005-0000-0000-0000304D0000}"/>
    <cellStyle name="Normal 2 2 2 2 2 2 2 2 21" xfId="5541" xr:uid="{00000000-0005-0000-0000-0000314D0000}"/>
    <cellStyle name="Normal 2 2 2 2 2 2 2 2 21 10" xfId="35863" xr:uid="{00000000-0005-0000-0000-0000324D0000}"/>
    <cellStyle name="Normal 2 2 2 2 2 2 2 2 21 2" xfId="10140" xr:uid="{00000000-0005-0000-0000-0000334D0000}"/>
    <cellStyle name="Normal 2 2 2 2 2 2 2 2 21 3" xfId="13281" xr:uid="{00000000-0005-0000-0000-0000344D0000}"/>
    <cellStyle name="Normal 2 2 2 2 2 2 2 2 21 4" xfId="16378" xr:uid="{00000000-0005-0000-0000-0000354D0000}"/>
    <cellStyle name="Normal 2 2 2 2 2 2 2 2 21 5" xfId="19419" xr:uid="{00000000-0005-0000-0000-0000364D0000}"/>
    <cellStyle name="Normal 2 2 2 2 2 2 2 2 21 6" xfId="22408" xr:uid="{00000000-0005-0000-0000-0000374D0000}"/>
    <cellStyle name="Normal 2 2 2 2 2 2 2 2 21 7" xfId="25164" xr:uid="{00000000-0005-0000-0000-0000384D0000}"/>
    <cellStyle name="Normal 2 2 2 2 2 2 2 2 21 8" xfId="32362" xr:uid="{00000000-0005-0000-0000-0000394D0000}"/>
    <cellStyle name="Normal 2 2 2 2 2 2 2 2 21 9" xfId="33800" xr:uid="{00000000-0005-0000-0000-00003A4D0000}"/>
    <cellStyle name="Normal 2 2 2 2 2 2 2 2 21_Tabla M" xfId="37434" xr:uid="{00000000-0005-0000-0000-00003B4D0000}"/>
    <cellStyle name="Normal 2 2 2 2 2 2 2 2 22" xfId="5542" xr:uid="{00000000-0005-0000-0000-00003C4D0000}"/>
    <cellStyle name="Normal 2 2 2 2 2 2 2 2 22 10" xfId="35239" xr:uid="{00000000-0005-0000-0000-00003D4D0000}"/>
    <cellStyle name="Normal 2 2 2 2 2 2 2 2 22 2" xfId="10141" xr:uid="{00000000-0005-0000-0000-00003E4D0000}"/>
    <cellStyle name="Normal 2 2 2 2 2 2 2 2 22 3" xfId="13282" xr:uid="{00000000-0005-0000-0000-00003F4D0000}"/>
    <cellStyle name="Normal 2 2 2 2 2 2 2 2 22 4" xfId="16379" xr:uid="{00000000-0005-0000-0000-0000404D0000}"/>
    <cellStyle name="Normal 2 2 2 2 2 2 2 2 22 5" xfId="19420" xr:uid="{00000000-0005-0000-0000-0000414D0000}"/>
    <cellStyle name="Normal 2 2 2 2 2 2 2 2 22 6" xfId="22409" xr:uid="{00000000-0005-0000-0000-0000424D0000}"/>
    <cellStyle name="Normal 2 2 2 2 2 2 2 2 22 7" xfId="25165" xr:uid="{00000000-0005-0000-0000-0000434D0000}"/>
    <cellStyle name="Normal 2 2 2 2 2 2 2 2 22 8" xfId="31409" xr:uid="{00000000-0005-0000-0000-0000444D0000}"/>
    <cellStyle name="Normal 2 2 2 2 2 2 2 2 22 9" xfId="33040" xr:uid="{00000000-0005-0000-0000-0000454D0000}"/>
    <cellStyle name="Normal 2 2 2 2 2 2 2 2 22_Tabla M" xfId="37435" xr:uid="{00000000-0005-0000-0000-0000464D0000}"/>
    <cellStyle name="Normal 2 2 2 2 2 2 2 2 23" xfId="5543" xr:uid="{00000000-0005-0000-0000-0000474D0000}"/>
    <cellStyle name="Normal 2 2 2 2 2 2 2 2 23 10" xfId="34786" xr:uid="{00000000-0005-0000-0000-0000484D0000}"/>
    <cellStyle name="Normal 2 2 2 2 2 2 2 2 23 2" xfId="10142" xr:uid="{00000000-0005-0000-0000-0000494D0000}"/>
    <cellStyle name="Normal 2 2 2 2 2 2 2 2 23 3" xfId="13283" xr:uid="{00000000-0005-0000-0000-00004A4D0000}"/>
    <cellStyle name="Normal 2 2 2 2 2 2 2 2 23 4" xfId="16380" xr:uid="{00000000-0005-0000-0000-00004B4D0000}"/>
    <cellStyle name="Normal 2 2 2 2 2 2 2 2 23 5" xfId="19421" xr:uid="{00000000-0005-0000-0000-00004C4D0000}"/>
    <cellStyle name="Normal 2 2 2 2 2 2 2 2 23 6" xfId="22410" xr:uid="{00000000-0005-0000-0000-00004D4D0000}"/>
    <cellStyle name="Normal 2 2 2 2 2 2 2 2 23 7" xfId="25166" xr:uid="{00000000-0005-0000-0000-00004E4D0000}"/>
    <cellStyle name="Normal 2 2 2 2 2 2 2 2 23 8" xfId="30300" xr:uid="{00000000-0005-0000-0000-00004F4D0000}"/>
    <cellStyle name="Normal 2 2 2 2 2 2 2 2 23 9" xfId="27019" xr:uid="{00000000-0005-0000-0000-0000504D0000}"/>
    <cellStyle name="Normal 2 2 2 2 2 2 2 2 23_Tabla M" xfId="37436" xr:uid="{00000000-0005-0000-0000-0000514D0000}"/>
    <cellStyle name="Normal 2 2 2 2 2 2 2 2 24" xfId="5544" xr:uid="{00000000-0005-0000-0000-0000524D0000}"/>
    <cellStyle name="Normal 2 2 2 2 2 2 2 2 24 10" xfId="34335" xr:uid="{00000000-0005-0000-0000-0000534D0000}"/>
    <cellStyle name="Normal 2 2 2 2 2 2 2 2 24 2" xfId="10143" xr:uid="{00000000-0005-0000-0000-0000544D0000}"/>
    <cellStyle name="Normal 2 2 2 2 2 2 2 2 24 3" xfId="13284" xr:uid="{00000000-0005-0000-0000-0000554D0000}"/>
    <cellStyle name="Normal 2 2 2 2 2 2 2 2 24 4" xfId="16381" xr:uid="{00000000-0005-0000-0000-0000564D0000}"/>
    <cellStyle name="Normal 2 2 2 2 2 2 2 2 24 5" xfId="19422" xr:uid="{00000000-0005-0000-0000-0000574D0000}"/>
    <cellStyle name="Normal 2 2 2 2 2 2 2 2 24 6" xfId="22411" xr:uid="{00000000-0005-0000-0000-0000584D0000}"/>
    <cellStyle name="Normal 2 2 2 2 2 2 2 2 24 7" xfId="25167" xr:uid="{00000000-0005-0000-0000-0000594D0000}"/>
    <cellStyle name="Normal 2 2 2 2 2 2 2 2 24 8" xfId="29133" xr:uid="{00000000-0005-0000-0000-00005A4D0000}"/>
    <cellStyle name="Normal 2 2 2 2 2 2 2 2 24 9" xfId="24487" xr:uid="{00000000-0005-0000-0000-00005B4D0000}"/>
    <cellStyle name="Normal 2 2 2 2 2 2 2 2 24_Tabla M" xfId="37437" xr:uid="{00000000-0005-0000-0000-00005C4D0000}"/>
    <cellStyle name="Normal 2 2 2 2 2 2 2 2 25" xfId="5545" xr:uid="{00000000-0005-0000-0000-00005D4D0000}"/>
    <cellStyle name="Normal 2 2 2 2 2 2 2 2 25 10" xfId="27145" xr:uid="{00000000-0005-0000-0000-00005E4D0000}"/>
    <cellStyle name="Normal 2 2 2 2 2 2 2 2 25 2" xfId="10144" xr:uid="{00000000-0005-0000-0000-00005F4D0000}"/>
    <cellStyle name="Normal 2 2 2 2 2 2 2 2 25 3" xfId="13285" xr:uid="{00000000-0005-0000-0000-0000604D0000}"/>
    <cellStyle name="Normal 2 2 2 2 2 2 2 2 25 4" xfId="16382" xr:uid="{00000000-0005-0000-0000-0000614D0000}"/>
    <cellStyle name="Normal 2 2 2 2 2 2 2 2 25 5" xfId="19423" xr:uid="{00000000-0005-0000-0000-0000624D0000}"/>
    <cellStyle name="Normal 2 2 2 2 2 2 2 2 25 6" xfId="22412" xr:uid="{00000000-0005-0000-0000-0000634D0000}"/>
    <cellStyle name="Normal 2 2 2 2 2 2 2 2 25 7" xfId="25168" xr:uid="{00000000-0005-0000-0000-0000644D0000}"/>
    <cellStyle name="Normal 2 2 2 2 2 2 2 2 25 8" xfId="28005" xr:uid="{00000000-0005-0000-0000-0000654D0000}"/>
    <cellStyle name="Normal 2 2 2 2 2 2 2 2 25 9" xfId="31930" xr:uid="{00000000-0005-0000-0000-0000664D0000}"/>
    <cellStyle name="Normal 2 2 2 2 2 2 2 2 25_Tabla M" xfId="37438" xr:uid="{00000000-0005-0000-0000-0000674D0000}"/>
    <cellStyle name="Normal 2 2 2 2 2 2 2 2 26" xfId="5546" xr:uid="{00000000-0005-0000-0000-0000684D0000}"/>
    <cellStyle name="Normal 2 2 2 2 2 2 2 2 26 10" xfId="29886" xr:uid="{00000000-0005-0000-0000-0000694D0000}"/>
    <cellStyle name="Normal 2 2 2 2 2 2 2 2 26 2" xfId="10145" xr:uid="{00000000-0005-0000-0000-00006A4D0000}"/>
    <cellStyle name="Normal 2 2 2 2 2 2 2 2 26 3" xfId="13286" xr:uid="{00000000-0005-0000-0000-00006B4D0000}"/>
    <cellStyle name="Normal 2 2 2 2 2 2 2 2 26 4" xfId="16383" xr:uid="{00000000-0005-0000-0000-00006C4D0000}"/>
    <cellStyle name="Normal 2 2 2 2 2 2 2 2 26 5" xfId="19424" xr:uid="{00000000-0005-0000-0000-00006D4D0000}"/>
    <cellStyle name="Normal 2 2 2 2 2 2 2 2 26 6" xfId="22413" xr:uid="{00000000-0005-0000-0000-00006E4D0000}"/>
    <cellStyle name="Normal 2 2 2 2 2 2 2 2 26 7" xfId="25169" xr:uid="{00000000-0005-0000-0000-00006F4D0000}"/>
    <cellStyle name="Normal 2 2 2 2 2 2 2 2 26 8" xfId="32361" xr:uid="{00000000-0005-0000-0000-0000704D0000}"/>
    <cellStyle name="Normal 2 2 2 2 2 2 2 2 26 9" xfId="33799" xr:uid="{00000000-0005-0000-0000-0000714D0000}"/>
    <cellStyle name="Normal 2 2 2 2 2 2 2 2 26_Tabla M" xfId="37439" xr:uid="{00000000-0005-0000-0000-0000724D0000}"/>
    <cellStyle name="Normal 2 2 2 2 2 2 2 2 27" xfId="5547" xr:uid="{00000000-0005-0000-0000-0000734D0000}"/>
    <cellStyle name="Normal 2 2 2 2 2 2 2 2 27 10" xfId="25437" xr:uid="{00000000-0005-0000-0000-0000744D0000}"/>
    <cellStyle name="Normal 2 2 2 2 2 2 2 2 27 2" xfId="10146" xr:uid="{00000000-0005-0000-0000-0000754D0000}"/>
    <cellStyle name="Normal 2 2 2 2 2 2 2 2 27 3" xfId="13287" xr:uid="{00000000-0005-0000-0000-0000764D0000}"/>
    <cellStyle name="Normal 2 2 2 2 2 2 2 2 27 4" xfId="16384" xr:uid="{00000000-0005-0000-0000-0000774D0000}"/>
    <cellStyle name="Normal 2 2 2 2 2 2 2 2 27 5" xfId="19425" xr:uid="{00000000-0005-0000-0000-0000784D0000}"/>
    <cellStyle name="Normal 2 2 2 2 2 2 2 2 27 6" xfId="22414" xr:uid="{00000000-0005-0000-0000-0000794D0000}"/>
    <cellStyle name="Normal 2 2 2 2 2 2 2 2 27 7" xfId="25170" xr:uid="{00000000-0005-0000-0000-00007A4D0000}"/>
    <cellStyle name="Normal 2 2 2 2 2 2 2 2 27 8" xfId="31408" xr:uid="{00000000-0005-0000-0000-00007B4D0000}"/>
    <cellStyle name="Normal 2 2 2 2 2 2 2 2 27 9" xfId="33039" xr:uid="{00000000-0005-0000-0000-00007C4D0000}"/>
    <cellStyle name="Normal 2 2 2 2 2 2 2 2 27_Tabla M" xfId="37440" xr:uid="{00000000-0005-0000-0000-00007D4D0000}"/>
    <cellStyle name="Normal 2 2 2 2 2 2 2 2 28" xfId="5548" xr:uid="{00000000-0005-0000-0000-00007E4D0000}"/>
    <cellStyle name="Normal 2 2 2 2 2 2 2 2 28 10" xfId="35501" xr:uid="{00000000-0005-0000-0000-00007F4D0000}"/>
    <cellStyle name="Normal 2 2 2 2 2 2 2 2 28 2" xfId="10147" xr:uid="{00000000-0005-0000-0000-0000804D0000}"/>
    <cellStyle name="Normal 2 2 2 2 2 2 2 2 28 3" xfId="13288" xr:uid="{00000000-0005-0000-0000-0000814D0000}"/>
    <cellStyle name="Normal 2 2 2 2 2 2 2 2 28 4" xfId="16385" xr:uid="{00000000-0005-0000-0000-0000824D0000}"/>
    <cellStyle name="Normal 2 2 2 2 2 2 2 2 28 5" xfId="19426" xr:uid="{00000000-0005-0000-0000-0000834D0000}"/>
    <cellStyle name="Normal 2 2 2 2 2 2 2 2 28 6" xfId="22415" xr:uid="{00000000-0005-0000-0000-0000844D0000}"/>
    <cellStyle name="Normal 2 2 2 2 2 2 2 2 28 7" xfId="25171" xr:uid="{00000000-0005-0000-0000-0000854D0000}"/>
    <cellStyle name="Normal 2 2 2 2 2 2 2 2 28 8" xfId="30299" xr:uid="{00000000-0005-0000-0000-0000864D0000}"/>
    <cellStyle name="Normal 2 2 2 2 2 2 2 2 28 9" xfId="27359" xr:uid="{00000000-0005-0000-0000-0000874D0000}"/>
    <cellStyle name="Normal 2 2 2 2 2 2 2 2 28_Tabla M" xfId="37441" xr:uid="{00000000-0005-0000-0000-0000884D0000}"/>
    <cellStyle name="Normal 2 2 2 2 2 2 2 2 29" xfId="5549" xr:uid="{00000000-0005-0000-0000-0000894D0000}"/>
    <cellStyle name="Normal 2 2 2 2 2 2 2 2 29 10" xfId="35238" xr:uid="{00000000-0005-0000-0000-00008A4D0000}"/>
    <cellStyle name="Normal 2 2 2 2 2 2 2 2 29 2" xfId="10148" xr:uid="{00000000-0005-0000-0000-00008B4D0000}"/>
    <cellStyle name="Normal 2 2 2 2 2 2 2 2 29 3" xfId="13289" xr:uid="{00000000-0005-0000-0000-00008C4D0000}"/>
    <cellStyle name="Normal 2 2 2 2 2 2 2 2 29 4" xfId="16386" xr:uid="{00000000-0005-0000-0000-00008D4D0000}"/>
    <cellStyle name="Normal 2 2 2 2 2 2 2 2 29 5" xfId="19427" xr:uid="{00000000-0005-0000-0000-00008E4D0000}"/>
    <cellStyle name="Normal 2 2 2 2 2 2 2 2 29 6" xfId="22416" xr:uid="{00000000-0005-0000-0000-00008F4D0000}"/>
    <cellStyle name="Normal 2 2 2 2 2 2 2 2 29 7" xfId="25172" xr:uid="{00000000-0005-0000-0000-0000904D0000}"/>
    <cellStyle name="Normal 2 2 2 2 2 2 2 2 29 8" xfId="29132" xr:uid="{00000000-0005-0000-0000-0000914D0000}"/>
    <cellStyle name="Normal 2 2 2 2 2 2 2 2 29 9" xfId="27234" xr:uid="{00000000-0005-0000-0000-0000924D0000}"/>
    <cellStyle name="Normal 2 2 2 2 2 2 2 2 29_Tabla M" xfId="37442" xr:uid="{00000000-0005-0000-0000-0000934D0000}"/>
    <cellStyle name="Normal 2 2 2 2 2 2 2 2 3" xfId="5550" xr:uid="{00000000-0005-0000-0000-0000944D0000}"/>
    <cellStyle name="Normal 2 2 2 2 2 2 2 2 3 10" xfId="34785" xr:uid="{00000000-0005-0000-0000-0000954D0000}"/>
    <cellStyle name="Normal 2 2 2 2 2 2 2 2 3 2" xfId="10149" xr:uid="{00000000-0005-0000-0000-0000964D0000}"/>
    <cellStyle name="Normal 2 2 2 2 2 2 2 2 3 3" xfId="13290" xr:uid="{00000000-0005-0000-0000-0000974D0000}"/>
    <cellStyle name="Normal 2 2 2 2 2 2 2 2 3 4" xfId="16387" xr:uid="{00000000-0005-0000-0000-0000984D0000}"/>
    <cellStyle name="Normal 2 2 2 2 2 2 2 2 3 5" xfId="19428" xr:uid="{00000000-0005-0000-0000-0000994D0000}"/>
    <cellStyle name="Normal 2 2 2 2 2 2 2 2 3 6" xfId="22417" xr:uid="{00000000-0005-0000-0000-00009A4D0000}"/>
    <cellStyle name="Normal 2 2 2 2 2 2 2 2 3 7" xfId="25173" xr:uid="{00000000-0005-0000-0000-00009B4D0000}"/>
    <cellStyle name="Normal 2 2 2 2 2 2 2 2 3 8" xfId="28004" xr:uid="{00000000-0005-0000-0000-00009C4D0000}"/>
    <cellStyle name="Normal 2 2 2 2 2 2 2 2 3 9" xfId="27513" xr:uid="{00000000-0005-0000-0000-00009D4D0000}"/>
    <cellStyle name="Normal 2 2 2 2 2 2 2 2 3_Tabla M" xfId="37443" xr:uid="{00000000-0005-0000-0000-00009E4D0000}"/>
    <cellStyle name="Normal 2 2 2 2 2 2 2 2 30" xfId="5551" xr:uid="{00000000-0005-0000-0000-00009F4D0000}"/>
    <cellStyle name="Normal 2 2 2 2 2 2 2 2 30 10" xfId="34334" xr:uid="{00000000-0005-0000-0000-0000A04D0000}"/>
    <cellStyle name="Normal 2 2 2 2 2 2 2 2 30 2" xfId="10150" xr:uid="{00000000-0005-0000-0000-0000A14D0000}"/>
    <cellStyle name="Normal 2 2 2 2 2 2 2 2 30 3" xfId="13291" xr:uid="{00000000-0005-0000-0000-0000A24D0000}"/>
    <cellStyle name="Normal 2 2 2 2 2 2 2 2 30 4" xfId="16388" xr:uid="{00000000-0005-0000-0000-0000A34D0000}"/>
    <cellStyle name="Normal 2 2 2 2 2 2 2 2 30 5" xfId="19429" xr:uid="{00000000-0005-0000-0000-0000A44D0000}"/>
    <cellStyle name="Normal 2 2 2 2 2 2 2 2 30 6" xfId="22418" xr:uid="{00000000-0005-0000-0000-0000A54D0000}"/>
    <cellStyle name="Normal 2 2 2 2 2 2 2 2 30 7" xfId="25174" xr:uid="{00000000-0005-0000-0000-0000A64D0000}"/>
    <cellStyle name="Normal 2 2 2 2 2 2 2 2 30 8" xfId="32360" xr:uid="{00000000-0005-0000-0000-0000A74D0000}"/>
    <cellStyle name="Normal 2 2 2 2 2 2 2 2 30 9" xfId="33798" xr:uid="{00000000-0005-0000-0000-0000A84D0000}"/>
    <cellStyle name="Normal 2 2 2 2 2 2 2 2 30_Tabla M" xfId="37444" xr:uid="{00000000-0005-0000-0000-0000A94D0000}"/>
    <cellStyle name="Normal 2 2 2 2 2 2 2 2 31" xfId="5552" xr:uid="{00000000-0005-0000-0000-0000AA4D0000}"/>
    <cellStyle name="Normal 2 2 2 2 2 2 2 2 31 10" xfId="27601" xr:uid="{00000000-0005-0000-0000-0000AB4D0000}"/>
    <cellStyle name="Normal 2 2 2 2 2 2 2 2 31 2" xfId="10151" xr:uid="{00000000-0005-0000-0000-0000AC4D0000}"/>
    <cellStyle name="Normal 2 2 2 2 2 2 2 2 31 3" xfId="13292" xr:uid="{00000000-0005-0000-0000-0000AD4D0000}"/>
    <cellStyle name="Normal 2 2 2 2 2 2 2 2 31 4" xfId="16389" xr:uid="{00000000-0005-0000-0000-0000AE4D0000}"/>
    <cellStyle name="Normal 2 2 2 2 2 2 2 2 31 5" xfId="19430" xr:uid="{00000000-0005-0000-0000-0000AF4D0000}"/>
    <cellStyle name="Normal 2 2 2 2 2 2 2 2 31 6" xfId="22419" xr:uid="{00000000-0005-0000-0000-0000B04D0000}"/>
    <cellStyle name="Normal 2 2 2 2 2 2 2 2 31 7" xfId="25175" xr:uid="{00000000-0005-0000-0000-0000B14D0000}"/>
    <cellStyle name="Normal 2 2 2 2 2 2 2 2 31 8" xfId="31407" xr:uid="{00000000-0005-0000-0000-0000B24D0000}"/>
    <cellStyle name="Normal 2 2 2 2 2 2 2 2 31 9" xfId="33038" xr:uid="{00000000-0005-0000-0000-0000B34D0000}"/>
    <cellStyle name="Normal 2 2 2 2 2 2 2 2 31_Tabla M" xfId="37445" xr:uid="{00000000-0005-0000-0000-0000B44D0000}"/>
    <cellStyle name="Normal 2 2 2 2 2 2 2 2 32" xfId="5553" xr:uid="{00000000-0005-0000-0000-0000B54D0000}"/>
    <cellStyle name="Normal 2 2 2 2 2 2 2 2 32 10" xfId="29266" xr:uid="{00000000-0005-0000-0000-0000B64D0000}"/>
    <cellStyle name="Normal 2 2 2 2 2 2 2 2 32 2" xfId="10152" xr:uid="{00000000-0005-0000-0000-0000B74D0000}"/>
    <cellStyle name="Normal 2 2 2 2 2 2 2 2 32 3" xfId="13293" xr:uid="{00000000-0005-0000-0000-0000B84D0000}"/>
    <cellStyle name="Normal 2 2 2 2 2 2 2 2 32 4" xfId="16390" xr:uid="{00000000-0005-0000-0000-0000B94D0000}"/>
    <cellStyle name="Normal 2 2 2 2 2 2 2 2 32 5" xfId="19431" xr:uid="{00000000-0005-0000-0000-0000BA4D0000}"/>
    <cellStyle name="Normal 2 2 2 2 2 2 2 2 32 6" xfId="22420" xr:uid="{00000000-0005-0000-0000-0000BB4D0000}"/>
    <cellStyle name="Normal 2 2 2 2 2 2 2 2 32 7" xfId="25176" xr:uid="{00000000-0005-0000-0000-0000BC4D0000}"/>
    <cellStyle name="Normal 2 2 2 2 2 2 2 2 32 8" xfId="30298" xr:uid="{00000000-0005-0000-0000-0000BD4D0000}"/>
    <cellStyle name="Normal 2 2 2 2 2 2 2 2 32 9" xfId="28507" xr:uid="{00000000-0005-0000-0000-0000BE4D0000}"/>
    <cellStyle name="Normal 2 2 2 2 2 2 2 2 32_Tabla M" xfId="37446" xr:uid="{00000000-0005-0000-0000-0000BF4D0000}"/>
    <cellStyle name="Normal 2 2 2 2 2 2 2 2 33" xfId="5554" xr:uid="{00000000-0005-0000-0000-0000C04D0000}"/>
    <cellStyle name="Normal 2 2 2 2 2 2 2 2 33 10" xfId="27362" xr:uid="{00000000-0005-0000-0000-0000C14D0000}"/>
    <cellStyle name="Normal 2 2 2 2 2 2 2 2 33 2" xfId="10153" xr:uid="{00000000-0005-0000-0000-0000C24D0000}"/>
    <cellStyle name="Normal 2 2 2 2 2 2 2 2 33 3" xfId="13294" xr:uid="{00000000-0005-0000-0000-0000C34D0000}"/>
    <cellStyle name="Normal 2 2 2 2 2 2 2 2 33 4" xfId="16391" xr:uid="{00000000-0005-0000-0000-0000C44D0000}"/>
    <cellStyle name="Normal 2 2 2 2 2 2 2 2 33 5" xfId="19432" xr:uid="{00000000-0005-0000-0000-0000C54D0000}"/>
    <cellStyle name="Normal 2 2 2 2 2 2 2 2 33 6" xfId="22421" xr:uid="{00000000-0005-0000-0000-0000C64D0000}"/>
    <cellStyle name="Normal 2 2 2 2 2 2 2 2 33 7" xfId="25177" xr:uid="{00000000-0005-0000-0000-0000C74D0000}"/>
    <cellStyle name="Normal 2 2 2 2 2 2 2 2 33 8" xfId="29131" xr:uid="{00000000-0005-0000-0000-0000C84D0000}"/>
    <cellStyle name="Normal 2 2 2 2 2 2 2 2 33 9" xfId="28392" xr:uid="{00000000-0005-0000-0000-0000C94D0000}"/>
    <cellStyle name="Normal 2 2 2 2 2 2 2 2 33_Tabla M" xfId="37447" xr:uid="{00000000-0005-0000-0000-0000CA4D0000}"/>
    <cellStyle name="Normal 2 2 2 2 2 2 2 2 34" xfId="5555" xr:uid="{00000000-0005-0000-0000-0000CB4D0000}"/>
    <cellStyle name="Normal 2 2 2 2 2 2 2 2 34 10" xfId="35586" xr:uid="{00000000-0005-0000-0000-0000CC4D0000}"/>
    <cellStyle name="Normal 2 2 2 2 2 2 2 2 34 2" xfId="10154" xr:uid="{00000000-0005-0000-0000-0000CD4D0000}"/>
    <cellStyle name="Normal 2 2 2 2 2 2 2 2 34 3" xfId="13295" xr:uid="{00000000-0005-0000-0000-0000CE4D0000}"/>
    <cellStyle name="Normal 2 2 2 2 2 2 2 2 34 4" xfId="16392" xr:uid="{00000000-0005-0000-0000-0000CF4D0000}"/>
    <cellStyle name="Normal 2 2 2 2 2 2 2 2 34 5" xfId="19433" xr:uid="{00000000-0005-0000-0000-0000D04D0000}"/>
    <cellStyle name="Normal 2 2 2 2 2 2 2 2 34 6" xfId="22422" xr:uid="{00000000-0005-0000-0000-0000D14D0000}"/>
    <cellStyle name="Normal 2 2 2 2 2 2 2 2 34 7" xfId="25178" xr:uid="{00000000-0005-0000-0000-0000D24D0000}"/>
    <cellStyle name="Normal 2 2 2 2 2 2 2 2 34 8" xfId="28003" xr:uid="{00000000-0005-0000-0000-0000D34D0000}"/>
    <cellStyle name="Normal 2 2 2 2 2 2 2 2 34 9" xfId="28648" xr:uid="{00000000-0005-0000-0000-0000D44D0000}"/>
    <cellStyle name="Normal 2 2 2 2 2 2 2 2 34_Tabla M" xfId="37448" xr:uid="{00000000-0005-0000-0000-0000D54D0000}"/>
    <cellStyle name="Normal 2 2 2 2 2 2 2 2 35" xfId="5556" xr:uid="{00000000-0005-0000-0000-0000D64D0000}"/>
    <cellStyle name="Normal 2 2 2 2 2 2 2 2 35 10" xfId="35237" xr:uid="{00000000-0005-0000-0000-0000D74D0000}"/>
    <cellStyle name="Normal 2 2 2 2 2 2 2 2 35 2" xfId="10155" xr:uid="{00000000-0005-0000-0000-0000D84D0000}"/>
    <cellStyle name="Normal 2 2 2 2 2 2 2 2 35 3" xfId="13296" xr:uid="{00000000-0005-0000-0000-0000D94D0000}"/>
    <cellStyle name="Normal 2 2 2 2 2 2 2 2 35 4" xfId="16393" xr:uid="{00000000-0005-0000-0000-0000DA4D0000}"/>
    <cellStyle name="Normal 2 2 2 2 2 2 2 2 35 5" xfId="19434" xr:uid="{00000000-0005-0000-0000-0000DB4D0000}"/>
    <cellStyle name="Normal 2 2 2 2 2 2 2 2 35 6" xfId="22423" xr:uid="{00000000-0005-0000-0000-0000DC4D0000}"/>
    <cellStyle name="Normal 2 2 2 2 2 2 2 2 35 7" xfId="25179" xr:uid="{00000000-0005-0000-0000-0000DD4D0000}"/>
    <cellStyle name="Normal 2 2 2 2 2 2 2 2 35 8" xfId="32359" xr:uid="{00000000-0005-0000-0000-0000DE4D0000}"/>
    <cellStyle name="Normal 2 2 2 2 2 2 2 2 35 9" xfId="33797" xr:uid="{00000000-0005-0000-0000-0000DF4D0000}"/>
    <cellStyle name="Normal 2 2 2 2 2 2 2 2 35_Tabla M" xfId="37449" xr:uid="{00000000-0005-0000-0000-0000E04D0000}"/>
    <cellStyle name="Normal 2 2 2 2 2 2 2 2 36" xfId="5557" xr:uid="{00000000-0005-0000-0000-0000E14D0000}"/>
    <cellStyle name="Normal 2 2 2 2 2 2 2 2 36 10" xfId="34784" xr:uid="{00000000-0005-0000-0000-0000E24D0000}"/>
    <cellStyle name="Normal 2 2 2 2 2 2 2 2 36 2" xfId="10156" xr:uid="{00000000-0005-0000-0000-0000E34D0000}"/>
    <cellStyle name="Normal 2 2 2 2 2 2 2 2 36 3" xfId="13297" xr:uid="{00000000-0005-0000-0000-0000E44D0000}"/>
    <cellStyle name="Normal 2 2 2 2 2 2 2 2 36 4" xfId="16394" xr:uid="{00000000-0005-0000-0000-0000E54D0000}"/>
    <cellStyle name="Normal 2 2 2 2 2 2 2 2 36 5" xfId="19435" xr:uid="{00000000-0005-0000-0000-0000E64D0000}"/>
    <cellStyle name="Normal 2 2 2 2 2 2 2 2 36 6" xfId="22424" xr:uid="{00000000-0005-0000-0000-0000E74D0000}"/>
    <cellStyle name="Normal 2 2 2 2 2 2 2 2 36 7" xfId="25180" xr:uid="{00000000-0005-0000-0000-0000E84D0000}"/>
    <cellStyle name="Normal 2 2 2 2 2 2 2 2 36 8" xfId="31406" xr:uid="{00000000-0005-0000-0000-0000E94D0000}"/>
    <cellStyle name="Normal 2 2 2 2 2 2 2 2 36 9" xfId="33037" xr:uid="{00000000-0005-0000-0000-0000EA4D0000}"/>
    <cellStyle name="Normal 2 2 2 2 2 2 2 2 36_Tabla M" xfId="37450" xr:uid="{00000000-0005-0000-0000-0000EB4D0000}"/>
    <cellStyle name="Normal 2 2 2 2 2 2 2 2 37" xfId="5558" xr:uid="{00000000-0005-0000-0000-0000EC4D0000}"/>
    <cellStyle name="Normal 2 2 2 2 2 2 2 2 37 10" xfId="34333" xr:uid="{00000000-0005-0000-0000-0000ED4D0000}"/>
    <cellStyle name="Normal 2 2 2 2 2 2 2 2 37 2" xfId="10157" xr:uid="{00000000-0005-0000-0000-0000EE4D0000}"/>
    <cellStyle name="Normal 2 2 2 2 2 2 2 2 37 3" xfId="13298" xr:uid="{00000000-0005-0000-0000-0000EF4D0000}"/>
    <cellStyle name="Normal 2 2 2 2 2 2 2 2 37 4" xfId="16395" xr:uid="{00000000-0005-0000-0000-0000F04D0000}"/>
    <cellStyle name="Normal 2 2 2 2 2 2 2 2 37 5" xfId="19436" xr:uid="{00000000-0005-0000-0000-0000F14D0000}"/>
    <cellStyle name="Normal 2 2 2 2 2 2 2 2 37 6" xfId="22425" xr:uid="{00000000-0005-0000-0000-0000F24D0000}"/>
    <cellStyle name="Normal 2 2 2 2 2 2 2 2 37 7" xfId="25181" xr:uid="{00000000-0005-0000-0000-0000F34D0000}"/>
    <cellStyle name="Normal 2 2 2 2 2 2 2 2 37 8" xfId="30297" xr:uid="{00000000-0005-0000-0000-0000F44D0000}"/>
    <cellStyle name="Normal 2 2 2 2 2 2 2 2 37 9" xfId="29650" xr:uid="{00000000-0005-0000-0000-0000F54D0000}"/>
    <cellStyle name="Normal 2 2 2 2 2 2 2 2 37_Tabla M" xfId="37451" xr:uid="{00000000-0005-0000-0000-0000F64D0000}"/>
    <cellStyle name="Normal 2 2 2 2 2 2 2 2 38" xfId="5559" xr:uid="{00000000-0005-0000-0000-0000F74D0000}"/>
    <cellStyle name="Normal 2 2 2 2 2 2 2 2 38 10" xfId="32026" xr:uid="{00000000-0005-0000-0000-0000F84D0000}"/>
    <cellStyle name="Normal 2 2 2 2 2 2 2 2 38 2" xfId="10158" xr:uid="{00000000-0005-0000-0000-0000F94D0000}"/>
    <cellStyle name="Normal 2 2 2 2 2 2 2 2 38 3" xfId="13299" xr:uid="{00000000-0005-0000-0000-0000FA4D0000}"/>
    <cellStyle name="Normal 2 2 2 2 2 2 2 2 38 4" xfId="16396" xr:uid="{00000000-0005-0000-0000-0000FB4D0000}"/>
    <cellStyle name="Normal 2 2 2 2 2 2 2 2 38 5" xfId="19437" xr:uid="{00000000-0005-0000-0000-0000FC4D0000}"/>
    <cellStyle name="Normal 2 2 2 2 2 2 2 2 38 6" xfId="22426" xr:uid="{00000000-0005-0000-0000-0000FD4D0000}"/>
    <cellStyle name="Normal 2 2 2 2 2 2 2 2 38 7" xfId="25182" xr:uid="{00000000-0005-0000-0000-0000FE4D0000}"/>
    <cellStyle name="Normal 2 2 2 2 2 2 2 2 38 8" xfId="29130" xr:uid="{00000000-0005-0000-0000-0000FF4D0000}"/>
    <cellStyle name="Normal 2 2 2 2 2 2 2 2 38 9" xfId="29525" xr:uid="{00000000-0005-0000-0000-0000004E0000}"/>
    <cellStyle name="Normal 2 2 2 2 2 2 2 2 38_Tabla M" xfId="37452" xr:uid="{00000000-0005-0000-0000-0000014E0000}"/>
    <cellStyle name="Normal 2 2 2 2 2 2 2 2 39" xfId="5560" xr:uid="{00000000-0005-0000-0000-0000024E0000}"/>
    <cellStyle name="Normal 2 2 2 2 2 2 2 2 39 10" xfId="28138" xr:uid="{00000000-0005-0000-0000-0000034E0000}"/>
    <cellStyle name="Normal 2 2 2 2 2 2 2 2 39 2" xfId="10159" xr:uid="{00000000-0005-0000-0000-0000044E0000}"/>
    <cellStyle name="Normal 2 2 2 2 2 2 2 2 39 3" xfId="13300" xr:uid="{00000000-0005-0000-0000-0000054E0000}"/>
    <cellStyle name="Normal 2 2 2 2 2 2 2 2 39 4" xfId="16397" xr:uid="{00000000-0005-0000-0000-0000064E0000}"/>
    <cellStyle name="Normal 2 2 2 2 2 2 2 2 39 5" xfId="19438" xr:uid="{00000000-0005-0000-0000-0000074E0000}"/>
    <cellStyle name="Normal 2 2 2 2 2 2 2 2 39 6" xfId="22427" xr:uid="{00000000-0005-0000-0000-0000084E0000}"/>
    <cellStyle name="Normal 2 2 2 2 2 2 2 2 39 7" xfId="25183" xr:uid="{00000000-0005-0000-0000-0000094E0000}"/>
    <cellStyle name="Normal 2 2 2 2 2 2 2 2 39 8" xfId="28002" xr:uid="{00000000-0005-0000-0000-00000A4E0000}"/>
    <cellStyle name="Normal 2 2 2 2 2 2 2 2 39 9" xfId="29807" xr:uid="{00000000-0005-0000-0000-00000B4E0000}"/>
    <cellStyle name="Normal 2 2 2 2 2 2 2 2 39_Tabla M" xfId="37453" xr:uid="{00000000-0005-0000-0000-00000C4E0000}"/>
    <cellStyle name="Normal 2 2 2 2 2 2 2 2 4" xfId="5561" xr:uid="{00000000-0005-0000-0000-00000D4E0000}"/>
    <cellStyle name="Normal 2 2 2 2 2 2 2 2 4 10" xfId="30682" xr:uid="{00000000-0005-0000-0000-00000E4E0000}"/>
    <cellStyle name="Normal 2 2 2 2 2 2 2 2 4 2" xfId="10160" xr:uid="{00000000-0005-0000-0000-00000F4E0000}"/>
    <cellStyle name="Normal 2 2 2 2 2 2 2 2 4 3" xfId="13301" xr:uid="{00000000-0005-0000-0000-0000104E0000}"/>
    <cellStyle name="Normal 2 2 2 2 2 2 2 2 4 4" xfId="16398" xr:uid="{00000000-0005-0000-0000-0000114E0000}"/>
    <cellStyle name="Normal 2 2 2 2 2 2 2 2 4 5" xfId="19439" xr:uid="{00000000-0005-0000-0000-0000124E0000}"/>
    <cellStyle name="Normal 2 2 2 2 2 2 2 2 4 6" xfId="22428" xr:uid="{00000000-0005-0000-0000-0000134E0000}"/>
    <cellStyle name="Normal 2 2 2 2 2 2 2 2 4 7" xfId="25184" xr:uid="{00000000-0005-0000-0000-0000144E0000}"/>
    <cellStyle name="Normal 2 2 2 2 2 2 2 2 4 8" xfId="32358" xr:uid="{00000000-0005-0000-0000-0000154E0000}"/>
    <cellStyle name="Normal 2 2 2 2 2 2 2 2 4 9" xfId="33796" xr:uid="{00000000-0005-0000-0000-0000164E0000}"/>
    <cellStyle name="Normal 2 2 2 2 2 2 2 2 4_Tabla M" xfId="37454" xr:uid="{00000000-0005-0000-0000-0000174E0000}"/>
    <cellStyle name="Normal 2 2 2 2 2 2 2 2 40" xfId="5562" xr:uid="{00000000-0005-0000-0000-0000184E0000}"/>
    <cellStyle name="Normal 2 2 2 2 2 2 2 2 40 10" xfId="35676" xr:uid="{00000000-0005-0000-0000-0000194E0000}"/>
    <cellStyle name="Normal 2 2 2 2 2 2 2 2 40 2" xfId="10161" xr:uid="{00000000-0005-0000-0000-00001A4E0000}"/>
    <cellStyle name="Normal 2 2 2 2 2 2 2 2 40 3" xfId="13302" xr:uid="{00000000-0005-0000-0000-00001B4E0000}"/>
    <cellStyle name="Normal 2 2 2 2 2 2 2 2 40 4" xfId="16399" xr:uid="{00000000-0005-0000-0000-00001C4E0000}"/>
    <cellStyle name="Normal 2 2 2 2 2 2 2 2 40 5" xfId="19440" xr:uid="{00000000-0005-0000-0000-00001D4E0000}"/>
    <cellStyle name="Normal 2 2 2 2 2 2 2 2 40 6" xfId="22429" xr:uid="{00000000-0005-0000-0000-00001E4E0000}"/>
    <cellStyle name="Normal 2 2 2 2 2 2 2 2 40 7" xfId="25185" xr:uid="{00000000-0005-0000-0000-00001F4E0000}"/>
    <cellStyle name="Normal 2 2 2 2 2 2 2 2 40 8" xfId="31405" xr:uid="{00000000-0005-0000-0000-0000204E0000}"/>
    <cellStyle name="Normal 2 2 2 2 2 2 2 2 40 9" xfId="33036" xr:uid="{00000000-0005-0000-0000-0000214E0000}"/>
    <cellStyle name="Normal 2 2 2 2 2 2 2 2 40_Tabla M" xfId="37455" xr:uid="{00000000-0005-0000-0000-0000224E0000}"/>
    <cellStyle name="Normal 2 2 2 2 2 2 2 2 41" xfId="5563" xr:uid="{00000000-0005-0000-0000-0000234E0000}"/>
    <cellStyle name="Normal 2 2 2 2 2 2 2 2 41 10" xfId="35236" xr:uid="{00000000-0005-0000-0000-0000244E0000}"/>
    <cellStyle name="Normal 2 2 2 2 2 2 2 2 41 2" xfId="10162" xr:uid="{00000000-0005-0000-0000-0000254E0000}"/>
    <cellStyle name="Normal 2 2 2 2 2 2 2 2 41 3" xfId="13303" xr:uid="{00000000-0005-0000-0000-0000264E0000}"/>
    <cellStyle name="Normal 2 2 2 2 2 2 2 2 41 4" xfId="16400" xr:uid="{00000000-0005-0000-0000-0000274E0000}"/>
    <cellStyle name="Normal 2 2 2 2 2 2 2 2 41 5" xfId="19441" xr:uid="{00000000-0005-0000-0000-0000284E0000}"/>
    <cellStyle name="Normal 2 2 2 2 2 2 2 2 41 6" xfId="22430" xr:uid="{00000000-0005-0000-0000-0000294E0000}"/>
    <cellStyle name="Normal 2 2 2 2 2 2 2 2 41 7" xfId="25186" xr:uid="{00000000-0005-0000-0000-00002A4E0000}"/>
    <cellStyle name="Normal 2 2 2 2 2 2 2 2 41 8" xfId="30296" xr:uid="{00000000-0005-0000-0000-00002B4E0000}"/>
    <cellStyle name="Normal 2 2 2 2 2 2 2 2 41 9" xfId="30801" xr:uid="{00000000-0005-0000-0000-00002C4E0000}"/>
    <cellStyle name="Normal 2 2 2 2 2 2 2 2 41_Tabla M" xfId="37456" xr:uid="{00000000-0005-0000-0000-00002D4E0000}"/>
    <cellStyle name="Normal 2 2 2 2 2 2 2 2 42" xfId="5564" xr:uid="{00000000-0005-0000-0000-00002E4E0000}"/>
    <cellStyle name="Normal 2 2 2 2 2 2 2 2 42 10" xfId="34783" xr:uid="{00000000-0005-0000-0000-00002F4E0000}"/>
    <cellStyle name="Normal 2 2 2 2 2 2 2 2 42 2" xfId="10163" xr:uid="{00000000-0005-0000-0000-0000304E0000}"/>
    <cellStyle name="Normal 2 2 2 2 2 2 2 2 42 3" xfId="13304" xr:uid="{00000000-0005-0000-0000-0000314E0000}"/>
    <cellStyle name="Normal 2 2 2 2 2 2 2 2 42 4" xfId="16401" xr:uid="{00000000-0005-0000-0000-0000324E0000}"/>
    <cellStyle name="Normal 2 2 2 2 2 2 2 2 42 5" xfId="19442" xr:uid="{00000000-0005-0000-0000-0000334E0000}"/>
    <cellStyle name="Normal 2 2 2 2 2 2 2 2 42 6" xfId="22431" xr:uid="{00000000-0005-0000-0000-0000344E0000}"/>
    <cellStyle name="Normal 2 2 2 2 2 2 2 2 42 7" xfId="25187" xr:uid="{00000000-0005-0000-0000-0000354E0000}"/>
    <cellStyle name="Normal 2 2 2 2 2 2 2 2 42 8" xfId="29129" xr:uid="{00000000-0005-0000-0000-0000364E0000}"/>
    <cellStyle name="Normal 2 2 2 2 2 2 2 2 42 9" xfId="30683" xr:uid="{00000000-0005-0000-0000-0000374E0000}"/>
    <cellStyle name="Normal 2 2 2 2 2 2 2 2 42_Tabla M" xfId="37457" xr:uid="{00000000-0005-0000-0000-0000384E0000}"/>
    <cellStyle name="Normal 2 2 2 2 2 2 2 2 43" xfId="5565" xr:uid="{00000000-0005-0000-0000-0000394E0000}"/>
    <cellStyle name="Normal 2 2 2 2 2 2 2 2 43 10" xfId="34332" xr:uid="{00000000-0005-0000-0000-00003A4E0000}"/>
    <cellStyle name="Normal 2 2 2 2 2 2 2 2 43 2" xfId="10164" xr:uid="{00000000-0005-0000-0000-00003B4E0000}"/>
    <cellStyle name="Normal 2 2 2 2 2 2 2 2 43 3" xfId="13305" xr:uid="{00000000-0005-0000-0000-00003C4E0000}"/>
    <cellStyle name="Normal 2 2 2 2 2 2 2 2 43 4" xfId="16402" xr:uid="{00000000-0005-0000-0000-00003D4E0000}"/>
    <cellStyle name="Normal 2 2 2 2 2 2 2 2 43 5" xfId="19443" xr:uid="{00000000-0005-0000-0000-00003E4E0000}"/>
    <cellStyle name="Normal 2 2 2 2 2 2 2 2 43 6" xfId="22432" xr:uid="{00000000-0005-0000-0000-00003F4E0000}"/>
    <cellStyle name="Normal 2 2 2 2 2 2 2 2 43 7" xfId="25188" xr:uid="{00000000-0005-0000-0000-0000404E0000}"/>
    <cellStyle name="Normal 2 2 2 2 2 2 2 2 43 8" xfId="28001" xr:uid="{00000000-0005-0000-0000-0000414E0000}"/>
    <cellStyle name="Normal 2 2 2 2 2 2 2 2 43 9" xfId="30936" xr:uid="{00000000-0005-0000-0000-0000424E0000}"/>
    <cellStyle name="Normal 2 2 2 2 2 2 2 2 43_Tabla M" xfId="37458" xr:uid="{00000000-0005-0000-0000-0000434E0000}"/>
    <cellStyle name="Normal 2 2 2 2 2 2 2 2 44" xfId="5566" xr:uid="{00000000-0005-0000-0000-0000444E0000}"/>
    <cellStyle name="Normal 2 2 2 2 2 2 2 2 44 10" xfId="31043" xr:uid="{00000000-0005-0000-0000-0000454E0000}"/>
    <cellStyle name="Normal 2 2 2 2 2 2 2 2 44 2" xfId="10165" xr:uid="{00000000-0005-0000-0000-0000464E0000}"/>
    <cellStyle name="Normal 2 2 2 2 2 2 2 2 44 3" xfId="13306" xr:uid="{00000000-0005-0000-0000-0000474E0000}"/>
    <cellStyle name="Normal 2 2 2 2 2 2 2 2 44 4" xfId="16403" xr:uid="{00000000-0005-0000-0000-0000484E0000}"/>
    <cellStyle name="Normal 2 2 2 2 2 2 2 2 44 5" xfId="19444" xr:uid="{00000000-0005-0000-0000-0000494E0000}"/>
    <cellStyle name="Normal 2 2 2 2 2 2 2 2 44 6" xfId="22433" xr:uid="{00000000-0005-0000-0000-00004A4E0000}"/>
    <cellStyle name="Normal 2 2 2 2 2 2 2 2 44 7" xfId="25189" xr:uid="{00000000-0005-0000-0000-00004B4E0000}"/>
    <cellStyle name="Normal 2 2 2 2 2 2 2 2 44 8" xfId="32357" xr:uid="{00000000-0005-0000-0000-00004C4E0000}"/>
    <cellStyle name="Normal 2 2 2 2 2 2 2 2 44 9" xfId="33795" xr:uid="{00000000-0005-0000-0000-00004D4E0000}"/>
    <cellStyle name="Normal 2 2 2 2 2 2 2 2 44_Tabla M" xfId="37459" xr:uid="{00000000-0005-0000-0000-00004E4E0000}"/>
    <cellStyle name="Normal 2 2 2 2 2 2 2 2 45" xfId="5567" xr:uid="{00000000-0005-0000-0000-00004F4E0000}"/>
    <cellStyle name="Normal 2 2 2 2 2 2 2 2 45 10" xfId="32496" xr:uid="{00000000-0005-0000-0000-0000504E0000}"/>
    <cellStyle name="Normal 2 2 2 2 2 2 2 2 45 2" xfId="10166" xr:uid="{00000000-0005-0000-0000-0000514E0000}"/>
    <cellStyle name="Normal 2 2 2 2 2 2 2 2 45 3" xfId="13307" xr:uid="{00000000-0005-0000-0000-0000524E0000}"/>
    <cellStyle name="Normal 2 2 2 2 2 2 2 2 45 4" xfId="16404" xr:uid="{00000000-0005-0000-0000-0000534E0000}"/>
    <cellStyle name="Normal 2 2 2 2 2 2 2 2 45 5" xfId="19445" xr:uid="{00000000-0005-0000-0000-0000544E0000}"/>
    <cellStyle name="Normal 2 2 2 2 2 2 2 2 45 6" xfId="22434" xr:uid="{00000000-0005-0000-0000-0000554E0000}"/>
    <cellStyle name="Normal 2 2 2 2 2 2 2 2 45 7" xfId="25190" xr:uid="{00000000-0005-0000-0000-0000564E0000}"/>
    <cellStyle name="Normal 2 2 2 2 2 2 2 2 45 8" xfId="31404" xr:uid="{00000000-0005-0000-0000-0000574E0000}"/>
    <cellStyle name="Normal 2 2 2 2 2 2 2 2 45 9" xfId="33035" xr:uid="{00000000-0005-0000-0000-0000584E0000}"/>
    <cellStyle name="Normal 2 2 2 2 2 2 2 2 45_Tabla M" xfId="37460" xr:uid="{00000000-0005-0000-0000-0000594E0000}"/>
    <cellStyle name="Normal 2 2 2 2 2 2 2 2 46" xfId="5568" xr:uid="{00000000-0005-0000-0000-00005A4E0000}"/>
    <cellStyle name="Normal 2 2 2 2 2 2 2 2 46 10" xfId="31022" xr:uid="{00000000-0005-0000-0000-00005B4E0000}"/>
    <cellStyle name="Normal 2 2 2 2 2 2 2 2 46 2" xfId="10167" xr:uid="{00000000-0005-0000-0000-00005C4E0000}"/>
    <cellStyle name="Normal 2 2 2 2 2 2 2 2 46 3" xfId="13308" xr:uid="{00000000-0005-0000-0000-00005D4E0000}"/>
    <cellStyle name="Normal 2 2 2 2 2 2 2 2 46 4" xfId="16405" xr:uid="{00000000-0005-0000-0000-00005E4E0000}"/>
    <cellStyle name="Normal 2 2 2 2 2 2 2 2 46 5" xfId="19446" xr:uid="{00000000-0005-0000-0000-00005F4E0000}"/>
    <cellStyle name="Normal 2 2 2 2 2 2 2 2 46 6" xfId="22435" xr:uid="{00000000-0005-0000-0000-0000604E0000}"/>
    <cellStyle name="Normal 2 2 2 2 2 2 2 2 46 7" xfId="25191" xr:uid="{00000000-0005-0000-0000-0000614E0000}"/>
    <cellStyle name="Normal 2 2 2 2 2 2 2 2 46 8" xfId="30295" xr:uid="{00000000-0005-0000-0000-0000624E0000}"/>
    <cellStyle name="Normal 2 2 2 2 2 2 2 2 46 9" xfId="27020" xr:uid="{00000000-0005-0000-0000-0000634E0000}"/>
    <cellStyle name="Normal 2 2 2 2 2 2 2 2 46_Tabla M" xfId="37461" xr:uid="{00000000-0005-0000-0000-0000644E0000}"/>
    <cellStyle name="Normal 2 2 2 2 2 2 2 2 47" xfId="5569" xr:uid="{00000000-0005-0000-0000-0000654E0000}"/>
    <cellStyle name="Normal 2 2 2 2 2 2 2 2 47 10" xfId="35773" xr:uid="{00000000-0005-0000-0000-0000664E0000}"/>
    <cellStyle name="Normal 2 2 2 2 2 2 2 2 47 2" xfId="10168" xr:uid="{00000000-0005-0000-0000-0000674E0000}"/>
    <cellStyle name="Normal 2 2 2 2 2 2 2 2 47 3" xfId="13309" xr:uid="{00000000-0005-0000-0000-0000684E0000}"/>
    <cellStyle name="Normal 2 2 2 2 2 2 2 2 47 4" xfId="16406" xr:uid="{00000000-0005-0000-0000-0000694E0000}"/>
    <cellStyle name="Normal 2 2 2 2 2 2 2 2 47 5" xfId="19447" xr:uid="{00000000-0005-0000-0000-00006A4E0000}"/>
    <cellStyle name="Normal 2 2 2 2 2 2 2 2 47 6" xfId="22436" xr:uid="{00000000-0005-0000-0000-00006B4E0000}"/>
    <cellStyle name="Normal 2 2 2 2 2 2 2 2 47 7" xfId="25192" xr:uid="{00000000-0005-0000-0000-00006C4E0000}"/>
    <cellStyle name="Normal 2 2 2 2 2 2 2 2 47 8" xfId="29128" xr:uid="{00000000-0005-0000-0000-00006D4E0000}"/>
    <cellStyle name="Normal 2 2 2 2 2 2 2 2 47 9" xfId="31796" xr:uid="{00000000-0005-0000-0000-00006E4E0000}"/>
    <cellStyle name="Normal 2 2 2 2 2 2 2 2 47_Tabla M" xfId="37462" xr:uid="{00000000-0005-0000-0000-00006F4E0000}"/>
    <cellStyle name="Normal 2 2 2 2 2 2 2 2 48" xfId="5570" xr:uid="{00000000-0005-0000-0000-0000704E0000}"/>
    <cellStyle name="Normal 2 2 2 2 2 2 2 2 48 10" xfId="35235" xr:uid="{00000000-0005-0000-0000-0000714E0000}"/>
    <cellStyle name="Normal 2 2 2 2 2 2 2 2 48 2" xfId="10169" xr:uid="{00000000-0005-0000-0000-0000724E0000}"/>
    <cellStyle name="Normal 2 2 2 2 2 2 2 2 48 3" xfId="13310" xr:uid="{00000000-0005-0000-0000-0000734E0000}"/>
    <cellStyle name="Normal 2 2 2 2 2 2 2 2 48 4" xfId="16407" xr:uid="{00000000-0005-0000-0000-0000744E0000}"/>
    <cellStyle name="Normal 2 2 2 2 2 2 2 2 48 5" xfId="19448" xr:uid="{00000000-0005-0000-0000-0000754E0000}"/>
    <cellStyle name="Normal 2 2 2 2 2 2 2 2 48 6" xfId="22437" xr:uid="{00000000-0005-0000-0000-0000764E0000}"/>
    <cellStyle name="Normal 2 2 2 2 2 2 2 2 48 7" xfId="25193" xr:uid="{00000000-0005-0000-0000-0000774E0000}"/>
    <cellStyle name="Normal 2 2 2 2 2 2 2 2 48 8" xfId="28000" xr:uid="{00000000-0005-0000-0000-0000784E0000}"/>
    <cellStyle name="Normal 2 2 2 2 2 2 2 2 48 9" xfId="31931" xr:uid="{00000000-0005-0000-0000-0000794E0000}"/>
    <cellStyle name="Normal 2 2 2 2 2 2 2 2 48_Tabla M" xfId="37463" xr:uid="{00000000-0005-0000-0000-00007A4E0000}"/>
    <cellStyle name="Normal 2 2 2 2 2 2 2 2 49" xfId="5571" xr:uid="{00000000-0005-0000-0000-00007B4E0000}"/>
    <cellStyle name="Normal 2 2 2 2 2 2 2 2 49 10" xfId="34782" xr:uid="{00000000-0005-0000-0000-00007C4E0000}"/>
    <cellStyle name="Normal 2 2 2 2 2 2 2 2 49 2" xfId="10170" xr:uid="{00000000-0005-0000-0000-00007D4E0000}"/>
    <cellStyle name="Normal 2 2 2 2 2 2 2 2 49 3" xfId="13311" xr:uid="{00000000-0005-0000-0000-00007E4E0000}"/>
    <cellStyle name="Normal 2 2 2 2 2 2 2 2 49 4" xfId="16408" xr:uid="{00000000-0005-0000-0000-00007F4E0000}"/>
    <cellStyle name="Normal 2 2 2 2 2 2 2 2 49 5" xfId="19449" xr:uid="{00000000-0005-0000-0000-0000804E0000}"/>
    <cellStyle name="Normal 2 2 2 2 2 2 2 2 49 6" xfId="22438" xr:uid="{00000000-0005-0000-0000-0000814E0000}"/>
    <cellStyle name="Normal 2 2 2 2 2 2 2 2 49 7" xfId="25194" xr:uid="{00000000-0005-0000-0000-0000824E0000}"/>
    <cellStyle name="Normal 2 2 2 2 2 2 2 2 49 8" xfId="32356" xr:uid="{00000000-0005-0000-0000-0000834E0000}"/>
    <cellStyle name="Normal 2 2 2 2 2 2 2 2 49 9" xfId="33794" xr:uid="{00000000-0005-0000-0000-0000844E0000}"/>
    <cellStyle name="Normal 2 2 2 2 2 2 2 2 49_Tabla M" xfId="37464" xr:uid="{00000000-0005-0000-0000-0000854E0000}"/>
    <cellStyle name="Normal 2 2 2 2 2 2 2 2 5" xfId="5572" xr:uid="{00000000-0005-0000-0000-0000864E0000}"/>
    <cellStyle name="Normal 2 2 2 2 2 2 2 2 5 10" xfId="34331" xr:uid="{00000000-0005-0000-0000-0000874E0000}"/>
    <cellStyle name="Normal 2 2 2 2 2 2 2 2 5 2" xfId="10171" xr:uid="{00000000-0005-0000-0000-0000884E0000}"/>
    <cellStyle name="Normal 2 2 2 2 2 2 2 2 5 3" xfId="13312" xr:uid="{00000000-0005-0000-0000-0000894E0000}"/>
    <cellStyle name="Normal 2 2 2 2 2 2 2 2 5 4" xfId="16409" xr:uid="{00000000-0005-0000-0000-00008A4E0000}"/>
    <cellStyle name="Normal 2 2 2 2 2 2 2 2 5 5" xfId="19450" xr:uid="{00000000-0005-0000-0000-00008B4E0000}"/>
    <cellStyle name="Normal 2 2 2 2 2 2 2 2 5 6" xfId="22439" xr:uid="{00000000-0005-0000-0000-00008C4E0000}"/>
    <cellStyle name="Normal 2 2 2 2 2 2 2 2 5 7" xfId="25195" xr:uid="{00000000-0005-0000-0000-00008D4E0000}"/>
    <cellStyle name="Normal 2 2 2 2 2 2 2 2 5 8" xfId="31403" xr:uid="{00000000-0005-0000-0000-00008E4E0000}"/>
    <cellStyle name="Normal 2 2 2 2 2 2 2 2 5 9" xfId="33034" xr:uid="{00000000-0005-0000-0000-00008F4E0000}"/>
    <cellStyle name="Normal 2 2 2 2 2 2 2 2 5_Tabla M" xfId="37465" xr:uid="{00000000-0005-0000-0000-0000904E0000}"/>
    <cellStyle name="Normal 2 2 2 2 2 2 2 2 50" xfId="5573" xr:uid="{00000000-0005-0000-0000-0000914E0000}"/>
    <cellStyle name="Normal 2 2 2 2 2 2 2 2 50 10" xfId="29670" xr:uid="{00000000-0005-0000-0000-0000924E0000}"/>
    <cellStyle name="Normal 2 2 2 2 2 2 2 2 50 2" xfId="10172" xr:uid="{00000000-0005-0000-0000-0000934E0000}"/>
    <cellStyle name="Normal 2 2 2 2 2 2 2 2 50 3" xfId="13313" xr:uid="{00000000-0005-0000-0000-0000944E0000}"/>
    <cellStyle name="Normal 2 2 2 2 2 2 2 2 50 4" xfId="16410" xr:uid="{00000000-0005-0000-0000-0000954E0000}"/>
    <cellStyle name="Normal 2 2 2 2 2 2 2 2 50 5" xfId="19451" xr:uid="{00000000-0005-0000-0000-0000964E0000}"/>
    <cellStyle name="Normal 2 2 2 2 2 2 2 2 50 6" xfId="22440" xr:uid="{00000000-0005-0000-0000-0000974E0000}"/>
    <cellStyle name="Normal 2 2 2 2 2 2 2 2 50 7" xfId="25196" xr:uid="{00000000-0005-0000-0000-0000984E0000}"/>
    <cellStyle name="Normal 2 2 2 2 2 2 2 2 50 8" xfId="30294" xr:uid="{00000000-0005-0000-0000-0000994E0000}"/>
    <cellStyle name="Normal 2 2 2 2 2 2 2 2 50 9" xfId="27358" xr:uid="{00000000-0005-0000-0000-00009A4E0000}"/>
    <cellStyle name="Normal 2 2 2 2 2 2 2 2 50_Tabla M" xfId="37466" xr:uid="{00000000-0005-0000-0000-00009B4E0000}"/>
    <cellStyle name="Normal 2 2 2 2 2 2 2 2 51" xfId="5574" xr:uid="{00000000-0005-0000-0000-00009C4E0000}"/>
    <cellStyle name="Normal 2 2 2 2 2 2 2 2 51 10" xfId="31543" xr:uid="{00000000-0005-0000-0000-00009D4E0000}"/>
    <cellStyle name="Normal 2 2 2 2 2 2 2 2 51 2" xfId="10173" xr:uid="{00000000-0005-0000-0000-00009E4E0000}"/>
    <cellStyle name="Normal 2 2 2 2 2 2 2 2 51 3" xfId="13314" xr:uid="{00000000-0005-0000-0000-00009F4E0000}"/>
    <cellStyle name="Normal 2 2 2 2 2 2 2 2 51 4" xfId="16411" xr:uid="{00000000-0005-0000-0000-0000A04E0000}"/>
    <cellStyle name="Normal 2 2 2 2 2 2 2 2 51 5" xfId="19452" xr:uid="{00000000-0005-0000-0000-0000A14E0000}"/>
    <cellStyle name="Normal 2 2 2 2 2 2 2 2 51 6" xfId="22441" xr:uid="{00000000-0005-0000-0000-0000A24E0000}"/>
    <cellStyle name="Normal 2 2 2 2 2 2 2 2 51 7" xfId="25197" xr:uid="{00000000-0005-0000-0000-0000A34E0000}"/>
    <cellStyle name="Normal 2 2 2 2 2 2 2 2 51 8" xfId="29127" xr:uid="{00000000-0005-0000-0000-0000A44E0000}"/>
    <cellStyle name="Normal 2 2 2 2 2 2 2 2 51 9" xfId="27235" xr:uid="{00000000-0005-0000-0000-0000A54E0000}"/>
    <cellStyle name="Normal 2 2 2 2 2 2 2 2 51_Tabla M" xfId="37467" xr:uid="{00000000-0005-0000-0000-0000A64E0000}"/>
    <cellStyle name="Normal 2 2 2 2 2 2 2 2 52" xfId="5575" xr:uid="{00000000-0005-0000-0000-0000A74E0000}"/>
    <cellStyle name="Normal 2 2 2 2 2 2 2 2 52 10" xfId="33440" xr:uid="{00000000-0005-0000-0000-0000A84E0000}"/>
    <cellStyle name="Normal 2 2 2 2 2 2 2 2 52 2" xfId="10174" xr:uid="{00000000-0005-0000-0000-0000A94E0000}"/>
    <cellStyle name="Normal 2 2 2 2 2 2 2 2 52 3" xfId="13315" xr:uid="{00000000-0005-0000-0000-0000AA4E0000}"/>
    <cellStyle name="Normal 2 2 2 2 2 2 2 2 52 4" xfId="16412" xr:uid="{00000000-0005-0000-0000-0000AB4E0000}"/>
    <cellStyle name="Normal 2 2 2 2 2 2 2 2 52 5" xfId="19453" xr:uid="{00000000-0005-0000-0000-0000AC4E0000}"/>
    <cellStyle name="Normal 2 2 2 2 2 2 2 2 52 6" xfId="22442" xr:uid="{00000000-0005-0000-0000-0000AD4E0000}"/>
    <cellStyle name="Normal 2 2 2 2 2 2 2 2 52 7" xfId="25198" xr:uid="{00000000-0005-0000-0000-0000AE4E0000}"/>
    <cellStyle name="Normal 2 2 2 2 2 2 2 2 52 8" xfId="27999" xr:uid="{00000000-0005-0000-0000-0000AF4E0000}"/>
    <cellStyle name="Normal 2 2 2 2 2 2 2 2 52 9" xfId="26945" xr:uid="{00000000-0005-0000-0000-0000B04E0000}"/>
    <cellStyle name="Normal 2 2 2 2 2 2 2 2 52_Tabla M" xfId="37468" xr:uid="{00000000-0005-0000-0000-0000B14E0000}"/>
    <cellStyle name="Normal 2 2 2 2 2 2 2 2 53" xfId="5576" xr:uid="{00000000-0005-0000-0000-0000B24E0000}"/>
    <cellStyle name="Normal 2 2 2 2 2 2 2 2 53 10" xfId="35864" xr:uid="{00000000-0005-0000-0000-0000B34E0000}"/>
    <cellStyle name="Normal 2 2 2 2 2 2 2 2 53 2" xfId="10175" xr:uid="{00000000-0005-0000-0000-0000B44E0000}"/>
    <cellStyle name="Normal 2 2 2 2 2 2 2 2 53 3" xfId="13316" xr:uid="{00000000-0005-0000-0000-0000B54E0000}"/>
    <cellStyle name="Normal 2 2 2 2 2 2 2 2 53 4" xfId="16413" xr:uid="{00000000-0005-0000-0000-0000B64E0000}"/>
    <cellStyle name="Normal 2 2 2 2 2 2 2 2 53 5" xfId="19454" xr:uid="{00000000-0005-0000-0000-0000B74E0000}"/>
    <cellStyle name="Normal 2 2 2 2 2 2 2 2 53 6" xfId="22443" xr:uid="{00000000-0005-0000-0000-0000B84E0000}"/>
    <cellStyle name="Normal 2 2 2 2 2 2 2 2 53 7" xfId="25199" xr:uid="{00000000-0005-0000-0000-0000B94E0000}"/>
    <cellStyle name="Normal 2 2 2 2 2 2 2 2 53 8" xfId="32355" xr:uid="{00000000-0005-0000-0000-0000BA4E0000}"/>
    <cellStyle name="Normal 2 2 2 2 2 2 2 2 53 9" xfId="33793" xr:uid="{00000000-0005-0000-0000-0000BB4E0000}"/>
    <cellStyle name="Normal 2 2 2 2 2 2 2 2 53_Tabla M" xfId="37469" xr:uid="{00000000-0005-0000-0000-0000BC4E0000}"/>
    <cellStyle name="Normal 2 2 2 2 2 2 2 2 54" xfId="5577" xr:uid="{00000000-0005-0000-0000-0000BD4E0000}"/>
    <cellStyle name="Normal 2 2 2 2 2 2 2 2 54 10" xfId="35234" xr:uid="{00000000-0005-0000-0000-0000BE4E0000}"/>
    <cellStyle name="Normal 2 2 2 2 2 2 2 2 54 2" xfId="10176" xr:uid="{00000000-0005-0000-0000-0000BF4E0000}"/>
    <cellStyle name="Normal 2 2 2 2 2 2 2 2 54 3" xfId="13317" xr:uid="{00000000-0005-0000-0000-0000C04E0000}"/>
    <cellStyle name="Normal 2 2 2 2 2 2 2 2 54 4" xfId="16414" xr:uid="{00000000-0005-0000-0000-0000C14E0000}"/>
    <cellStyle name="Normal 2 2 2 2 2 2 2 2 54 5" xfId="19455" xr:uid="{00000000-0005-0000-0000-0000C24E0000}"/>
    <cellStyle name="Normal 2 2 2 2 2 2 2 2 54 6" xfId="22444" xr:uid="{00000000-0005-0000-0000-0000C34E0000}"/>
    <cellStyle name="Normal 2 2 2 2 2 2 2 2 54 7" xfId="25200" xr:uid="{00000000-0005-0000-0000-0000C44E0000}"/>
    <cellStyle name="Normal 2 2 2 2 2 2 2 2 54 8" xfId="31402" xr:uid="{00000000-0005-0000-0000-0000C54E0000}"/>
    <cellStyle name="Normal 2 2 2 2 2 2 2 2 54 9" xfId="33033" xr:uid="{00000000-0005-0000-0000-0000C64E0000}"/>
    <cellStyle name="Normal 2 2 2 2 2 2 2 2 54_Tabla M" xfId="37470" xr:uid="{00000000-0005-0000-0000-0000C74E0000}"/>
    <cellStyle name="Normal 2 2 2 2 2 2 2 2 55" xfId="5578" xr:uid="{00000000-0005-0000-0000-0000C84E0000}"/>
    <cellStyle name="Normal 2 2 2 2 2 2 2 2 55 10" xfId="34781" xr:uid="{00000000-0005-0000-0000-0000C94E0000}"/>
    <cellStyle name="Normal 2 2 2 2 2 2 2 2 55 2" xfId="10177" xr:uid="{00000000-0005-0000-0000-0000CA4E0000}"/>
    <cellStyle name="Normal 2 2 2 2 2 2 2 2 55 3" xfId="13318" xr:uid="{00000000-0005-0000-0000-0000CB4E0000}"/>
    <cellStyle name="Normal 2 2 2 2 2 2 2 2 55 4" xfId="16415" xr:uid="{00000000-0005-0000-0000-0000CC4E0000}"/>
    <cellStyle name="Normal 2 2 2 2 2 2 2 2 55 5" xfId="19456" xr:uid="{00000000-0005-0000-0000-0000CD4E0000}"/>
    <cellStyle name="Normal 2 2 2 2 2 2 2 2 55 6" xfId="22445" xr:uid="{00000000-0005-0000-0000-0000CE4E0000}"/>
    <cellStyle name="Normal 2 2 2 2 2 2 2 2 55 7" xfId="25201" xr:uid="{00000000-0005-0000-0000-0000CF4E0000}"/>
    <cellStyle name="Normal 2 2 2 2 2 2 2 2 55 8" xfId="30293" xr:uid="{00000000-0005-0000-0000-0000D04E0000}"/>
    <cellStyle name="Normal 2 2 2 2 2 2 2 2 55 9" xfId="28506" xr:uid="{00000000-0005-0000-0000-0000D14E0000}"/>
    <cellStyle name="Normal 2 2 2 2 2 2 2 2 55_Tabla M" xfId="37471" xr:uid="{00000000-0005-0000-0000-0000D24E0000}"/>
    <cellStyle name="Normal 2 2 2 2 2 2 2 2 56" xfId="5579" xr:uid="{00000000-0005-0000-0000-0000D34E0000}"/>
    <cellStyle name="Normal 2 2 2 2 2 2 2 2 56 10" xfId="34330" xr:uid="{00000000-0005-0000-0000-0000D44E0000}"/>
    <cellStyle name="Normal 2 2 2 2 2 2 2 2 56 2" xfId="10178" xr:uid="{00000000-0005-0000-0000-0000D54E0000}"/>
    <cellStyle name="Normal 2 2 2 2 2 2 2 2 56 3" xfId="13319" xr:uid="{00000000-0005-0000-0000-0000D64E0000}"/>
    <cellStyle name="Normal 2 2 2 2 2 2 2 2 56 4" xfId="16416" xr:uid="{00000000-0005-0000-0000-0000D74E0000}"/>
    <cellStyle name="Normal 2 2 2 2 2 2 2 2 56 5" xfId="19457" xr:uid="{00000000-0005-0000-0000-0000D84E0000}"/>
    <cellStyle name="Normal 2 2 2 2 2 2 2 2 56 6" xfId="22446" xr:uid="{00000000-0005-0000-0000-0000D94E0000}"/>
    <cellStyle name="Normal 2 2 2 2 2 2 2 2 56 7" xfId="25202" xr:uid="{00000000-0005-0000-0000-0000DA4E0000}"/>
    <cellStyle name="Normal 2 2 2 2 2 2 2 2 56 8" xfId="29126" xr:uid="{00000000-0005-0000-0000-0000DB4E0000}"/>
    <cellStyle name="Normal 2 2 2 2 2 2 2 2 56 9" xfId="28393" xr:uid="{00000000-0005-0000-0000-0000DC4E0000}"/>
    <cellStyle name="Normal 2 2 2 2 2 2 2 2 56_Tabla M" xfId="37472" xr:uid="{00000000-0005-0000-0000-0000DD4E0000}"/>
    <cellStyle name="Normal 2 2 2 2 2 2 2 2 57" xfId="5580" xr:uid="{00000000-0005-0000-0000-0000DE4E0000}"/>
    <cellStyle name="Normal 2 2 2 2 2 2 2 2 57 10" xfId="29520" xr:uid="{00000000-0005-0000-0000-0000DF4E0000}"/>
    <cellStyle name="Normal 2 2 2 2 2 2 2 2 57 2" xfId="10179" xr:uid="{00000000-0005-0000-0000-0000E04E0000}"/>
    <cellStyle name="Normal 2 2 2 2 2 2 2 2 57 3" xfId="13320" xr:uid="{00000000-0005-0000-0000-0000E14E0000}"/>
    <cellStyle name="Normal 2 2 2 2 2 2 2 2 57 4" xfId="16417" xr:uid="{00000000-0005-0000-0000-0000E24E0000}"/>
    <cellStyle name="Normal 2 2 2 2 2 2 2 2 57 5" xfId="19458" xr:uid="{00000000-0005-0000-0000-0000E34E0000}"/>
    <cellStyle name="Normal 2 2 2 2 2 2 2 2 57 6" xfId="22447" xr:uid="{00000000-0005-0000-0000-0000E44E0000}"/>
    <cellStyle name="Normal 2 2 2 2 2 2 2 2 57 7" xfId="25203" xr:uid="{00000000-0005-0000-0000-0000E54E0000}"/>
    <cellStyle name="Normal 2 2 2 2 2 2 2 2 57 8" xfId="27998" xr:uid="{00000000-0005-0000-0000-0000E64E0000}"/>
    <cellStyle name="Normal 2 2 2 2 2 2 2 2 57 9" xfId="27485" xr:uid="{00000000-0005-0000-0000-0000E74E0000}"/>
    <cellStyle name="Normal 2 2 2 2 2 2 2 2 57_Tabla M" xfId="37473" xr:uid="{00000000-0005-0000-0000-0000E84E0000}"/>
    <cellStyle name="Normal 2 2 2 2 2 2 2 2 58" xfId="5581" xr:uid="{00000000-0005-0000-0000-0000E94E0000}"/>
    <cellStyle name="Normal 2 2 2 2 2 2 2 2 58 10" xfId="30433" xr:uid="{00000000-0005-0000-0000-0000EA4E0000}"/>
    <cellStyle name="Normal 2 2 2 2 2 2 2 2 58 2" xfId="10180" xr:uid="{00000000-0005-0000-0000-0000EB4E0000}"/>
    <cellStyle name="Normal 2 2 2 2 2 2 2 2 58 3" xfId="13321" xr:uid="{00000000-0005-0000-0000-0000EC4E0000}"/>
    <cellStyle name="Normal 2 2 2 2 2 2 2 2 58 4" xfId="16418" xr:uid="{00000000-0005-0000-0000-0000ED4E0000}"/>
    <cellStyle name="Normal 2 2 2 2 2 2 2 2 58 5" xfId="19459" xr:uid="{00000000-0005-0000-0000-0000EE4E0000}"/>
    <cellStyle name="Normal 2 2 2 2 2 2 2 2 58 6" xfId="22448" xr:uid="{00000000-0005-0000-0000-0000EF4E0000}"/>
    <cellStyle name="Normal 2 2 2 2 2 2 2 2 58 7" xfId="25204" xr:uid="{00000000-0005-0000-0000-0000F04E0000}"/>
    <cellStyle name="Normal 2 2 2 2 2 2 2 2 58 8" xfId="32354" xr:uid="{00000000-0005-0000-0000-0000F14E0000}"/>
    <cellStyle name="Normal 2 2 2 2 2 2 2 2 58 9" xfId="33792" xr:uid="{00000000-0005-0000-0000-0000F24E0000}"/>
    <cellStyle name="Normal 2 2 2 2 2 2 2 2 58_Tabla M" xfId="37474" xr:uid="{00000000-0005-0000-0000-0000F34E0000}"/>
    <cellStyle name="Normal 2 2 2 2 2 2 2 2 59" xfId="5582" xr:uid="{00000000-0005-0000-0000-0000F44E0000}"/>
    <cellStyle name="Normal 2 2 2 2 2 2 2 2 59 10" xfId="25436" xr:uid="{00000000-0005-0000-0000-0000F54E0000}"/>
    <cellStyle name="Normal 2 2 2 2 2 2 2 2 59 2" xfId="10181" xr:uid="{00000000-0005-0000-0000-0000F64E0000}"/>
    <cellStyle name="Normal 2 2 2 2 2 2 2 2 59 3" xfId="13322" xr:uid="{00000000-0005-0000-0000-0000F74E0000}"/>
    <cellStyle name="Normal 2 2 2 2 2 2 2 2 59 4" xfId="16419" xr:uid="{00000000-0005-0000-0000-0000F84E0000}"/>
    <cellStyle name="Normal 2 2 2 2 2 2 2 2 59 5" xfId="19460" xr:uid="{00000000-0005-0000-0000-0000F94E0000}"/>
    <cellStyle name="Normal 2 2 2 2 2 2 2 2 59 6" xfId="22449" xr:uid="{00000000-0005-0000-0000-0000FA4E0000}"/>
    <cellStyle name="Normal 2 2 2 2 2 2 2 2 59 7" xfId="25205" xr:uid="{00000000-0005-0000-0000-0000FB4E0000}"/>
    <cellStyle name="Normal 2 2 2 2 2 2 2 2 59 8" xfId="31401" xr:uid="{00000000-0005-0000-0000-0000FC4E0000}"/>
    <cellStyle name="Normal 2 2 2 2 2 2 2 2 59 9" xfId="33032" xr:uid="{00000000-0005-0000-0000-0000FD4E0000}"/>
    <cellStyle name="Normal 2 2 2 2 2 2 2 2 59_Tabla M" xfId="37475" xr:uid="{00000000-0005-0000-0000-0000FE4E0000}"/>
    <cellStyle name="Normal 2 2 2 2 2 2 2 2 6" xfId="5583" xr:uid="{00000000-0005-0000-0000-0000FF4E0000}"/>
    <cellStyle name="Normal 2 2 2 2 2 2 2 2 6 10" xfId="35502" xr:uid="{00000000-0005-0000-0000-0000004F0000}"/>
    <cellStyle name="Normal 2 2 2 2 2 2 2 2 6 2" xfId="10182" xr:uid="{00000000-0005-0000-0000-0000014F0000}"/>
    <cellStyle name="Normal 2 2 2 2 2 2 2 2 6 3" xfId="13323" xr:uid="{00000000-0005-0000-0000-0000024F0000}"/>
    <cellStyle name="Normal 2 2 2 2 2 2 2 2 6 4" xfId="16420" xr:uid="{00000000-0005-0000-0000-0000034F0000}"/>
    <cellStyle name="Normal 2 2 2 2 2 2 2 2 6 5" xfId="19461" xr:uid="{00000000-0005-0000-0000-0000044F0000}"/>
    <cellStyle name="Normal 2 2 2 2 2 2 2 2 6 6" xfId="22450" xr:uid="{00000000-0005-0000-0000-0000054F0000}"/>
    <cellStyle name="Normal 2 2 2 2 2 2 2 2 6 7" xfId="25206" xr:uid="{00000000-0005-0000-0000-0000064F0000}"/>
    <cellStyle name="Normal 2 2 2 2 2 2 2 2 6 8" xfId="30292" xr:uid="{00000000-0005-0000-0000-0000074F0000}"/>
    <cellStyle name="Normal 2 2 2 2 2 2 2 2 6 9" xfId="29649" xr:uid="{00000000-0005-0000-0000-0000084F0000}"/>
    <cellStyle name="Normal 2 2 2 2 2 2 2 2 6_Tabla M" xfId="37476" xr:uid="{00000000-0005-0000-0000-0000094F0000}"/>
    <cellStyle name="Normal 2 2 2 2 2 2 2 2 60" xfId="5584" xr:uid="{00000000-0005-0000-0000-00000A4F0000}"/>
    <cellStyle name="Normal 2 2 2 2 2 2 2 2 60 10" xfId="35233" xr:uid="{00000000-0005-0000-0000-00000B4F0000}"/>
    <cellStyle name="Normal 2 2 2 2 2 2 2 2 60 2" xfId="10183" xr:uid="{00000000-0005-0000-0000-00000C4F0000}"/>
    <cellStyle name="Normal 2 2 2 2 2 2 2 2 60 3" xfId="13324" xr:uid="{00000000-0005-0000-0000-00000D4F0000}"/>
    <cellStyle name="Normal 2 2 2 2 2 2 2 2 60 4" xfId="16421" xr:uid="{00000000-0005-0000-0000-00000E4F0000}"/>
    <cellStyle name="Normal 2 2 2 2 2 2 2 2 60 5" xfId="19462" xr:uid="{00000000-0005-0000-0000-00000F4F0000}"/>
    <cellStyle name="Normal 2 2 2 2 2 2 2 2 60 6" xfId="22451" xr:uid="{00000000-0005-0000-0000-0000104F0000}"/>
    <cellStyle name="Normal 2 2 2 2 2 2 2 2 60 7" xfId="25207" xr:uid="{00000000-0005-0000-0000-0000114F0000}"/>
    <cellStyle name="Normal 2 2 2 2 2 2 2 2 60 8" xfId="29125" xr:uid="{00000000-0005-0000-0000-0000124F0000}"/>
    <cellStyle name="Normal 2 2 2 2 2 2 2 2 60 9" xfId="29526" xr:uid="{00000000-0005-0000-0000-0000134F0000}"/>
    <cellStyle name="Normal 2 2 2 2 2 2 2 2 60_Tabla M" xfId="37477" xr:uid="{00000000-0005-0000-0000-0000144F0000}"/>
    <cellStyle name="Normal 2 2 2 2 2 2 2 2 61" xfId="5585" xr:uid="{00000000-0005-0000-0000-0000154F0000}"/>
    <cellStyle name="Normal 2 2 2 2 2 2 2 2 61 10" xfId="34780" xr:uid="{00000000-0005-0000-0000-0000164F0000}"/>
    <cellStyle name="Normal 2 2 2 2 2 2 2 2 61 2" xfId="10184" xr:uid="{00000000-0005-0000-0000-0000174F0000}"/>
    <cellStyle name="Normal 2 2 2 2 2 2 2 2 61 3" xfId="13325" xr:uid="{00000000-0005-0000-0000-0000184F0000}"/>
    <cellStyle name="Normal 2 2 2 2 2 2 2 2 61 4" xfId="16422" xr:uid="{00000000-0005-0000-0000-0000194F0000}"/>
    <cellStyle name="Normal 2 2 2 2 2 2 2 2 61 5" xfId="19463" xr:uid="{00000000-0005-0000-0000-00001A4F0000}"/>
    <cellStyle name="Normal 2 2 2 2 2 2 2 2 61 6" xfId="22452" xr:uid="{00000000-0005-0000-0000-00001B4F0000}"/>
    <cellStyle name="Normal 2 2 2 2 2 2 2 2 61 7" xfId="25208" xr:uid="{00000000-0005-0000-0000-00001C4F0000}"/>
    <cellStyle name="Normal 2 2 2 2 2 2 2 2 61 8" xfId="27997" xr:uid="{00000000-0005-0000-0000-00001D4F0000}"/>
    <cellStyle name="Normal 2 2 2 2 2 2 2 2 61 9" xfId="28619" xr:uid="{00000000-0005-0000-0000-00001E4F0000}"/>
    <cellStyle name="Normal 2 2 2 2 2 2 2 2 61_Tabla M" xfId="37478" xr:uid="{00000000-0005-0000-0000-00001F4F0000}"/>
    <cellStyle name="Normal 2 2 2 2 2 2 2 2 62" xfId="5586" xr:uid="{00000000-0005-0000-0000-0000204F0000}"/>
    <cellStyle name="Normal 2 2 2 2 2 2 2 2 62 10" xfId="34329" xr:uid="{00000000-0005-0000-0000-0000214F0000}"/>
    <cellStyle name="Normal 2 2 2 2 2 2 2 2 62 2" xfId="10185" xr:uid="{00000000-0005-0000-0000-0000224F0000}"/>
    <cellStyle name="Normal 2 2 2 2 2 2 2 2 62 3" xfId="13326" xr:uid="{00000000-0005-0000-0000-0000234F0000}"/>
    <cellStyle name="Normal 2 2 2 2 2 2 2 2 62 4" xfId="16423" xr:uid="{00000000-0005-0000-0000-0000244F0000}"/>
    <cellStyle name="Normal 2 2 2 2 2 2 2 2 62 5" xfId="19464" xr:uid="{00000000-0005-0000-0000-0000254F0000}"/>
    <cellStyle name="Normal 2 2 2 2 2 2 2 2 62 6" xfId="22453" xr:uid="{00000000-0005-0000-0000-0000264F0000}"/>
    <cellStyle name="Normal 2 2 2 2 2 2 2 2 62 7" xfId="25209" xr:uid="{00000000-0005-0000-0000-0000274F0000}"/>
    <cellStyle name="Normal 2 2 2 2 2 2 2 2 62 8" xfId="32353" xr:uid="{00000000-0005-0000-0000-0000284F0000}"/>
    <cellStyle name="Normal 2 2 2 2 2 2 2 2 62 9" xfId="33791" xr:uid="{00000000-0005-0000-0000-0000294F0000}"/>
    <cellStyle name="Normal 2 2 2 2 2 2 2 2 62_Tabla M" xfId="37479" xr:uid="{00000000-0005-0000-0000-00002A4F0000}"/>
    <cellStyle name="Normal 2 2 2 2 2 2 2 2 63" xfId="5587" xr:uid="{00000000-0005-0000-0000-00002B4F0000}"/>
    <cellStyle name="Normal 2 2 2 2 2 2 2 2 63 10" xfId="26905" xr:uid="{00000000-0005-0000-0000-00002C4F0000}"/>
    <cellStyle name="Normal 2 2 2 2 2 2 2 2 63 2" xfId="10186" xr:uid="{00000000-0005-0000-0000-00002D4F0000}"/>
    <cellStyle name="Normal 2 2 2 2 2 2 2 2 63 3" xfId="13327" xr:uid="{00000000-0005-0000-0000-00002E4F0000}"/>
    <cellStyle name="Normal 2 2 2 2 2 2 2 2 63 4" xfId="16424" xr:uid="{00000000-0005-0000-0000-00002F4F0000}"/>
    <cellStyle name="Normal 2 2 2 2 2 2 2 2 63 5" xfId="19465" xr:uid="{00000000-0005-0000-0000-0000304F0000}"/>
    <cellStyle name="Normal 2 2 2 2 2 2 2 2 63 6" xfId="22454" xr:uid="{00000000-0005-0000-0000-0000314F0000}"/>
    <cellStyle name="Normal 2 2 2 2 2 2 2 2 63 7" xfId="25210" xr:uid="{00000000-0005-0000-0000-0000324F0000}"/>
    <cellStyle name="Normal 2 2 2 2 2 2 2 2 63 8" xfId="31400" xr:uid="{00000000-0005-0000-0000-0000334F0000}"/>
    <cellStyle name="Normal 2 2 2 2 2 2 2 2 63 9" xfId="33031" xr:uid="{00000000-0005-0000-0000-0000344F0000}"/>
    <cellStyle name="Normal 2 2 2 2 2 2 2 2 63_Tabla M" xfId="37480" xr:uid="{00000000-0005-0000-0000-0000354F0000}"/>
    <cellStyle name="Normal 2 2 2 2 2 2 2 2 64" xfId="5588" xr:uid="{00000000-0005-0000-0000-0000364F0000}"/>
    <cellStyle name="Normal 2 2 2 2 2 2 2 2 64 10" xfId="32007" xr:uid="{00000000-0005-0000-0000-0000374F0000}"/>
    <cellStyle name="Normal 2 2 2 2 2 2 2 2 64 2" xfId="10187" xr:uid="{00000000-0005-0000-0000-0000384F0000}"/>
    <cellStyle name="Normal 2 2 2 2 2 2 2 2 64 3" xfId="13328" xr:uid="{00000000-0005-0000-0000-0000394F0000}"/>
    <cellStyle name="Normal 2 2 2 2 2 2 2 2 64 4" xfId="16425" xr:uid="{00000000-0005-0000-0000-00003A4F0000}"/>
    <cellStyle name="Normal 2 2 2 2 2 2 2 2 64 5" xfId="19466" xr:uid="{00000000-0005-0000-0000-00003B4F0000}"/>
    <cellStyle name="Normal 2 2 2 2 2 2 2 2 64 6" xfId="22455" xr:uid="{00000000-0005-0000-0000-00003C4F0000}"/>
    <cellStyle name="Normal 2 2 2 2 2 2 2 2 64 7" xfId="25211" xr:uid="{00000000-0005-0000-0000-00003D4F0000}"/>
    <cellStyle name="Normal 2 2 2 2 2 2 2 2 64 8" xfId="30291" xr:uid="{00000000-0005-0000-0000-00003E4F0000}"/>
    <cellStyle name="Normal 2 2 2 2 2 2 2 2 64 9" xfId="30800" xr:uid="{00000000-0005-0000-0000-00003F4F0000}"/>
    <cellStyle name="Normal 2 2 2 2 2 2 2 2 64_Tabla M" xfId="37481" xr:uid="{00000000-0005-0000-0000-0000404F0000}"/>
    <cellStyle name="Normal 2 2 2 2 2 2 2 2 65" xfId="5589" xr:uid="{00000000-0005-0000-0000-0000414F0000}"/>
    <cellStyle name="Normal 2 2 2 2 2 2 2 2 65 10" xfId="31853" xr:uid="{00000000-0005-0000-0000-0000424F0000}"/>
    <cellStyle name="Normal 2 2 2 2 2 2 2 2 65 2" xfId="10188" xr:uid="{00000000-0005-0000-0000-0000434F0000}"/>
    <cellStyle name="Normal 2 2 2 2 2 2 2 2 65 3" xfId="13329" xr:uid="{00000000-0005-0000-0000-0000444F0000}"/>
    <cellStyle name="Normal 2 2 2 2 2 2 2 2 65 4" xfId="16426" xr:uid="{00000000-0005-0000-0000-0000454F0000}"/>
    <cellStyle name="Normal 2 2 2 2 2 2 2 2 65 5" xfId="19467" xr:uid="{00000000-0005-0000-0000-0000464F0000}"/>
    <cellStyle name="Normal 2 2 2 2 2 2 2 2 65 6" xfId="22456" xr:uid="{00000000-0005-0000-0000-0000474F0000}"/>
    <cellStyle name="Normal 2 2 2 2 2 2 2 2 65 7" xfId="25212" xr:uid="{00000000-0005-0000-0000-0000484F0000}"/>
    <cellStyle name="Normal 2 2 2 2 2 2 2 2 65 8" xfId="29124" xr:uid="{00000000-0005-0000-0000-0000494F0000}"/>
    <cellStyle name="Normal 2 2 2 2 2 2 2 2 65 9" xfId="30684" xr:uid="{00000000-0005-0000-0000-00004A4F0000}"/>
    <cellStyle name="Normal 2 2 2 2 2 2 2 2 65_Tabla M" xfId="37482" xr:uid="{00000000-0005-0000-0000-00004B4F0000}"/>
    <cellStyle name="Normal 2 2 2 2 2 2 2 2 66" xfId="5590" xr:uid="{00000000-0005-0000-0000-00004C4F0000}"/>
    <cellStyle name="Normal 2 2 2 2 2 2 2 2 66 10" xfId="35587" xr:uid="{00000000-0005-0000-0000-00004D4F0000}"/>
    <cellStyle name="Normal 2 2 2 2 2 2 2 2 66 2" xfId="10189" xr:uid="{00000000-0005-0000-0000-00004E4F0000}"/>
    <cellStyle name="Normal 2 2 2 2 2 2 2 2 66 3" xfId="13330" xr:uid="{00000000-0005-0000-0000-00004F4F0000}"/>
    <cellStyle name="Normal 2 2 2 2 2 2 2 2 66 4" xfId="16427" xr:uid="{00000000-0005-0000-0000-0000504F0000}"/>
    <cellStyle name="Normal 2 2 2 2 2 2 2 2 66 5" xfId="19468" xr:uid="{00000000-0005-0000-0000-0000514F0000}"/>
    <cellStyle name="Normal 2 2 2 2 2 2 2 2 66 6" xfId="22457" xr:uid="{00000000-0005-0000-0000-0000524F0000}"/>
    <cellStyle name="Normal 2 2 2 2 2 2 2 2 66 7" xfId="25213" xr:uid="{00000000-0005-0000-0000-0000534F0000}"/>
    <cellStyle name="Normal 2 2 2 2 2 2 2 2 66 8" xfId="27996" xr:uid="{00000000-0005-0000-0000-0000544F0000}"/>
    <cellStyle name="Normal 2 2 2 2 2 2 2 2 66 9" xfId="29777" xr:uid="{00000000-0005-0000-0000-0000554F0000}"/>
    <cellStyle name="Normal 2 2 2 2 2 2 2 2 66_Tabla M" xfId="37483" xr:uid="{00000000-0005-0000-0000-0000564F0000}"/>
    <cellStyle name="Normal 2 2 2 2 2 2 2 2 67" xfId="5591" xr:uid="{00000000-0005-0000-0000-0000574F0000}"/>
    <cellStyle name="Normal 2 2 2 2 2 2 2 2 67 10" xfId="35232" xr:uid="{00000000-0005-0000-0000-0000584F0000}"/>
    <cellStyle name="Normal 2 2 2 2 2 2 2 2 67 2" xfId="10190" xr:uid="{00000000-0005-0000-0000-0000594F0000}"/>
    <cellStyle name="Normal 2 2 2 2 2 2 2 2 67 3" xfId="13331" xr:uid="{00000000-0005-0000-0000-00005A4F0000}"/>
    <cellStyle name="Normal 2 2 2 2 2 2 2 2 67 4" xfId="16428" xr:uid="{00000000-0005-0000-0000-00005B4F0000}"/>
    <cellStyle name="Normal 2 2 2 2 2 2 2 2 67 5" xfId="19469" xr:uid="{00000000-0005-0000-0000-00005C4F0000}"/>
    <cellStyle name="Normal 2 2 2 2 2 2 2 2 67 6" xfId="22458" xr:uid="{00000000-0005-0000-0000-00005D4F0000}"/>
    <cellStyle name="Normal 2 2 2 2 2 2 2 2 67 7" xfId="25214" xr:uid="{00000000-0005-0000-0000-00005E4F0000}"/>
    <cellStyle name="Normal 2 2 2 2 2 2 2 2 67 8" xfId="32352" xr:uid="{00000000-0005-0000-0000-00005F4F0000}"/>
    <cellStyle name="Normal 2 2 2 2 2 2 2 2 67 9" xfId="33790" xr:uid="{00000000-0005-0000-0000-0000604F0000}"/>
    <cellStyle name="Normal 2 2 2 2 2 2 2 2 67_Tabla M" xfId="37484" xr:uid="{00000000-0005-0000-0000-0000614F0000}"/>
    <cellStyle name="Normal 2 2 2 2 2 2 2 2 68" xfId="5592" xr:uid="{00000000-0005-0000-0000-0000624F0000}"/>
    <cellStyle name="Normal 2 2 2 2 2 2 2 2 68 10" xfId="34779" xr:uid="{00000000-0005-0000-0000-0000634F0000}"/>
    <cellStyle name="Normal 2 2 2 2 2 2 2 2 68 2" xfId="10191" xr:uid="{00000000-0005-0000-0000-0000644F0000}"/>
    <cellStyle name="Normal 2 2 2 2 2 2 2 2 68 3" xfId="13332" xr:uid="{00000000-0005-0000-0000-0000654F0000}"/>
    <cellStyle name="Normal 2 2 2 2 2 2 2 2 68 4" xfId="16429" xr:uid="{00000000-0005-0000-0000-0000664F0000}"/>
    <cellStyle name="Normal 2 2 2 2 2 2 2 2 68 5" xfId="19470" xr:uid="{00000000-0005-0000-0000-0000674F0000}"/>
    <cellStyle name="Normal 2 2 2 2 2 2 2 2 68 6" xfId="22459" xr:uid="{00000000-0005-0000-0000-0000684F0000}"/>
    <cellStyle name="Normal 2 2 2 2 2 2 2 2 68 7" xfId="25215" xr:uid="{00000000-0005-0000-0000-0000694F0000}"/>
    <cellStyle name="Normal 2 2 2 2 2 2 2 2 68 8" xfId="31399" xr:uid="{00000000-0005-0000-0000-00006A4F0000}"/>
    <cellStyle name="Normal 2 2 2 2 2 2 2 2 68 9" xfId="33030" xr:uid="{00000000-0005-0000-0000-00006B4F0000}"/>
    <cellStyle name="Normal 2 2 2 2 2 2 2 2 68_Tabla M" xfId="37485" xr:uid="{00000000-0005-0000-0000-00006C4F0000}"/>
    <cellStyle name="Normal 2 2 2 2 2 2 2 2 69" xfId="5593" xr:uid="{00000000-0005-0000-0000-00006D4F0000}"/>
    <cellStyle name="Normal 2 2 2 2 2 2 2 2 69 10" xfId="34328" xr:uid="{00000000-0005-0000-0000-00006E4F0000}"/>
    <cellStyle name="Normal 2 2 2 2 2 2 2 2 69 2" xfId="10192" xr:uid="{00000000-0005-0000-0000-00006F4F0000}"/>
    <cellStyle name="Normal 2 2 2 2 2 2 2 2 69 3" xfId="13333" xr:uid="{00000000-0005-0000-0000-0000704F0000}"/>
    <cellStyle name="Normal 2 2 2 2 2 2 2 2 69 4" xfId="16430" xr:uid="{00000000-0005-0000-0000-0000714F0000}"/>
    <cellStyle name="Normal 2 2 2 2 2 2 2 2 69 5" xfId="19471" xr:uid="{00000000-0005-0000-0000-0000724F0000}"/>
    <cellStyle name="Normal 2 2 2 2 2 2 2 2 69 6" xfId="22460" xr:uid="{00000000-0005-0000-0000-0000734F0000}"/>
    <cellStyle name="Normal 2 2 2 2 2 2 2 2 69 7" xfId="25216" xr:uid="{00000000-0005-0000-0000-0000744F0000}"/>
    <cellStyle name="Normal 2 2 2 2 2 2 2 2 69 8" xfId="30290" xr:uid="{00000000-0005-0000-0000-0000754F0000}"/>
    <cellStyle name="Normal 2 2 2 2 2 2 2 2 69 9" xfId="27021" xr:uid="{00000000-0005-0000-0000-0000764F0000}"/>
    <cellStyle name="Normal 2 2 2 2 2 2 2 2 69_Tabla M" xfId="37486" xr:uid="{00000000-0005-0000-0000-0000774F0000}"/>
    <cellStyle name="Normal 2 2 2 2 2 2 2 2 7" xfId="5594" xr:uid="{00000000-0005-0000-0000-0000784F0000}"/>
    <cellStyle name="Normal 2 2 2 2 2 2 2 2 7 10" xfId="31068" xr:uid="{00000000-0005-0000-0000-0000794F0000}"/>
    <cellStyle name="Normal 2 2 2 2 2 2 2 2 7 2" xfId="10193" xr:uid="{00000000-0005-0000-0000-00007A4F0000}"/>
    <cellStyle name="Normal 2 2 2 2 2 2 2 2 7 3" xfId="13334" xr:uid="{00000000-0005-0000-0000-00007B4F0000}"/>
    <cellStyle name="Normal 2 2 2 2 2 2 2 2 7 4" xfId="16431" xr:uid="{00000000-0005-0000-0000-00007C4F0000}"/>
    <cellStyle name="Normal 2 2 2 2 2 2 2 2 7 5" xfId="19472" xr:uid="{00000000-0005-0000-0000-00007D4F0000}"/>
    <cellStyle name="Normal 2 2 2 2 2 2 2 2 7 6" xfId="22461" xr:uid="{00000000-0005-0000-0000-00007E4F0000}"/>
    <cellStyle name="Normal 2 2 2 2 2 2 2 2 7 7" xfId="25217" xr:uid="{00000000-0005-0000-0000-00007F4F0000}"/>
    <cellStyle name="Normal 2 2 2 2 2 2 2 2 7 8" xfId="29123" xr:uid="{00000000-0005-0000-0000-0000804F0000}"/>
    <cellStyle name="Normal 2 2 2 2 2 2 2 2 7 9" xfId="31797" xr:uid="{00000000-0005-0000-0000-0000814F0000}"/>
    <cellStyle name="Normal 2 2 2 2 2 2 2 2 7_Tabla M" xfId="37487" xr:uid="{00000000-0005-0000-0000-0000824F0000}"/>
    <cellStyle name="Normal 2 2 2 2 2 2 2 2 70" xfId="5595" xr:uid="{00000000-0005-0000-0000-0000834F0000}"/>
    <cellStyle name="Normal 2 2 2 2 2 2 2 2 70 10" xfId="28572" xr:uid="{00000000-0005-0000-0000-0000844F0000}"/>
    <cellStyle name="Normal 2 2 2 2 2 2 2 2 70 2" xfId="10194" xr:uid="{00000000-0005-0000-0000-0000854F0000}"/>
    <cellStyle name="Normal 2 2 2 2 2 2 2 2 70 3" xfId="13335" xr:uid="{00000000-0005-0000-0000-0000864F0000}"/>
    <cellStyle name="Normal 2 2 2 2 2 2 2 2 70 4" xfId="16432" xr:uid="{00000000-0005-0000-0000-0000874F0000}"/>
    <cellStyle name="Normal 2 2 2 2 2 2 2 2 70 5" xfId="19473" xr:uid="{00000000-0005-0000-0000-0000884F0000}"/>
    <cellStyle name="Normal 2 2 2 2 2 2 2 2 70 6" xfId="22462" xr:uid="{00000000-0005-0000-0000-0000894F0000}"/>
    <cellStyle name="Normal 2 2 2 2 2 2 2 2 70 7" xfId="25218" xr:uid="{00000000-0005-0000-0000-00008A4F0000}"/>
    <cellStyle name="Normal 2 2 2 2 2 2 2 2 70 8" xfId="27995" xr:uid="{00000000-0005-0000-0000-00008B4F0000}"/>
    <cellStyle name="Normal 2 2 2 2 2 2 2 2 70 9" xfId="30907" xr:uid="{00000000-0005-0000-0000-00008C4F0000}"/>
    <cellStyle name="Normal 2 2 2 2 2 2 2 2 70_Tabla M" xfId="37488" xr:uid="{00000000-0005-0000-0000-00008D4F0000}"/>
    <cellStyle name="Normal 2 2 2 2 2 2 2 2 71" xfId="5596" xr:uid="{00000000-0005-0000-0000-00008E4F0000}"/>
    <cellStyle name="Normal 2 2 2 2 2 2 2 2 71 10" xfId="29524" xr:uid="{00000000-0005-0000-0000-00008F4F0000}"/>
    <cellStyle name="Normal 2 2 2 2 2 2 2 2 71 2" xfId="10195" xr:uid="{00000000-0005-0000-0000-0000904F0000}"/>
    <cellStyle name="Normal 2 2 2 2 2 2 2 2 71 3" xfId="13336" xr:uid="{00000000-0005-0000-0000-0000914F0000}"/>
    <cellStyle name="Normal 2 2 2 2 2 2 2 2 71 4" xfId="16433" xr:uid="{00000000-0005-0000-0000-0000924F0000}"/>
    <cellStyle name="Normal 2 2 2 2 2 2 2 2 71 5" xfId="19474" xr:uid="{00000000-0005-0000-0000-0000934F0000}"/>
    <cellStyle name="Normal 2 2 2 2 2 2 2 2 71 6" xfId="22463" xr:uid="{00000000-0005-0000-0000-0000944F0000}"/>
    <cellStyle name="Normal 2 2 2 2 2 2 2 2 71 7" xfId="25219" xr:uid="{00000000-0005-0000-0000-0000954F0000}"/>
    <cellStyle name="Normal 2 2 2 2 2 2 2 2 71 8" xfId="32351" xr:uid="{00000000-0005-0000-0000-0000964F0000}"/>
    <cellStyle name="Normal 2 2 2 2 2 2 2 2 71 9" xfId="33789" xr:uid="{00000000-0005-0000-0000-0000974F0000}"/>
    <cellStyle name="Normal 2 2 2 2 2 2 2 2 71_Tabla M" xfId="37489" xr:uid="{00000000-0005-0000-0000-0000984F0000}"/>
    <cellStyle name="Normal 2 2 2 2 2 2 2 2 72" xfId="7936" xr:uid="{00000000-0005-0000-0000-0000994F0000}"/>
    <cellStyle name="Normal 2 2 2 2 2 2 2 2 73" xfId="10097" xr:uid="{00000000-0005-0000-0000-00009A4F0000}"/>
    <cellStyle name="Normal 2 2 2 2 2 2 2 2 74" xfId="13238" xr:uid="{00000000-0005-0000-0000-00009B4F0000}"/>
    <cellStyle name="Normal 2 2 2 2 2 2 2 2 75" xfId="16340" xr:uid="{00000000-0005-0000-0000-00009C4F0000}"/>
    <cellStyle name="Normal 2 2 2 2 2 2 2 2 76" xfId="19378" xr:uid="{00000000-0005-0000-0000-00009D4F0000}"/>
    <cellStyle name="Normal 2 2 2 2 2 2 2 2 77" xfId="22383" xr:uid="{00000000-0005-0000-0000-00009E4F0000}"/>
    <cellStyle name="Normal 2 2 2 2 2 2 2 2 78" xfId="31689" xr:uid="{00000000-0005-0000-0000-00009F4F0000}"/>
    <cellStyle name="Normal 2 2 2 2 2 2 2 2 79" xfId="33272" xr:uid="{00000000-0005-0000-0000-0000A04F0000}"/>
    <cellStyle name="Normal 2 2 2 2 2 2 2 2 8" xfId="5597" xr:uid="{00000000-0005-0000-0000-0000A14F0000}"/>
    <cellStyle name="Normal 2 2 2 2 2 2 2 2 8 10" xfId="35677" xr:uid="{00000000-0005-0000-0000-0000A24F0000}"/>
    <cellStyle name="Normal 2 2 2 2 2 2 2 2 8 2" xfId="10196" xr:uid="{00000000-0005-0000-0000-0000A34F0000}"/>
    <cellStyle name="Normal 2 2 2 2 2 2 2 2 8 3" xfId="13337" xr:uid="{00000000-0005-0000-0000-0000A44F0000}"/>
    <cellStyle name="Normal 2 2 2 2 2 2 2 2 8 4" xfId="16434" xr:uid="{00000000-0005-0000-0000-0000A54F0000}"/>
    <cellStyle name="Normal 2 2 2 2 2 2 2 2 8 5" xfId="19475" xr:uid="{00000000-0005-0000-0000-0000A64F0000}"/>
    <cellStyle name="Normal 2 2 2 2 2 2 2 2 8 6" xfId="22464" xr:uid="{00000000-0005-0000-0000-0000A74F0000}"/>
    <cellStyle name="Normal 2 2 2 2 2 2 2 2 8 7" xfId="25220" xr:uid="{00000000-0005-0000-0000-0000A84F0000}"/>
    <cellStyle name="Normal 2 2 2 2 2 2 2 2 8 8" xfId="31398" xr:uid="{00000000-0005-0000-0000-0000A94F0000}"/>
    <cellStyle name="Normal 2 2 2 2 2 2 2 2 8 9" xfId="33029" xr:uid="{00000000-0005-0000-0000-0000AA4F0000}"/>
    <cellStyle name="Normal 2 2 2 2 2 2 2 2 8_Tabla M" xfId="37490" xr:uid="{00000000-0005-0000-0000-0000AB4F0000}"/>
    <cellStyle name="Normal 2 2 2 2 2 2 2 2 80" xfId="34953" xr:uid="{00000000-0005-0000-0000-0000AC4F0000}"/>
    <cellStyle name="Normal 2 2 2 2 2 2 2 2 9" xfId="5598" xr:uid="{00000000-0005-0000-0000-0000AD4F0000}"/>
    <cellStyle name="Normal 2 2 2 2 2 2 2 2 9 10" xfId="35231" xr:uid="{00000000-0005-0000-0000-0000AE4F0000}"/>
    <cellStyle name="Normal 2 2 2 2 2 2 2 2 9 2" xfId="10197" xr:uid="{00000000-0005-0000-0000-0000AF4F0000}"/>
    <cellStyle name="Normal 2 2 2 2 2 2 2 2 9 3" xfId="13338" xr:uid="{00000000-0005-0000-0000-0000B04F0000}"/>
    <cellStyle name="Normal 2 2 2 2 2 2 2 2 9 4" xfId="16435" xr:uid="{00000000-0005-0000-0000-0000B14F0000}"/>
    <cellStyle name="Normal 2 2 2 2 2 2 2 2 9 5" xfId="19476" xr:uid="{00000000-0005-0000-0000-0000B24F0000}"/>
    <cellStyle name="Normal 2 2 2 2 2 2 2 2 9 6" xfId="22465" xr:uid="{00000000-0005-0000-0000-0000B34F0000}"/>
    <cellStyle name="Normal 2 2 2 2 2 2 2 2 9 7" xfId="25221" xr:uid="{00000000-0005-0000-0000-0000B44F0000}"/>
    <cellStyle name="Normal 2 2 2 2 2 2 2 2 9 8" xfId="30289" xr:uid="{00000000-0005-0000-0000-0000B54F0000}"/>
    <cellStyle name="Normal 2 2 2 2 2 2 2 2 9 9" xfId="27357" xr:uid="{00000000-0005-0000-0000-0000B64F0000}"/>
    <cellStyle name="Normal 2 2 2 2 2 2 2 2 9_Tabla M" xfId="37491" xr:uid="{00000000-0005-0000-0000-0000B74F0000}"/>
    <cellStyle name="Normal 2 2 2 2 2 2 2 2_Tabla M" xfId="36284" xr:uid="{00000000-0005-0000-0000-0000B84F0000}"/>
    <cellStyle name="Normal 2 2 2 2 2 2 2 20" xfId="5599" xr:uid="{00000000-0005-0000-0000-0000B94F0000}"/>
    <cellStyle name="Normal 2 2 2 2 2 2 2 21" xfId="5600" xr:uid="{00000000-0005-0000-0000-0000BA4F0000}"/>
    <cellStyle name="Normal 2 2 2 2 2 2 2 22" xfId="5601" xr:uid="{00000000-0005-0000-0000-0000BB4F0000}"/>
    <cellStyle name="Normal 2 2 2 2 2 2 2 23" xfId="5602" xr:uid="{00000000-0005-0000-0000-0000BC4F0000}"/>
    <cellStyle name="Normal 2 2 2 2 2 2 2 24" xfId="5603" xr:uid="{00000000-0005-0000-0000-0000BD4F0000}"/>
    <cellStyle name="Normal 2 2 2 2 2 2 2 25" xfId="5604" xr:uid="{00000000-0005-0000-0000-0000BE4F0000}"/>
    <cellStyle name="Normal 2 2 2 2 2 2 2 26" xfId="5605" xr:uid="{00000000-0005-0000-0000-0000BF4F0000}"/>
    <cellStyle name="Normal 2 2 2 2 2 2 2 27" xfId="5606" xr:uid="{00000000-0005-0000-0000-0000C04F0000}"/>
    <cellStyle name="Normal 2 2 2 2 2 2 2 28" xfId="5607" xr:uid="{00000000-0005-0000-0000-0000C14F0000}"/>
    <cellStyle name="Normal 2 2 2 2 2 2 2 29" xfId="5608" xr:uid="{00000000-0005-0000-0000-0000C24F0000}"/>
    <cellStyle name="Normal 2 2 2 2 2 2 2 3" xfId="5609" xr:uid="{00000000-0005-0000-0000-0000C34F0000}"/>
    <cellStyle name="Normal 2 2 2 2 2 2 2 30" xfId="5610" xr:uid="{00000000-0005-0000-0000-0000C44F0000}"/>
    <cellStyle name="Normal 2 2 2 2 2 2 2 31" xfId="5611" xr:uid="{00000000-0005-0000-0000-0000C54F0000}"/>
    <cellStyle name="Normal 2 2 2 2 2 2 2 32" xfId="5612" xr:uid="{00000000-0005-0000-0000-0000C64F0000}"/>
    <cellStyle name="Normal 2 2 2 2 2 2 2 33" xfId="5613" xr:uid="{00000000-0005-0000-0000-0000C74F0000}"/>
    <cellStyle name="Normal 2 2 2 2 2 2 2 34" xfId="5614" xr:uid="{00000000-0005-0000-0000-0000C84F0000}"/>
    <cellStyle name="Normal 2 2 2 2 2 2 2 35" xfId="5615" xr:uid="{00000000-0005-0000-0000-0000C94F0000}"/>
    <cellStyle name="Normal 2 2 2 2 2 2 2 36" xfId="5616" xr:uid="{00000000-0005-0000-0000-0000CA4F0000}"/>
    <cellStyle name="Normal 2 2 2 2 2 2 2 37" xfId="5617" xr:uid="{00000000-0005-0000-0000-0000CB4F0000}"/>
    <cellStyle name="Normal 2 2 2 2 2 2 2 38" xfId="5618" xr:uid="{00000000-0005-0000-0000-0000CC4F0000}"/>
    <cellStyle name="Normal 2 2 2 2 2 2 2 39" xfId="5619" xr:uid="{00000000-0005-0000-0000-0000CD4F0000}"/>
    <cellStyle name="Normal 2 2 2 2 2 2 2 4" xfId="5620" xr:uid="{00000000-0005-0000-0000-0000CE4F0000}"/>
    <cellStyle name="Normal 2 2 2 2 2 2 2 40" xfId="5621" xr:uid="{00000000-0005-0000-0000-0000CF4F0000}"/>
    <cellStyle name="Normal 2 2 2 2 2 2 2 41" xfId="5622" xr:uid="{00000000-0005-0000-0000-0000D04F0000}"/>
    <cellStyle name="Normal 2 2 2 2 2 2 2 42" xfId="5623" xr:uid="{00000000-0005-0000-0000-0000D14F0000}"/>
    <cellStyle name="Normal 2 2 2 2 2 2 2 43" xfId="5624" xr:uid="{00000000-0005-0000-0000-0000D24F0000}"/>
    <cellStyle name="Normal 2 2 2 2 2 2 2 44" xfId="5625" xr:uid="{00000000-0005-0000-0000-0000D34F0000}"/>
    <cellStyle name="Normal 2 2 2 2 2 2 2 45" xfId="5626" xr:uid="{00000000-0005-0000-0000-0000D44F0000}"/>
    <cellStyle name="Normal 2 2 2 2 2 2 2 46" xfId="5627" xr:uid="{00000000-0005-0000-0000-0000D54F0000}"/>
    <cellStyle name="Normal 2 2 2 2 2 2 2 47" xfId="5628" xr:uid="{00000000-0005-0000-0000-0000D64F0000}"/>
    <cellStyle name="Normal 2 2 2 2 2 2 2 48" xfId="5629" xr:uid="{00000000-0005-0000-0000-0000D74F0000}"/>
    <cellStyle name="Normal 2 2 2 2 2 2 2 49" xfId="5630" xr:uid="{00000000-0005-0000-0000-0000D84F0000}"/>
    <cellStyle name="Normal 2 2 2 2 2 2 2 5" xfId="5631" xr:uid="{00000000-0005-0000-0000-0000D94F0000}"/>
    <cellStyle name="Normal 2 2 2 2 2 2 2 50" xfId="5632" xr:uid="{00000000-0005-0000-0000-0000DA4F0000}"/>
    <cellStyle name="Normal 2 2 2 2 2 2 2 51" xfId="5633" xr:uid="{00000000-0005-0000-0000-0000DB4F0000}"/>
    <cellStyle name="Normal 2 2 2 2 2 2 2 52" xfId="5634" xr:uid="{00000000-0005-0000-0000-0000DC4F0000}"/>
    <cellStyle name="Normal 2 2 2 2 2 2 2 53" xfId="5635" xr:uid="{00000000-0005-0000-0000-0000DD4F0000}"/>
    <cellStyle name="Normal 2 2 2 2 2 2 2 54" xfId="5636" xr:uid="{00000000-0005-0000-0000-0000DE4F0000}"/>
    <cellStyle name="Normal 2 2 2 2 2 2 2 55" xfId="5637" xr:uid="{00000000-0005-0000-0000-0000DF4F0000}"/>
    <cellStyle name="Normal 2 2 2 2 2 2 2 56" xfId="5638" xr:uid="{00000000-0005-0000-0000-0000E04F0000}"/>
    <cellStyle name="Normal 2 2 2 2 2 2 2 57" xfId="5639" xr:uid="{00000000-0005-0000-0000-0000E14F0000}"/>
    <cellStyle name="Normal 2 2 2 2 2 2 2 58" xfId="5640" xr:uid="{00000000-0005-0000-0000-0000E24F0000}"/>
    <cellStyle name="Normal 2 2 2 2 2 2 2 59" xfId="5641" xr:uid="{00000000-0005-0000-0000-0000E34F0000}"/>
    <cellStyle name="Normal 2 2 2 2 2 2 2 6" xfId="5642" xr:uid="{00000000-0005-0000-0000-0000E44F0000}"/>
    <cellStyle name="Normal 2 2 2 2 2 2 2 60" xfId="5643" xr:uid="{00000000-0005-0000-0000-0000E54F0000}"/>
    <cellStyle name="Normal 2 2 2 2 2 2 2 61" xfId="5644" xr:uid="{00000000-0005-0000-0000-0000E64F0000}"/>
    <cellStyle name="Normal 2 2 2 2 2 2 2 62" xfId="5645" xr:uid="{00000000-0005-0000-0000-0000E74F0000}"/>
    <cellStyle name="Normal 2 2 2 2 2 2 2 63" xfId="5646" xr:uid="{00000000-0005-0000-0000-0000E84F0000}"/>
    <cellStyle name="Normal 2 2 2 2 2 2 2 64" xfId="5647" xr:uid="{00000000-0005-0000-0000-0000E94F0000}"/>
    <cellStyle name="Normal 2 2 2 2 2 2 2 65" xfId="5648" xr:uid="{00000000-0005-0000-0000-0000EA4F0000}"/>
    <cellStyle name="Normal 2 2 2 2 2 2 2 66" xfId="5649" xr:uid="{00000000-0005-0000-0000-0000EB4F0000}"/>
    <cellStyle name="Normal 2 2 2 2 2 2 2 67" xfId="5650" xr:uid="{00000000-0005-0000-0000-0000EC4F0000}"/>
    <cellStyle name="Normal 2 2 2 2 2 2 2 68" xfId="5651" xr:uid="{00000000-0005-0000-0000-0000ED4F0000}"/>
    <cellStyle name="Normal 2 2 2 2 2 2 2 69" xfId="5652" xr:uid="{00000000-0005-0000-0000-0000EE4F0000}"/>
    <cellStyle name="Normal 2 2 2 2 2 2 2 7" xfId="5653" xr:uid="{00000000-0005-0000-0000-0000EF4F0000}"/>
    <cellStyle name="Normal 2 2 2 2 2 2 2 70" xfId="5654" xr:uid="{00000000-0005-0000-0000-0000F04F0000}"/>
    <cellStyle name="Normal 2 2 2 2 2 2 2 71" xfId="5655" xr:uid="{00000000-0005-0000-0000-0000F14F0000}"/>
    <cellStyle name="Normal 2 2 2 2 2 2 2 72" xfId="7925" xr:uid="{00000000-0005-0000-0000-0000F24F0000}"/>
    <cellStyle name="Normal 2 2 2 2 2 2 2 73" xfId="10108" xr:uid="{00000000-0005-0000-0000-0000F34F0000}"/>
    <cellStyle name="Normal 2 2 2 2 2 2 2 74" xfId="13249" xr:uid="{00000000-0005-0000-0000-0000F44F0000}"/>
    <cellStyle name="Normal 2 2 2 2 2 2 2 75" xfId="16351" xr:uid="{00000000-0005-0000-0000-0000F54F0000}"/>
    <cellStyle name="Normal 2 2 2 2 2 2 2 76" xfId="19389" xr:uid="{00000000-0005-0000-0000-0000F64F0000}"/>
    <cellStyle name="Normal 2 2 2 2 2 2 2 77" xfId="22394" xr:uid="{00000000-0005-0000-0000-0000F74F0000}"/>
    <cellStyle name="Normal 2 2 2 2 2 2 2 78" xfId="32639" xr:uid="{00000000-0005-0000-0000-0000F84F0000}"/>
    <cellStyle name="Normal 2 2 2 2 2 2 2 79" xfId="34031" xr:uid="{00000000-0005-0000-0000-0000F94F0000}"/>
    <cellStyle name="Normal 2 2 2 2 2 2 2 8" xfId="5656" xr:uid="{00000000-0005-0000-0000-0000FA4F0000}"/>
    <cellStyle name="Normal 2 2 2 2 2 2 2 80" xfId="31987" xr:uid="{00000000-0005-0000-0000-0000FB4F0000}"/>
    <cellStyle name="Normal 2 2 2 2 2 2 2 9" xfId="5657" xr:uid="{00000000-0005-0000-0000-0000FC4F0000}"/>
    <cellStyle name="Normal 2 2 2 2 2 2 2_Tabla M" xfId="36283" xr:uid="{00000000-0005-0000-0000-0000FD4F0000}"/>
    <cellStyle name="Normal 2 2 2 2 2 2 20" xfId="5658" xr:uid="{00000000-0005-0000-0000-0000FE4F0000}"/>
    <cellStyle name="Normal 2 2 2 2 2 2 20 10" xfId="29944" xr:uid="{00000000-0005-0000-0000-0000FF4F0000}"/>
    <cellStyle name="Normal 2 2 2 2 2 2 20 2" xfId="10257" xr:uid="{00000000-0005-0000-0000-000000500000}"/>
    <cellStyle name="Normal 2 2 2 2 2 2 20 3" xfId="13398" xr:uid="{00000000-0005-0000-0000-000001500000}"/>
    <cellStyle name="Normal 2 2 2 2 2 2 20 4" xfId="16493" xr:uid="{00000000-0005-0000-0000-000002500000}"/>
    <cellStyle name="Normal 2 2 2 2 2 2 20 5" xfId="19530" xr:uid="{00000000-0005-0000-0000-000003500000}"/>
    <cellStyle name="Normal 2 2 2 2 2 2 20 6" xfId="22513" xr:uid="{00000000-0005-0000-0000-000004500000}"/>
    <cellStyle name="Normal 2 2 2 2 2 2 20 7" xfId="25238" xr:uid="{00000000-0005-0000-0000-000005500000}"/>
    <cellStyle name="Normal 2 2 2 2 2 2 20 8" xfId="30288" xr:uid="{00000000-0005-0000-0000-000006500000}"/>
    <cellStyle name="Normal 2 2 2 2 2 2 20 9" xfId="29648" xr:uid="{00000000-0005-0000-0000-000007500000}"/>
    <cellStyle name="Normal 2 2 2 2 2 2 20_Tabla M" xfId="37492" xr:uid="{00000000-0005-0000-0000-000008500000}"/>
    <cellStyle name="Normal 2 2 2 2 2 2 21" xfId="5659" xr:uid="{00000000-0005-0000-0000-000009500000}"/>
    <cellStyle name="Normal 2 2 2 2 2 2 21 10" xfId="29654" xr:uid="{00000000-0005-0000-0000-00000A500000}"/>
    <cellStyle name="Normal 2 2 2 2 2 2 21 2" xfId="10258" xr:uid="{00000000-0005-0000-0000-00000B500000}"/>
    <cellStyle name="Normal 2 2 2 2 2 2 21 3" xfId="13399" xr:uid="{00000000-0005-0000-0000-00000C500000}"/>
    <cellStyle name="Normal 2 2 2 2 2 2 21 4" xfId="16494" xr:uid="{00000000-0005-0000-0000-00000D500000}"/>
    <cellStyle name="Normal 2 2 2 2 2 2 21 5" xfId="19531" xr:uid="{00000000-0005-0000-0000-00000E500000}"/>
    <cellStyle name="Normal 2 2 2 2 2 2 21 6" xfId="22514" xr:uid="{00000000-0005-0000-0000-00000F500000}"/>
    <cellStyle name="Normal 2 2 2 2 2 2 21 7" xfId="25239" xr:uid="{00000000-0005-0000-0000-000010500000}"/>
    <cellStyle name="Normal 2 2 2 2 2 2 21 8" xfId="29122" xr:uid="{00000000-0005-0000-0000-000011500000}"/>
    <cellStyle name="Normal 2 2 2 2 2 2 21 9" xfId="29527" xr:uid="{00000000-0005-0000-0000-000012500000}"/>
    <cellStyle name="Normal 2 2 2 2 2 2 21_Tabla M" xfId="37493" xr:uid="{00000000-0005-0000-0000-000013500000}"/>
    <cellStyle name="Normal 2 2 2 2 2 2 22" xfId="5660" xr:uid="{00000000-0005-0000-0000-000014500000}"/>
    <cellStyle name="Normal 2 2 2 2 2 2 22 10" xfId="35588" xr:uid="{00000000-0005-0000-0000-000015500000}"/>
    <cellStyle name="Normal 2 2 2 2 2 2 22 2" xfId="10259" xr:uid="{00000000-0005-0000-0000-000016500000}"/>
    <cellStyle name="Normal 2 2 2 2 2 2 22 3" xfId="13400" xr:uid="{00000000-0005-0000-0000-000017500000}"/>
    <cellStyle name="Normal 2 2 2 2 2 2 22 4" xfId="16495" xr:uid="{00000000-0005-0000-0000-000018500000}"/>
    <cellStyle name="Normal 2 2 2 2 2 2 22 5" xfId="19532" xr:uid="{00000000-0005-0000-0000-000019500000}"/>
    <cellStyle name="Normal 2 2 2 2 2 2 22 6" xfId="22515" xr:uid="{00000000-0005-0000-0000-00001A500000}"/>
    <cellStyle name="Normal 2 2 2 2 2 2 22 7" xfId="25240" xr:uid="{00000000-0005-0000-0000-00001B500000}"/>
    <cellStyle name="Normal 2 2 2 2 2 2 22 8" xfId="27994" xr:uid="{00000000-0005-0000-0000-00001C500000}"/>
    <cellStyle name="Normal 2 2 2 2 2 2 22 9" xfId="25133" xr:uid="{00000000-0005-0000-0000-00001D500000}"/>
    <cellStyle name="Normal 2 2 2 2 2 2 22_Tabla M" xfId="37494" xr:uid="{00000000-0005-0000-0000-00001E500000}"/>
    <cellStyle name="Normal 2 2 2 2 2 2 23" xfId="5661" xr:uid="{00000000-0005-0000-0000-00001F500000}"/>
    <cellStyle name="Normal 2 2 2 2 2 2 23 10" xfId="35230" xr:uid="{00000000-0005-0000-0000-000020500000}"/>
    <cellStyle name="Normal 2 2 2 2 2 2 23 2" xfId="10260" xr:uid="{00000000-0005-0000-0000-000021500000}"/>
    <cellStyle name="Normal 2 2 2 2 2 2 23 3" xfId="13401" xr:uid="{00000000-0005-0000-0000-000022500000}"/>
    <cellStyle name="Normal 2 2 2 2 2 2 23 4" xfId="16496" xr:uid="{00000000-0005-0000-0000-000023500000}"/>
    <cellStyle name="Normal 2 2 2 2 2 2 23 5" xfId="19533" xr:uid="{00000000-0005-0000-0000-000024500000}"/>
    <cellStyle name="Normal 2 2 2 2 2 2 23 6" xfId="22516" xr:uid="{00000000-0005-0000-0000-000025500000}"/>
    <cellStyle name="Normal 2 2 2 2 2 2 23 7" xfId="25241" xr:uid="{00000000-0005-0000-0000-000026500000}"/>
    <cellStyle name="Normal 2 2 2 2 2 2 23 8" xfId="32350" xr:uid="{00000000-0005-0000-0000-000027500000}"/>
    <cellStyle name="Normal 2 2 2 2 2 2 23 9" xfId="33788" xr:uid="{00000000-0005-0000-0000-000028500000}"/>
    <cellStyle name="Normal 2 2 2 2 2 2 23_Tabla M" xfId="37495" xr:uid="{00000000-0005-0000-0000-000029500000}"/>
    <cellStyle name="Normal 2 2 2 2 2 2 24" xfId="5662" xr:uid="{00000000-0005-0000-0000-00002A500000}"/>
    <cellStyle name="Normal 2 2 2 2 2 2 24 10" xfId="34778" xr:uid="{00000000-0005-0000-0000-00002B500000}"/>
    <cellStyle name="Normal 2 2 2 2 2 2 24 2" xfId="10261" xr:uid="{00000000-0005-0000-0000-00002C500000}"/>
    <cellStyle name="Normal 2 2 2 2 2 2 24 3" xfId="13402" xr:uid="{00000000-0005-0000-0000-00002D500000}"/>
    <cellStyle name="Normal 2 2 2 2 2 2 24 4" xfId="16497" xr:uid="{00000000-0005-0000-0000-00002E500000}"/>
    <cellStyle name="Normal 2 2 2 2 2 2 24 5" xfId="19534" xr:uid="{00000000-0005-0000-0000-00002F500000}"/>
    <cellStyle name="Normal 2 2 2 2 2 2 24 6" xfId="22517" xr:uid="{00000000-0005-0000-0000-000030500000}"/>
    <cellStyle name="Normal 2 2 2 2 2 2 24 7" xfId="25242" xr:uid="{00000000-0005-0000-0000-000031500000}"/>
    <cellStyle name="Normal 2 2 2 2 2 2 24 8" xfId="31397" xr:uid="{00000000-0005-0000-0000-000032500000}"/>
    <cellStyle name="Normal 2 2 2 2 2 2 24 9" xfId="33028" xr:uid="{00000000-0005-0000-0000-000033500000}"/>
    <cellStyle name="Normal 2 2 2 2 2 2 24_Tabla M" xfId="37496" xr:uid="{00000000-0005-0000-0000-000034500000}"/>
    <cellStyle name="Normal 2 2 2 2 2 2 25" xfId="5663" xr:uid="{00000000-0005-0000-0000-000035500000}"/>
    <cellStyle name="Normal 2 2 2 2 2 2 25 10" xfId="34327" xr:uid="{00000000-0005-0000-0000-000036500000}"/>
    <cellStyle name="Normal 2 2 2 2 2 2 25 2" xfId="10262" xr:uid="{00000000-0005-0000-0000-000037500000}"/>
    <cellStyle name="Normal 2 2 2 2 2 2 25 3" xfId="13403" xr:uid="{00000000-0005-0000-0000-000038500000}"/>
    <cellStyle name="Normal 2 2 2 2 2 2 25 4" xfId="16498" xr:uid="{00000000-0005-0000-0000-000039500000}"/>
    <cellStyle name="Normal 2 2 2 2 2 2 25 5" xfId="19535" xr:uid="{00000000-0005-0000-0000-00003A500000}"/>
    <cellStyle name="Normal 2 2 2 2 2 2 25 6" xfId="22518" xr:uid="{00000000-0005-0000-0000-00003B500000}"/>
    <cellStyle name="Normal 2 2 2 2 2 2 25 7" xfId="25243" xr:uid="{00000000-0005-0000-0000-00003C500000}"/>
    <cellStyle name="Normal 2 2 2 2 2 2 25 8" xfId="30287" xr:uid="{00000000-0005-0000-0000-00003D500000}"/>
    <cellStyle name="Normal 2 2 2 2 2 2 25 9" xfId="30799" xr:uid="{00000000-0005-0000-0000-00003E500000}"/>
    <cellStyle name="Normal 2 2 2 2 2 2 25_Tabla M" xfId="37497" xr:uid="{00000000-0005-0000-0000-00003F500000}"/>
    <cellStyle name="Normal 2 2 2 2 2 2 26" xfId="5664" xr:uid="{00000000-0005-0000-0000-000040500000}"/>
    <cellStyle name="Normal 2 2 2 2 2 2 26 10" xfId="28799" xr:uid="{00000000-0005-0000-0000-000041500000}"/>
    <cellStyle name="Normal 2 2 2 2 2 2 26 2" xfId="10263" xr:uid="{00000000-0005-0000-0000-000042500000}"/>
    <cellStyle name="Normal 2 2 2 2 2 2 26 3" xfId="13404" xr:uid="{00000000-0005-0000-0000-000043500000}"/>
    <cellStyle name="Normal 2 2 2 2 2 2 26 4" xfId="16499" xr:uid="{00000000-0005-0000-0000-000044500000}"/>
    <cellStyle name="Normal 2 2 2 2 2 2 26 5" xfId="19536" xr:uid="{00000000-0005-0000-0000-000045500000}"/>
    <cellStyle name="Normal 2 2 2 2 2 2 26 6" xfId="22519" xr:uid="{00000000-0005-0000-0000-000046500000}"/>
    <cellStyle name="Normal 2 2 2 2 2 2 26 7" xfId="25244" xr:uid="{00000000-0005-0000-0000-000047500000}"/>
    <cellStyle name="Normal 2 2 2 2 2 2 26 8" xfId="29121" xr:uid="{00000000-0005-0000-0000-000048500000}"/>
    <cellStyle name="Normal 2 2 2 2 2 2 26 9" xfId="30685" xr:uid="{00000000-0005-0000-0000-000049500000}"/>
    <cellStyle name="Normal 2 2 2 2 2 2 26_Tabla M" xfId="37498" xr:uid="{00000000-0005-0000-0000-00004A500000}"/>
    <cellStyle name="Normal 2 2 2 2 2 2 27" xfId="5665" xr:uid="{00000000-0005-0000-0000-00004B500000}"/>
    <cellStyle name="Normal 2 2 2 2 2 2 27 10" xfId="31869" xr:uid="{00000000-0005-0000-0000-00004C500000}"/>
    <cellStyle name="Normal 2 2 2 2 2 2 27 2" xfId="10264" xr:uid="{00000000-0005-0000-0000-00004D500000}"/>
    <cellStyle name="Normal 2 2 2 2 2 2 27 3" xfId="13405" xr:uid="{00000000-0005-0000-0000-00004E500000}"/>
    <cellStyle name="Normal 2 2 2 2 2 2 27 4" xfId="16500" xr:uid="{00000000-0005-0000-0000-00004F500000}"/>
    <cellStyle name="Normal 2 2 2 2 2 2 27 5" xfId="19537" xr:uid="{00000000-0005-0000-0000-000050500000}"/>
    <cellStyle name="Normal 2 2 2 2 2 2 27 6" xfId="22520" xr:uid="{00000000-0005-0000-0000-000051500000}"/>
    <cellStyle name="Normal 2 2 2 2 2 2 27 7" xfId="25245" xr:uid="{00000000-0005-0000-0000-000052500000}"/>
    <cellStyle name="Normal 2 2 2 2 2 2 27 8" xfId="27993" xr:uid="{00000000-0005-0000-0000-000053500000}"/>
    <cellStyle name="Normal 2 2 2 2 2 2 27 9" xfId="25134" xr:uid="{00000000-0005-0000-0000-000054500000}"/>
    <cellStyle name="Normal 2 2 2 2 2 2 27_Tabla M" xfId="37499" xr:uid="{00000000-0005-0000-0000-000055500000}"/>
    <cellStyle name="Normal 2 2 2 2 2 2 28" xfId="5666" xr:uid="{00000000-0005-0000-0000-000056500000}"/>
    <cellStyle name="Normal 2 2 2 2 2 2 28 10" xfId="27233" xr:uid="{00000000-0005-0000-0000-000057500000}"/>
    <cellStyle name="Normal 2 2 2 2 2 2 28 2" xfId="10265" xr:uid="{00000000-0005-0000-0000-000058500000}"/>
    <cellStyle name="Normal 2 2 2 2 2 2 28 3" xfId="13406" xr:uid="{00000000-0005-0000-0000-000059500000}"/>
    <cellStyle name="Normal 2 2 2 2 2 2 28 4" xfId="16501" xr:uid="{00000000-0005-0000-0000-00005A500000}"/>
    <cellStyle name="Normal 2 2 2 2 2 2 28 5" xfId="19538" xr:uid="{00000000-0005-0000-0000-00005B500000}"/>
    <cellStyle name="Normal 2 2 2 2 2 2 28 6" xfId="22521" xr:uid="{00000000-0005-0000-0000-00005C500000}"/>
    <cellStyle name="Normal 2 2 2 2 2 2 28 7" xfId="25246" xr:uid="{00000000-0005-0000-0000-00005D500000}"/>
    <cellStyle name="Normal 2 2 2 2 2 2 28 8" xfId="32349" xr:uid="{00000000-0005-0000-0000-00005E500000}"/>
    <cellStyle name="Normal 2 2 2 2 2 2 28 9" xfId="33787" xr:uid="{00000000-0005-0000-0000-00005F500000}"/>
    <cellStyle name="Normal 2 2 2 2 2 2 28_Tabla M" xfId="37500" xr:uid="{00000000-0005-0000-0000-000060500000}"/>
    <cellStyle name="Normal 2 2 2 2 2 2 29" xfId="5667" xr:uid="{00000000-0005-0000-0000-000061500000}"/>
    <cellStyle name="Normal 2 2 2 2 2 2 29 10" xfId="35678" xr:uid="{00000000-0005-0000-0000-000062500000}"/>
    <cellStyle name="Normal 2 2 2 2 2 2 29 2" xfId="10266" xr:uid="{00000000-0005-0000-0000-000063500000}"/>
    <cellStyle name="Normal 2 2 2 2 2 2 29 3" xfId="13407" xr:uid="{00000000-0005-0000-0000-000064500000}"/>
    <cellStyle name="Normal 2 2 2 2 2 2 29 4" xfId="16502" xr:uid="{00000000-0005-0000-0000-000065500000}"/>
    <cellStyle name="Normal 2 2 2 2 2 2 29 5" xfId="19539" xr:uid="{00000000-0005-0000-0000-000066500000}"/>
    <cellStyle name="Normal 2 2 2 2 2 2 29 6" xfId="22522" xr:uid="{00000000-0005-0000-0000-000067500000}"/>
    <cellStyle name="Normal 2 2 2 2 2 2 29 7" xfId="25247" xr:uid="{00000000-0005-0000-0000-000068500000}"/>
    <cellStyle name="Normal 2 2 2 2 2 2 29 8" xfId="31396" xr:uid="{00000000-0005-0000-0000-000069500000}"/>
    <cellStyle name="Normal 2 2 2 2 2 2 29 9" xfId="33027" xr:uid="{00000000-0005-0000-0000-00006A500000}"/>
    <cellStyle name="Normal 2 2 2 2 2 2 29_Tabla M" xfId="37501" xr:uid="{00000000-0005-0000-0000-00006B500000}"/>
    <cellStyle name="Normal 2 2 2 2 2 2 3" xfId="5668" xr:uid="{00000000-0005-0000-0000-00006C500000}"/>
    <cellStyle name="Normal 2 2 2 2 2 2 3 10" xfId="35229" xr:uid="{00000000-0005-0000-0000-00006D500000}"/>
    <cellStyle name="Normal 2 2 2 2 2 2 3 2" xfId="10267" xr:uid="{00000000-0005-0000-0000-00006E500000}"/>
    <cellStyle name="Normal 2 2 2 2 2 2 3 3" xfId="13408" xr:uid="{00000000-0005-0000-0000-00006F500000}"/>
    <cellStyle name="Normal 2 2 2 2 2 2 3 4" xfId="16503" xr:uid="{00000000-0005-0000-0000-000070500000}"/>
    <cellStyle name="Normal 2 2 2 2 2 2 3 5" xfId="19540" xr:uid="{00000000-0005-0000-0000-000071500000}"/>
    <cellStyle name="Normal 2 2 2 2 2 2 3 6" xfId="22523" xr:uid="{00000000-0005-0000-0000-000072500000}"/>
    <cellStyle name="Normal 2 2 2 2 2 2 3 7" xfId="25248" xr:uid="{00000000-0005-0000-0000-000073500000}"/>
    <cellStyle name="Normal 2 2 2 2 2 2 3 8" xfId="30286" xr:uid="{00000000-0005-0000-0000-000074500000}"/>
    <cellStyle name="Normal 2 2 2 2 2 2 3 9" xfId="27022" xr:uid="{00000000-0005-0000-0000-000075500000}"/>
    <cellStyle name="Normal 2 2 2 2 2 2 3_Tabla M" xfId="37502" xr:uid="{00000000-0005-0000-0000-000076500000}"/>
    <cellStyle name="Normal 2 2 2 2 2 2 30" xfId="5669" xr:uid="{00000000-0005-0000-0000-000077500000}"/>
    <cellStyle name="Normal 2 2 2 2 2 2 30 10" xfId="34777" xr:uid="{00000000-0005-0000-0000-000078500000}"/>
    <cellStyle name="Normal 2 2 2 2 2 2 30 2" xfId="10268" xr:uid="{00000000-0005-0000-0000-000079500000}"/>
    <cellStyle name="Normal 2 2 2 2 2 2 30 3" xfId="13409" xr:uid="{00000000-0005-0000-0000-00007A500000}"/>
    <cellStyle name="Normal 2 2 2 2 2 2 30 4" xfId="16504" xr:uid="{00000000-0005-0000-0000-00007B500000}"/>
    <cellStyle name="Normal 2 2 2 2 2 2 30 5" xfId="19541" xr:uid="{00000000-0005-0000-0000-00007C500000}"/>
    <cellStyle name="Normal 2 2 2 2 2 2 30 6" xfId="22524" xr:uid="{00000000-0005-0000-0000-00007D500000}"/>
    <cellStyle name="Normal 2 2 2 2 2 2 30 7" xfId="25249" xr:uid="{00000000-0005-0000-0000-00007E500000}"/>
    <cellStyle name="Normal 2 2 2 2 2 2 30 8" xfId="29120" xr:uid="{00000000-0005-0000-0000-00007F500000}"/>
    <cellStyle name="Normal 2 2 2 2 2 2 30 9" xfId="31798" xr:uid="{00000000-0005-0000-0000-000080500000}"/>
    <cellStyle name="Normal 2 2 2 2 2 2 30_Tabla M" xfId="37503" xr:uid="{00000000-0005-0000-0000-000081500000}"/>
    <cellStyle name="Normal 2 2 2 2 2 2 31" xfId="5670" xr:uid="{00000000-0005-0000-0000-000082500000}"/>
    <cellStyle name="Normal 2 2 2 2 2 2 31 10" xfId="34326" xr:uid="{00000000-0005-0000-0000-000083500000}"/>
    <cellStyle name="Normal 2 2 2 2 2 2 31 2" xfId="10269" xr:uid="{00000000-0005-0000-0000-000084500000}"/>
    <cellStyle name="Normal 2 2 2 2 2 2 31 3" xfId="13410" xr:uid="{00000000-0005-0000-0000-000085500000}"/>
    <cellStyle name="Normal 2 2 2 2 2 2 31 4" xfId="16505" xr:uid="{00000000-0005-0000-0000-000086500000}"/>
    <cellStyle name="Normal 2 2 2 2 2 2 31 5" xfId="19542" xr:uid="{00000000-0005-0000-0000-000087500000}"/>
    <cellStyle name="Normal 2 2 2 2 2 2 31 6" xfId="22525" xr:uid="{00000000-0005-0000-0000-000088500000}"/>
    <cellStyle name="Normal 2 2 2 2 2 2 31 7" xfId="25250" xr:uid="{00000000-0005-0000-0000-000089500000}"/>
    <cellStyle name="Normal 2 2 2 2 2 2 31 8" xfId="27992" xr:uid="{00000000-0005-0000-0000-00008A500000}"/>
    <cellStyle name="Normal 2 2 2 2 2 2 31 9" xfId="25135" xr:uid="{00000000-0005-0000-0000-00008B500000}"/>
    <cellStyle name="Normal 2 2 2 2 2 2 31_Tabla M" xfId="37504" xr:uid="{00000000-0005-0000-0000-00008C500000}"/>
    <cellStyle name="Normal 2 2 2 2 2 2 32" xfId="5671" xr:uid="{00000000-0005-0000-0000-00008D500000}"/>
    <cellStyle name="Normal 2 2 2 2 2 2 32 10" xfId="28772" xr:uid="{00000000-0005-0000-0000-00008E500000}"/>
    <cellStyle name="Normal 2 2 2 2 2 2 32 2" xfId="10270" xr:uid="{00000000-0005-0000-0000-00008F500000}"/>
    <cellStyle name="Normal 2 2 2 2 2 2 32 3" xfId="13411" xr:uid="{00000000-0005-0000-0000-000090500000}"/>
    <cellStyle name="Normal 2 2 2 2 2 2 32 4" xfId="16506" xr:uid="{00000000-0005-0000-0000-000091500000}"/>
    <cellStyle name="Normal 2 2 2 2 2 2 32 5" xfId="19543" xr:uid="{00000000-0005-0000-0000-000092500000}"/>
    <cellStyle name="Normal 2 2 2 2 2 2 32 6" xfId="22526" xr:uid="{00000000-0005-0000-0000-000093500000}"/>
    <cellStyle name="Normal 2 2 2 2 2 2 32 7" xfId="25251" xr:uid="{00000000-0005-0000-0000-000094500000}"/>
    <cellStyle name="Normal 2 2 2 2 2 2 32 8" xfId="32348" xr:uid="{00000000-0005-0000-0000-000095500000}"/>
    <cellStyle name="Normal 2 2 2 2 2 2 32 9" xfId="33786" xr:uid="{00000000-0005-0000-0000-000096500000}"/>
    <cellStyle name="Normal 2 2 2 2 2 2 32_Tabla M" xfId="37505" xr:uid="{00000000-0005-0000-0000-000097500000}"/>
    <cellStyle name="Normal 2 2 2 2 2 2 33" xfId="5672" xr:uid="{00000000-0005-0000-0000-000098500000}"/>
    <cellStyle name="Normal 2 2 2 2 2 2 33 10" xfId="19280" xr:uid="{00000000-0005-0000-0000-000099500000}"/>
    <cellStyle name="Normal 2 2 2 2 2 2 33 2" xfId="10271" xr:uid="{00000000-0005-0000-0000-00009A500000}"/>
    <cellStyle name="Normal 2 2 2 2 2 2 33 3" xfId="13412" xr:uid="{00000000-0005-0000-0000-00009B500000}"/>
    <cellStyle name="Normal 2 2 2 2 2 2 33 4" xfId="16507" xr:uid="{00000000-0005-0000-0000-00009C500000}"/>
    <cellStyle name="Normal 2 2 2 2 2 2 33 5" xfId="19544" xr:uid="{00000000-0005-0000-0000-00009D500000}"/>
    <cellStyle name="Normal 2 2 2 2 2 2 33 6" xfId="22527" xr:uid="{00000000-0005-0000-0000-00009E500000}"/>
    <cellStyle name="Normal 2 2 2 2 2 2 33 7" xfId="25252" xr:uid="{00000000-0005-0000-0000-00009F500000}"/>
    <cellStyle name="Normal 2 2 2 2 2 2 33 8" xfId="31395" xr:uid="{00000000-0005-0000-0000-0000A0500000}"/>
    <cellStyle name="Normal 2 2 2 2 2 2 33 9" xfId="33026" xr:uid="{00000000-0005-0000-0000-0000A1500000}"/>
    <cellStyle name="Normal 2 2 2 2 2 2 33_Tabla M" xfId="37506" xr:uid="{00000000-0005-0000-0000-0000A2500000}"/>
    <cellStyle name="Normal 2 2 2 2 2 2 34" xfId="5673" xr:uid="{00000000-0005-0000-0000-0000A3500000}"/>
    <cellStyle name="Normal 2 2 2 2 2 2 34 10" xfId="27613" xr:uid="{00000000-0005-0000-0000-0000A4500000}"/>
    <cellStyle name="Normal 2 2 2 2 2 2 34 2" xfId="10272" xr:uid="{00000000-0005-0000-0000-0000A5500000}"/>
    <cellStyle name="Normal 2 2 2 2 2 2 34 3" xfId="13413" xr:uid="{00000000-0005-0000-0000-0000A6500000}"/>
    <cellStyle name="Normal 2 2 2 2 2 2 34 4" xfId="16508" xr:uid="{00000000-0005-0000-0000-0000A7500000}"/>
    <cellStyle name="Normal 2 2 2 2 2 2 34 5" xfId="19545" xr:uid="{00000000-0005-0000-0000-0000A8500000}"/>
    <cellStyle name="Normal 2 2 2 2 2 2 34 6" xfId="22528" xr:uid="{00000000-0005-0000-0000-0000A9500000}"/>
    <cellStyle name="Normal 2 2 2 2 2 2 34 7" xfId="25253" xr:uid="{00000000-0005-0000-0000-0000AA500000}"/>
    <cellStyle name="Normal 2 2 2 2 2 2 34 8" xfId="30285" xr:uid="{00000000-0005-0000-0000-0000AB500000}"/>
    <cellStyle name="Normal 2 2 2 2 2 2 34 9" xfId="27356" xr:uid="{00000000-0005-0000-0000-0000AC500000}"/>
    <cellStyle name="Normal 2 2 2 2 2 2 34_Tabla M" xfId="37507" xr:uid="{00000000-0005-0000-0000-0000AD500000}"/>
    <cellStyle name="Normal 2 2 2 2 2 2 35" xfId="5674" xr:uid="{00000000-0005-0000-0000-0000AE500000}"/>
    <cellStyle name="Normal 2 2 2 2 2 2 35 10" xfId="35774" xr:uid="{00000000-0005-0000-0000-0000AF500000}"/>
    <cellStyle name="Normal 2 2 2 2 2 2 35 2" xfId="10273" xr:uid="{00000000-0005-0000-0000-0000B0500000}"/>
    <cellStyle name="Normal 2 2 2 2 2 2 35 3" xfId="13414" xr:uid="{00000000-0005-0000-0000-0000B1500000}"/>
    <cellStyle name="Normal 2 2 2 2 2 2 35 4" xfId="16509" xr:uid="{00000000-0005-0000-0000-0000B2500000}"/>
    <cellStyle name="Normal 2 2 2 2 2 2 35 5" xfId="19546" xr:uid="{00000000-0005-0000-0000-0000B3500000}"/>
    <cellStyle name="Normal 2 2 2 2 2 2 35 6" xfId="22529" xr:uid="{00000000-0005-0000-0000-0000B4500000}"/>
    <cellStyle name="Normal 2 2 2 2 2 2 35 7" xfId="25254" xr:uid="{00000000-0005-0000-0000-0000B5500000}"/>
    <cellStyle name="Normal 2 2 2 2 2 2 35 8" xfId="29119" xr:uid="{00000000-0005-0000-0000-0000B6500000}"/>
    <cellStyle name="Normal 2 2 2 2 2 2 35 9" xfId="27236" xr:uid="{00000000-0005-0000-0000-0000B7500000}"/>
    <cellStyle name="Normal 2 2 2 2 2 2 35_Tabla M" xfId="37508" xr:uid="{00000000-0005-0000-0000-0000B8500000}"/>
    <cellStyle name="Normal 2 2 2 2 2 2 36" xfId="5675" xr:uid="{00000000-0005-0000-0000-0000B9500000}"/>
    <cellStyle name="Normal 2 2 2 2 2 2 36 10" xfId="35228" xr:uid="{00000000-0005-0000-0000-0000BA500000}"/>
    <cellStyle name="Normal 2 2 2 2 2 2 36 2" xfId="10274" xr:uid="{00000000-0005-0000-0000-0000BB500000}"/>
    <cellStyle name="Normal 2 2 2 2 2 2 36 3" xfId="13415" xr:uid="{00000000-0005-0000-0000-0000BC500000}"/>
    <cellStyle name="Normal 2 2 2 2 2 2 36 4" xfId="16510" xr:uid="{00000000-0005-0000-0000-0000BD500000}"/>
    <cellStyle name="Normal 2 2 2 2 2 2 36 5" xfId="19547" xr:uid="{00000000-0005-0000-0000-0000BE500000}"/>
    <cellStyle name="Normal 2 2 2 2 2 2 36 6" xfId="22530" xr:uid="{00000000-0005-0000-0000-0000BF500000}"/>
    <cellStyle name="Normal 2 2 2 2 2 2 36 7" xfId="25255" xr:uid="{00000000-0005-0000-0000-0000C0500000}"/>
    <cellStyle name="Normal 2 2 2 2 2 2 36 8" xfId="27991" xr:uid="{00000000-0005-0000-0000-0000C1500000}"/>
    <cellStyle name="Normal 2 2 2 2 2 2 36 9" xfId="25136" xr:uid="{00000000-0005-0000-0000-0000C2500000}"/>
    <cellStyle name="Normal 2 2 2 2 2 2 36_Tabla M" xfId="37509" xr:uid="{00000000-0005-0000-0000-0000C3500000}"/>
    <cellStyle name="Normal 2 2 2 2 2 2 37" xfId="5676" xr:uid="{00000000-0005-0000-0000-0000C4500000}"/>
    <cellStyle name="Normal 2 2 2 2 2 2 37 10" xfId="34776" xr:uid="{00000000-0005-0000-0000-0000C5500000}"/>
    <cellStyle name="Normal 2 2 2 2 2 2 37 2" xfId="10275" xr:uid="{00000000-0005-0000-0000-0000C6500000}"/>
    <cellStyle name="Normal 2 2 2 2 2 2 37 3" xfId="13416" xr:uid="{00000000-0005-0000-0000-0000C7500000}"/>
    <cellStyle name="Normal 2 2 2 2 2 2 37 4" xfId="16511" xr:uid="{00000000-0005-0000-0000-0000C8500000}"/>
    <cellStyle name="Normal 2 2 2 2 2 2 37 5" xfId="19548" xr:uid="{00000000-0005-0000-0000-0000C9500000}"/>
    <cellStyle name="Normal 2 2 2 2 2 2 37 6" xfId="22531" xr:uid="{00000000-0005-0000-0000-0000CA500000}"/>
    <cellStyle name="Normal 2 2 2 2 2 2 37 7" xfId="25256" xr:uid="{00000000-0005-0000-0000-0000CB500000}"/>
    <cellStyle name="Normal 2 2 2 2 2 2 37 8" xfId="32347" xr:uid="{00000000-0005-0000-0000-0000CC500000}"/>
    <cellStyle name="Normal 2 2 2 2 2 2 37 9" xfId="33785" xr:uid="{00000000-0005-0000-0000-0000CD500000}"/>
    <cellStyle name="Normal 2 2 2 2 2 2 37_Tabla M" xfId="37510" xr:uid="{00000000-0005-0000-0000-0000CE500000}"/>
    <cellStyle name="Normal 2 2 2 2 2 2 38" xfId="5677" xr:uid="{00000000-0005-0000-0000-0000CF500000}"/>
    <cellStyle name="Normal 2 2 2 2 2 2 38 10" xfId="34325" xr:uid="{00000000-0005-0000-0000-0000D0500000}"/>
    <cellStyle name="Normal 2 2 2 2 2 2 38 2" xfId="10276" xr:uid="{00000000-0005-0000-0000-0000D1500000}"/>
    <cellStyle name="Normal 2 2 2 2 2 2 38 3" xfId="13417" xr:uid="{00000000-0005-0000-0000-0000D2500000}"/>
    <cellStyle name="Normal 2 2 2 2 2 2 38 4" xfId="16512" xr:uid="{00000000-0005-0000-0000-0000D3500000}"/>
    <cellStyle name="Normal 2 2 2 2 2 2 38 5" xfId="19549" xr:uid="{00000000-0005-0000-0000-0000D4500000}"/>
    <cellStyle name="Normal 2 2 2 2 2 2 38 6" xfId="22532" xr:uid="{00000000-0005-0000-0000-0000D5500000}"/>
    <cellStyle name="Normal 2 2 2 2 2 2 38 7" xfId="25257" xr:uid="{00000000-0005-0000-0000-0000D6500000}"/>
    <cellStyle name="Normal 2 2 2 2 2 2 38 8" xfId="31394" xr:uid="{00000000-0005-0000-0000-0000D7500000}"/>
    <cellStyle name="Normal 2 2 2 2 2 2 38 9" xfId="33025" xr:uid="{00000000-0005-0000-0000-0000D8500000}"/>
    <cellStyle name="Normal 2 2 2 2 2 2 38_Tabla M" xfId="37511" xr:uid="{00000000-0005-0000-0000-0000D9500000}"/>
    <cellStyle name="Normal 2 2 2 2 2 2 39" xfId="5678" xr:uid="{00000000-0005-0000-0000-0000DA500000}"/>
    <cellStyle name="Normal 2 2 2 2 2 2 39 10" xfId="24853" xr:uid="{00000000-0005-0000-0000-0000DB500000}"/>
    <cellStyle name="Normal 2 2 2 2 2 2 39 2" xfId="10277" xr:uid="{00000000-0005-0000-0000-0000DC500000}"/>
    <cellStyle name="Normal 2 2 2 2 2 2 39 3" xfId="13418" xr:uid="{00000000-0005-0000-0000-0000DD500000}"/>
    <cellStyle name="Normal 2 2 2 2 2 2 39 4" xfId="16513" xr:uid="{00000000-0005-0000-0000-0000DE500000}"/>
    <cellStyle name="Normal 2 2 2 2 2 2 39 5" xfId="19550" xr:uid="{00000000-0005-0000-0000-0000DF500000}"/>
    <cellStyle name="Normal 2 2 2 2 2 2 39 6" xfId="22533" xr:uid="{00000000-0005-0000-0000-0000E0500000}"/>
    <cellStyle name="Normal 2 2 2 2 2 2 39 7" xfId="25258" xr:uid="{00000000-0005-0000-0000-0000E1500000}"/>
    <cellStyle name="Normal 2 2 2 2 2 2 39 8" xfId="30284" xr:uid="{00000000-0005-0000-0000-0000E2500000}"/>
    <cellStyle name="Normal 2 2 2 2 2 2 39 9" xfId="28505" xr:uid="{00000000-0005-0000-0000-0000E3500000}"/>
    <cellStyle name="Normal 2 2 2 2 2 2 39_Tabla M" xfId="37512" xr:uid="{00000000-0005-0000-0000-0000E4500000}"/>
    <cellStyle name="Normal 2 2 2 2 2 2 4" xfId="5679" xr:uid="{00000000-0005-0000-0000-0000E5500000}"/>
    <cellStyle name="Normal 2 2 2 2 2 2 4 10" xfId="29780" xr:uid="{00000000-0005-0000-0000-0000E6500000}"/>
    <cellStyle name="Normal 2 2 2 2 2 2 4 2" xfId="10278" xr:uid="{00000000-0005-0000-0000-0000E7500000}"/>
    <cellStyle name="Normal 2 2 2 2 2 2 4 3" xfId="13419" xr:uid="{00000000-0005-0000-0000-0000E8500000}"/>
    <cellStyle name="Normal 2 2 2 2 2 2 4 4" xfId="16514" xr:uid="{00000000-0005-0000-0000-0000E9500000}"/>
    <cellStyle name="Normal 2 2 2 2 2 2 4 5" xfId="19551" xr:uid="{00000000-0005-0000-0000-0000EA500000}"/>
    <cellStyle name="Normal 2 2 2 2 2 2 4 6" xfId="22534" xr:uid="{00000000-0005-0000-0000-0000EB500000}"/>
    <cellStyle name="Normal 2 2 2 2 2 2 4 7" xfId="25259" xr:uid="{00000000-0005-0000-0000-0000EC500000}"/>
    <cellStyle name="Normal 2 2 2 2 2 2 4 8" xfId="29118" xr:uid="{00000000-0005-0000-0000-0000ED500000}"/>
    <cellStyle name="Normal 2 2 2 2 2 2 4 9" xfId="28394" xr:uid="{00000000-0005-0000-0000-0000EE500000}"/>
    <cellStyle name="Normal 2 2 2 2 2 2 4_Tabla M" xfId="37513" xr:uid="{00000000-0005-0000-0000-0000EF500000}"/>
    <cellStyle name="Normal 2 2 2 2 2 2 40" xfId="5680" xr:uid="{00000000-0005-0000-0000-0000F0500000}"/>
    <cellStyle name="Normal 2 2 2 2 2 2 40 10" xfId="33441" xr:uid="{00000000-0005-0000-0000-0000F1500000}"/>
    <cellStyle name="Normal 2 2 2 2 2 2 40 2" xfId="10279" xr:uid="{00000000-0005-0000-0000-0000F2500000}"/>
    <cellStyle name="Normal 2 2 2 2 2 2 40 3" xfId="13420" xr:uid="{00000000-0005-0000-0000-0000F3500000}"/>
    <cellStyle name="Normal 2 2 2 2 2 2 40 4" xfId="16515" xr:uid="{00000000-0005-0000-0000-0000F4500000}"/>
    <cellStyle name="Normal 2 2 2 2 2 2 40 5" xfId="19552" xr:uid="{00000000-0005-0000-0000-0000F5500000}"/>
    <cellStyle name="Normal 2 2 2 2 2 2 40 6" xfId="22535" xr:uid="{00000000-0005-0000-0000-0000F6500000}"/>
    <cellStyle name="Normal 2 2 2 2 2 2 40 7" xfId="25260" xr:uid="{00000000-0005-0000-0000-0000F7500000}"/>
    <cellStyle name="Normal 2 2 2 2 2 2 40 8" xfId="27990" xr:uid="{00000000-0005-0000-0000-0000F8500000}"/>
    <cellStyle name="Normal 2 2 2 2 2 2 40 9" xfId="25137" xr:uid="{00000000-0005-0000-0000-0000F9500000}"/>
    <cellStyle name="Normal 2 2 2 2 2 2 40_Tabla M" xfId="37514" xr:uid="{00000000-0005-0000-0000-0000FA500000}"/>
    <cellStyle name="Normal 2 2 2 2 2 2 41" xfId="5681" xr:uid="{00000000-0005-0000-0000-0000FB500000}"/>
    <cellStyle name="Normal 2 2 2 2 2 2 41 10" xfId="35865" xr:uid="{00000000-0005-0000-0000-0000FC500000}"/>
    <cellStyle name="Normal 2 2 2 2 2 2 41 2" xfId="10280" xr:uid="{00000000-0005-0000-0000-0000FD500000}"/>
    <cellStyle name="Normal 2 2 2 2 2 2 41 3" xfId="13421" xr:uid="{00000000-0005-0000-0000-0000FE500000}"/>
    <cellStyle name="Normal 2 2 2 2 2 2 41 4" xfId="16516" xr:uid="{00000000-0005-0000-0000-0000FF500000}"/>
    <cellStyle name="Normal 2 2 2 2 2 2 41 5" xfId="19553" xr:uid="{00000000-0005-0000-0000-000000510000}"/>
    <cellStyle name="Normal 2 2 2 2 2 2 41 6" xfId="22536" xr:uid="{00000000-0005-0000-0000-000001510000}"/>
    <cellStyle name="Normal 2 2 2 2 2 2 41 7" xfId="25261" xr:uid="{00000000-0005-0000-0000-000002510000}"/>
    <cellStyle name="Normal 2 2 2 2 2 2 41 8" xfId="32346" xr:uid="{00000000-0005-0000-0000-000003510000}"/>
    <cellStyle name="Normal 2 2 2 2 2 2 41 9" xfId="33784" xr:uid="{00000000-0005-0000-0000-000004510000}"/>
    <cellStyle name="Normal 2 2 2 2 2 2 41_Tabla M" xfId="37515" xr:uid="{00000000-0005-0000-0000-000005510000}"/>
    <cellStyle name="Normal 2 2 2 2 2 2 42" xfId="5682" xr:uid="{00000000-0005-0000-0000-000006510000}"/>
    <cellStyle name="Normal 2 2 2 2 2 2 42 10" xfId="35227" xr:uid="{00000000-0005-0000-0000-000007510000}"/>
    <cellStyle name="Normal 2 2 2 2 2 2 42 2" xfId="10281" xr:uid="{00000000-0005-0000-0000-000008510000}"/>
    <cellStyle name="Normal 2 2 2 2 2 2 42 3" xfId="13422" xr:uid="{00000000-0005-0000-0000-000009510000}"/>
    <cellStyle name="Normal 2 2 2 2 2 2 42 4" xfId="16517" xr:uid="{00000000-0005-0000-0000-00000A510000}"/>
    <cellStyle name="Normal 2 2 2 2 2 2 42 5" xfId="19554" xr:uid="{00000000-0005-0000-0000-00000B510000}"/>
    <cellStyle name="Normal 2 2 2 2 2 2 42 6" xfId="22537" xr:uid="{00000000-0005-0000-0000-00000C510000}"/>
    <cellStyle name="Normal 2 2 2 2 2 2 42 7" xfId="25262" xr:uid="{00000000-0005-0000-0000-00000D510000}"/>
    <cellStyle name="Normal 2 2 2 2 2 2 42 8" xfId="31393" xr:uid="{00000000-0005-0000-0000-00000E510000}"/>
    <cellStyle name="Normal 2 2 2 2 2 2 42 9" xfId="33024" xr:uid="{00000000-0005-0000-0000-00000F510000}"/>
    <cellStyle name="Normal 2 2 2 2 2 2 42_Tabla M" xfId="37516" xr:uid="{00000000-0005-0000-0000-000010510000}"/>
    <cellStyle name="Normal 2 2 2 2 2 2 43" xfId="5683" xr:uid="{00000000-0005-0000-0000-000011510000}"/>
    <cellStyle name="Normal 2 2 2 2 2 2 43 10" xfId="34775" xr:uid="{00000000-0005-0000-0000-000012510000}"/>
    <cellStyle name="Normal 2 2 2 2 2 2 43 2" xfId="10282" xr:uid="{00000000-0005-0000-0000-000013510000}"/>
    <cellStyle name="Normal 2 2 2 2 2 2 43 3" xfId="13423" xr:uid="{00000000-0005-0000-0000-000014510000}"/>
    <cellStyle name="Normal 2 2 2 2 2 2 43 4" xfId="16518" xr:uid="{00000000-0005-0000-0000-000015510000}"/>
    <cellStyle name="Normal 2 2 2 2 2 2 43 5" xfId="19555" xr:uid="{00000000-0005-0000-0000-000016510000}"/>
    <cellStyle name="Normal 2 2 2 2 2 2 43 6" xfId="22538" xr:uid="{00000000-0005-0000-0000-000017510000}"/>
    <cellStyle name="Normal 2 2 2 2 2 2 43 7" xfId="25263" xr:uid="{00000000-0005-0000-0000-000018510000}"/>
    <cellStyle name="Normal 2 2 2 2 2 2 43 8" xfId="30283" xr:uid="{00000000-0005-0000-0000-000019510000}"/>
    <cellStyle name="Normal 2 2 2 2 2 2 43 9" xfId="29647" xr:uid="{00000000-0005-0000-0000-00001A510000}"/>
    <cellStyle name="Normal 2 2 2 2 2 2 43_Tabla M" xfId="37517" xr:uid="{00000000-0005-0000-0000-00001B510000}"/>
    <cellStyle name="Normal 2 2 2 2 2 2 44" xfId="5684" xr:uid="{00000000-0005-0000-0000-00001C510000}"/>
    <cellStyle name="Normal 2 2 2 2 2 2 44 10" xfId="34324" xr:uid="{00000000-0005-0000-0000-00001D510000}"/>
    <cellStyle name="Normal 2 2 2 2 2 2 44 2" xfId="10283" xr:uid="{00000000-0005-0000-0000-00001E510000}"/>
    <cellStyle name="Normal 2 2 2 2 2 2 44 3" xfId="13424" xr:uid="{00000000-0005-0000-0000-00001F510000}"/>
    <cellStyle name="Normal 2 2 2 2 2 2 44 4" xfId="16519" xr:uid="{00000000-0005-0000-0000-000020510000}"/>
    <cellStyle name="Normal 2 2 2 2 2 2 44 5" xfId="19556" xr:uid="{00000000-0005-0000-0000-000021510000}"/>
    <cellStyle name="Normal 2 2 2 2 2 2 44 6" xfId="22539" xr:uid="{00000000-0005-0000-0000-000022510000}"/>
    <cellStyle name="Normal 2 2 2 2 2 2 44 7" xfId="25264" xr:uid="{00000000-0005-0000-0000-000023510000}"/>
    <cellStyle name="Normal 2 2 2 2 2 2 44 8" xfId="29117" xr:uid="{00000000-0005-0000-0000-000024510000}"/>
    <cellStyle name="Normal 2 2 2 2 2 2 44 9" xfId="29528" xr:uid="{00000000-0005-0000-0000-000025510000}"/>
    <cellStyle name="Normal 2 2 2 2 2 2 44_Tabla M" xfId="37518" xr:uid="{00000000-0005-0000-0000-000026510000}"/>
    <cellStyle name="Normal 2 2 2 2 2 2 45" xfId="5685" xr:uid="{00000000-0005-0000-0000-000027510000}"/>
    <cellStyle name="Normal 2 2 2 2 2 2 45 10" xfId="27229" xr:uid="{00000000-0005-0000-0000-000028510000}"/>
    <cellStyle name="Normal 2 2 2 2 2 2 45 2" xfId="10284" xr:uid="{00000000-0005-0000-0000-000029510000}"/>
    <cellStyle name="Normal 2 2 2 2 2 2 45 3" xfId="13425" xr:uid="{00000000-0005-0000-0000-00002A510000}"/>
    <cellStyle name="Normal 2 2 2 2 2 2 45 4" xfId="16520" xr:uid="{00000000-0005-0000-0000-00002B510000}"/>
    <cellStyle name="Normal 2 2 2 2 2 2 45 5" xfId="19557" xr:uid="{00000000-0005-0000-0000-00002C510000}"/>
    <cellStyle name="Normal 2 2 2 2 2 2 45 6" xfId="22540" xr:uid="{00000000-0005-0000-0000-00002D510000}"/>
    <cellStyle name="Normal 2 2 2 2 2 2 45 7" xfId="25265" xr:uid="{00000000-0005-0000-0000-00002E510000}"/>
    <cellStyle name="Normal 2 2 2 2 2 2 45 8" xfId="27989" xr:uid="{00000000-0005-0000-0000-00002F510000}"/>
    <cellStyle name="Normal 2 2 2 2 2 2 45 9" xfId="25138" xr:uid="{00000000-0005-0000-0000-000030510000}"/>
    <cellStyle name="Normal 2 2 2 2 2 2 45_Tabla M" xfId="37519" xr:uid="{00000000-0005-0000-0000-000031510000}"/>
    <cellStyle name="Normal 2 2 2 2 2 2 46" xfId="5686" xr:uid="{00000000-0005-0000-0000-000032510000}"/>
    <cellStyle name="Normal 2 2 2 2 2 2 46 10" xfId="33363" xr:uid="{00000000-0005-0000-0000-000033510000}"/>
    <cellStyle name="Normal 2 2 2 2 2 2 46 2" xfId="10285" xr:uid="{00000000-0005-0000-0000-000034510000}"/>
    <cellStyle name="Normal 2 2 2 2 2 2 46 3" xfId="13426" xr:uid="{00000000-0005-0000-0000-000035510000}"/>
    <cellStyle name="Normal 2 2 2 2 2 2 46 4" xfId="16521" xr:uid="{00000000-0005-0000-0000-000036510000}"/>
    <cellStyle name="Normal 2 2 2 2 2 2 46 5" xfId="19558" xr:uid="{00000000-0005-0000-0000-000037510000}"/>
    <cellStyle name="Normal 2 2 2 2 2 2 46 6" xfId="22541" xr:uid="{00000000-0005-0000-0000-000038510000}"/>
    <cellStyle name="Normal 2 2 2 2 2 2 46 7" xfId="25266" xr:uid="{00000000-0005-0000-0000-000039510000}"/>
    <cellStyle name="Normal 2 2 2 2 2 2 46 8" xfId="32345" xr:uid="{00000000-0005-0000-0000-00003A510000}"/>
    <cellStyle name="Normal 2 2 2 2 2 2 46 9" xfId="33783" xr:uid="{00000000-0005-0000-0000-00003B510000}"/>
    <cellStyle name="Normal 2 2 2 2 2 2 46_Tabla M" xfId="37520" xr:uid="{00000000-0005-0000-0000-00003C510000}"/>
    <cellStyle name="Normal 2 2 2 2 2 2 47" xfId="5687" xr:uid="{00000000-0005-0000-0000-00003D510000}"/>
    <cellStyle name="Normal 2 2 2 2 2 2 47 10" xfId="25435" xr:uid="{00000000-0005-0000-0000-00003E510000}"/>
    <cellStyle name="Normal 2 2 2 2 2 2 47 2" xfId="10286" xr:uid="{00000000-0005-0000-0000-00003F510000}"/>
    <cellStyle name="Normal 2 2 2 2 2 2 47 3" xfId="13427" xr:uid="{00000000-0005-0000-0000-000040510000}"/>
    <cellStyle name="Normal 2 2 2 2 2 2 47 4" xfId="16522" xr:uid="{00000000-0005-0000-0000-000041510000}"/>
    <cellStyle name="Normal 2 2 2 2 2 2 47 5" xfId="19559" xr:uid="{00000000-0005-0000-0000-000042510000}"/>
    <cellStyle name="Normal 2 2 2 2 2 2 47 6" xfId="22542" xr:uid="{00000000-0005-0000-0000-000043510000}"/>
    <cellStyle name="Normal 2 2 2 2 2 2 47 7" xfId="25267" xr:uid="{00000000-0005-0000-0000-000044510000}"/>
    <cellStyle name="Normal 2 2 2 2 2 2 47 8" xfId="31392" xr:uid="{00000000-0005-0000-0000-000045510000}"/>
    <cellStyle name="Normal 2 2 2 2 2 2 47 9" xfId="33023" xr:uid="{00000000-0005-0000-0000-000046510000}"/>
    <cellStyle name="Normal 2 2 2 2 2 2 47_Tabla M" xfId="37521" xr:uid="{00000000-0005-0000-0000-000047510000}"/>
    <cellStyle name="Normal 2 2 2 2 2 2 48" xfId="5688" xr:uid="{00000000-0005-0000-0000-000048510000}"/>
    <cellStyle name="Normal 2 2 2 2 2 2 48 10" xfId="35503" xr:uid="{00000000-0005-0000-0000-000049510000}"/>
    <cellStyle name="Normal 2 2 2 2 2 2 48 2" xfId="10287" xr:uid="{00000000-0005-0000-0000-00004A510000}"/>
    <cellStyle name="Normal 2 2 2 2 2 2 48 3" xfId="13428" xr:uid="{00000000-0005-0000-0000-00004B510000}"/>
    <cellStyle name="Normal 2 2 2 2 2 2 48 4" xfId="16523" xr:uid="{00000000-0005-0000-0000-00004C510000}"/>
    <cellStyle name="Normal 2 2 2 2 2 2 48 5" xfId="19560" xr:uid="{00000000-0005-0000-0000-00004D510000}"/>
    <cellStyle name="Normal 2 2 2 2 2 2 48 6" xfId="22543" xr:uid="{00000000-0005-0000-0000-00004E510000}"/>
    <cellStyle name="Normal 2 2 2 2 2 2 48 7" xfId="25268" xr:uid="{00000000-0005-0000-0000-00004F510000}"/>
    <cellStyle name="Normal 2 2 2 2 2 2 48 8" xfId="30282" xr:uid="{00000000-0005-0000-0000-000050510000}"/>
    <cellStyle name="Normal 2 2 2 2 2 2 48 9" xfId="30798" xr:uid="{00000000-0005-0000-0000-000051510000}"/>
    <cellStyle name="Normal 2 2 2 2 2 2 48_Tabla M" xfId="37522" xr:uid="{00000000-0005-0000-0000-000052510000}"/>
    <cellStyle name="Normal 2 2 2 2 2 2 49" xfId="5689" xr:uid="{00000000-0005-0000-0000-000053510000}"/>
    <cellStyle name="Normal 2 2 2 2 2 2 49 10" xfId="35226" xr:uid="{00000000-0005-0000-0000-000054510000}"/>
    <cellStyle name="Normal 2 2 2 2 2 2 49 2" xfId="10288" xr:uid="{00000000-0005-0000-0000-000055510000}"/>
    <cellStyle name="Normal 2 2 2 2 2 2 49 3" xfId="13429" xr:uid="{00000000-0005-0000-0000-000056510000}"/>
    <cellStyle name="Normal 2 2 2 2 2 2 49 4" xfId="16524" xr:uid="{00000000-0005-0000-0000-000057510000}"/>
    <cellStyle name="Normal 2 2 2 2 2 2 49 5" xfId="19561" xr:uid="{00000000-0005-0000-0000-000058510000}"/>
    <cellStyle name="Normal 2 2 2 2 2 2 49 6" xfId="22544" xr:uid="{00000000-0005-0000-0000-000059510000}"/>
    <cellStyle name="Normal 2 2 2 2 2 2 49 7" xfId="25269" xr:uid="{00000000-0005-0000-0000-00005A510000}"/>
    <cellStyle name="Normal 2 2 2 2 2 2 49 8" xfId="29116" xr:uid="{00000000-0005-0000-0000-00005B510000}"/>
    <cellStyle name="Normal 2 2 2 2 2 2 49 9" xfId="30686" xr:uid="{00000000-0005-0000-0000-00005C510000}"/>
    <cellStyle name="Normal 2 2 2 2 2 2 49_Tabla M" xfId="37523" xr:uid="{00000000-0005-0000-0000-00005D510000}"/>
    <cellStyle name="Normal 2 2 2 2 2 2 5" xfId="5690" xr:uid="{00000000-0005-0000-0000-00005E510000}"/>
    <cellStyle name="Normal 2 2 2 2 2 2 5 10" xfId="34774" xr:uid="{00000000-0005-0000-0000-00005F510000}"/>
    <cellStyle name="Normal 2 2 2 2 2 2 5 2" xfId="10289" xr:uid="{00000000-0005-0000-0000-000060510000}"/>
    <cellStyle name="Normal 2 2 2 2 2 2 5 3" xfId="13430" xr:uid="{00000000-0005-0000-0000-000061510000}"/>
    <cellStyle name="Normal 2 2 2 2 2 2 5 4" xfId="16525" xr:uid="{00000000-0005-0000-0000-000062510000}"/>
    <cellStyle name="Normal 2 2 2 2 2 2 5 5" xfId="19562" xr:uid="{00000000-0005-0000-0000-000063510000}"/>
    <cellStyle name="Normal 2 2 2 2 2 2 5 6" xfId="22545" xr:uid="{00000000-0005-0000-0000-000064510000}"/>
    <cellStyle name="Normal 2 2 2 2 2 2 5 7" xfId="25270" xr:uid="{00000000-0005-0000-0000-000065510000}"/>
    <cellStyle name="Normal 2 2 2 2 2 2 5 8" xfId="27988" xr:uid="{00000000-0005-0000-0000-000066510000}"/>
    <cellStyle name="Normal 2 2 2 2 2 2 5 9" xfId="25139" xr:uid="{00000000-0005-0000-0000-000067510000}"/>
    <cellStyle name="Normal 2 2 2 2 2 2 5_Tabla M" xfId="37524" xr:uid="{00000000-0005-0000-0000-000068510000}"/>
    <cellStyle name="Normal 2 2 2 2 2 2 50" xfId="5691" xr:uid="{00000000-0005-0000-0000-000069510000}"/>
    <cellStyle name="Normal 2 2 2 2 2 2 50 10" xfId="34323" xr:uid="{00000000-0005-0000-0000-00006A510000}"/>
    <cellStyle name="Normal 2 2 2 2 2 2 50 2" xfId="10290" xr:uid="{00000000-0005-0000-0000-00006B510000}"/>
    <cellStyle name="Normal 2 2 2 2 2 2 50 3" xfId="13431" xr:uid="{00000000-0005-0000-0000-00006C510000}"/>
    <cellStyle name="Normal 2 2 2 2 2 2 50 4" xfId="16526" xr:uid="{00000000-0005-0000-0000-00006D510000}"/>
    <cellStyle name="Normal 2 2 2 2 2 2 50 5" xfId="19563" xr:uid="{00000000-0005-0000-0000-00006E510000}"/>
    <cellStyle name="Normal 2 2 2 2 2 2 50 6" xfId="22546" xr:uid="{00000000-0005-0000-0000-00006F510000}"/>
    <cellStyle name="Normal 2 2 2 2 2 2 50 7" xfId="25271" xr:uid="{00000000-0005-0000-0000-000070510000}"/>
    <cellStyle name="Normal 2 2 2 2 2 2 50 8" xfId="32344" xr:uid="{00000000-0005-0000-0000-000071510000}"/>
    <cellStyle name="Normal 2 2 2 2 2 2 50 9" xfId="33782" xr:uid="{00000000-0005-0000-0000-000072510000}"/>
    <cellStyle name="Normal 2 2 2 2 2 2 50_Tabla M" xfId="37525" xr:uid="{00000000-0005-0000-0000-000073510000}"/>
    <cellStyle name="Normal 2 2 2 2 2 2 51" xfId="5692" xr:uid="{00000000-0005-0000-0000-000074510000}"/>
    <cellStyle name="Normal 2 2 2 2 2 2 51 10" xfId="29894" xr:uid="{00000000-0005-0000-0000-000075510000}"/>
    <cellStyle name="Normal 2 2 2 2 2 2 51 2" xfId="10291" xr:uid="{00000000-0005-0000-0000-000076510000}"/>
    <cellStyle name="Normal 2 2 2 2 2 2 51 3" xfId="13432" xr:uid="{00000000-0005-0000-0000-000077510000}"/>
    <cellStyle name="Normal 2 2 2 2 2 2 51 4" xfId="16527" xr:uid="{00000000-0005-0000-0000-000078510000}"/>
    <cellStyle name="Normal 2 2 2 2 2 2 51 5" xfId="19564" xr:uid="{00000000-0005-0000-0000-000079510000}"/>
    <cellStyle name="Normal 2 2 2 2 2 2 51 6" xfId="22547" xr:uid="{00000000-0005-0000-0000-00007A510000}"/>
    <cellStyle name="Normal 2 2 2 2 2 2 51 7" xfId="25272" xr:uid="{00000000-0005-0000-0000-00007B510000}"/>
    <cellStyle name="Normal 2 2 2 2 2 2 51 8" xfId="31391" xr:uid="{00000000-0005-0000-0000-00007C510000}"/>
    <cellStyle name="Normal 2 2 2 2 2 2 51 9" xfId="33022" xr:uid="{00000000-0005-0000-0000-00007D510000}"/>
    <cellStyle name="Normal 2 2 2 2 2 2 51_Tabla M" xfId="37526" xr:uid="{00000000-0005-0000-0000-00007E510000}"/>
    <cellStyle name="Normal 2 2 2 2 2 2 52" xfId="5693" xr:uid="{00000000-0005-0000-0000-00007F510000}"/>
    <cellStyle name="Normal 2 2 2 2 2 2 52 10" xfId="28786" xr:uid="{00000000-0005-0000-0000-000080510000}"/>
    <cellStyle name="Normal 2 2 2 2 2 2 52 2" xfId="10292" xr:uid="{00000000-0005-0000-0000-000081510000}"/>
    <cellStyle name="Normal 2 2 2 2 2 2 52 3" xfId="13433" xr:uid="{00000000-0005-0000-0000-000082510000}"/>
    <cellStyle name="Normal 2 2 2 2 2 2 52 4" xfId="16528" xr:uid="{00000000-0005-0000-0000-000083510000}"/>
    <cellStyle name="Normal 2 2 2 2 2 2 52 5" xfId="19565" xr:uid="{00000000-0005-0000-0000-000084510000}"/>
    <cellStyle name="Normal 2 2 2 2 2 2 52 6" xfId="22548" xr:uid="{00000000-0005-0000-0000-000085510000}"/>
    <cellStyle name="Normal 2 2 2 2 2 2 52 7" xfId="25273" xr:uid="{00000000-0005-0000-0000-000086510000}"/>
    <cellStyle name="Normal 2 2 2 2 2 2 52 8" xfId="30281" xr:uid="{00000000-0005-0000-0000-000087510000}"/>
    <cellStyle name="Normal 2 2 2 2 2 2 52 9" xfId="27023" xr:uid="{00000000-0005-0000-0000-000088510000}"/>
    <cellStyle name="Normal 2 2 2 2 2 2 52_Tabla M" xfId="37527" xr:uid="{00000000-0005-0000-0000-000089510000}"/>
    <cellStyle name="Normal 2 2 2 2 2 2 53" xfId="5694" xr:uid="{00000000-0005-0000-0000-00008A510000}"/>
    <cellStyle name="Normal 2 2 2 2 2 2 53 10" xfId="28510" xr:uid="{00000000-0005-0000-0000-00008B510000}"/>
    <cellStyle name="Normal 2 2 2 2 2 2 53 2" xfId="10293" xr:uid="{00000000-0005-0000-0000-00008C510000}"/>
    <cellStyle name="Normal 2 2 2 2 2 2 53 3" xfId="13434" xr:uid="{00000000-0005-0000-0000-00008D510000}"/>
    <cellStyle name="Normal 2 2 2 2 2 2 53 4" xfId="16529" xr:uid="{00000000-0005-0000-0000-00008E510000}"/>
    <cellStyle name="Normal 2 2 2 2 2 2 53 5" xfId="19566" xr:uid="{00000000-0005-0000-0000-00008F510000}"/>
    <cellStyle name="Normal 2 2 2 2 2 2 53 6" xfId="22549" xr:uid="{00000000-0005-0000-0000-000090510000}"/>
    <cellStyle name="Normal 2 2 2 2 2 2 53 7" xfId="25274" xr:uid="{00000000-0005-0000-0000-000091510000}"/>
    <cellStyle name="Normal 2 2 2 2 2 2 53 8" xfId="29115" xr:uid="{00000000-0005-0000-0000-000092510000}"/>
    <cellStyle name="Normal 2 2 2 2 2 2 53 9" xfId="31799" xr:uid="{00000000-0005-0000-0000-000093510000}"/>
    <cellStyle name="Normal 2 2 2 2 2 2 53_Tabla M" xfId="37528" xr:uid="{00000000-0005-0000-0000-000094510000}"/>
    <cellStyle name="Normal 2 2 2 2 2 2 54" xfId="5695" xr:uid="{00000000-0005-0000-0000-000095510000}"/>
    <cellStyle name="Normal 2 2 2 2 2 2 54 10" xfId="35589" xr:uid="{00000000-0005-0000-0000-000096510000}"/>
    <cellStyle name="Normal 2 2 2 2 2 2 54 2" xfId="10294" xr:uid="{00000000-0005-0000-0000-000097510000}"/>
    <cellStyle name="Normal 2 2 2 2 2 2 54 3" xfId="13435" xr:uid="{00000000-0005-0000-0000-000098510000}"/>
    <cellStyle name="Normal 2 2 2 2 2 2 54 4" xfId="16530" xr:uid="{00000000-0005-0000-0000-000099510000}"/>
    <cellStyle name="Normal 2 2 2 2 2 2 54 5" xfId="19567" xr:uid="{00000000-0005-0000-0000-00009A510000}"/>
    <cellStyle name="Normal 2 2 2 2 2 2 54 6" xfId="22550" xr:uid="{00000000-0005-0000-0000-00009B510000}"/>
    <cellStyle name="Normal 2 2 2 2 2 2 54 7" xfId="25275" xr:uid="{00000000-0005-0000-0000-00009C510000}"/>
    <cellStyle name="Normal 2 2 2 2 2 2 54 8" xfId="27987" xr:uid="{00000000-0005-0000-0000-00009D510000}"/>
    <cellStyle name="Normal 2 2 2 2 2 2 54 9" xfId="25140" xr:uid="{00000000-0005-0000-0000-00009E510000}"/>
    <cellStyle name="Normal 2 2 2 2 2 2 54_Tabla M" xfId="37529" xr:uid="{00000000-0005-0000-0000-00009F510000}"/>
    <cellStyle name="Normal 2 2 2 2 2 2 55" xfId="5696" xr:uid="{00000000-0005-0000-0000-0000A0510000}"/>
    <cellStyle name="Normal 2 2 2 2 2 2 55 10" xfId="35225" xr:uid="{00000000-0005-0000-0000-0000A1510000}"/>
    <cellStyle name="Normal 2 2 2 2 2 2 55 2" xfId="10295" xr:uid="{00000000-0005-0000-0000-0000A2510000}"/>
    <cellStyle name="Normal 2 2 2 2 2 2 55 3" xfId="13436" xr:uid="{00000000-0005-0000-0000-0000A3510000}"/>
    <cellStyle name="Normal 2 2 2 2 2 2 55 4" xfId="16531" xr:uid="{00000000-0005-0000-0000-0000A4510000}"/>
    <cellStyle name="Normal 2 2 2 2 2 2 55 5" xfId="19568" xr:uid="{00000000-0005-0000-0000-0000A5510000}"/>
    <cellStyle name="Normal 2 2 2 2 2 2 55 6" xfId="22551" xr:uid="{00000000-0005-0000-0000-0000A6510000}"/>
    <cellStyle name="Normal 2 2 2 2 2 2 55 7" xfId="25276" xr:uid="{00000000-0005-0000-0000-0000A7510000}"/>
    <cellStyle name="Normal 2 2 2 2 2 2 55 8" xfId="32343" xr:uid="{00000000-0005-0000-0000-0000A8510000}"/>
    <cellStyle name="Normal 2 2 2 2 2 2 55 9" xfId="33781" xr:uid="{00000000-0005-0000-0000-0000A9510000}"/>
    <cellStyle name="Normal 2 2 2 2 2 2 55_Tabla M" xfId="37530" xr:uid="{00000000-0005-0000-0000-0000AA510000}"/>
    <cellStyle name="Normal 2 2 2 2 2 2 56" xfId="5697" xr:uid="{00000000-0005-0000-0000-0000AB510000}"/>
    <cellStyle name="Normal 2 2 2 2 2 2 56 10" xfId="34773" xr:uid="{00000000-0005-0000-0000-0000AC510000}"/>
    <cellStyle name="Normal 2 2 2 2 2 2 56 2" xfId="10296" xr:uid="{00000000-0005-0000-0000-0000AD510000}"/>
    <cellStyle name="Normal 2 2 2 2 2 2 56 3" xfId="13437" xr:uid="{00000000-0005-0000-0000-0000AE510000}"/>
    <cellStyle name="Normal 2 2 2 2 2 2 56 4" xfId="16532" xr:uid="{00000000-0005-0000-0000-0000AF510000}"/>
    <cellStyle name="Normal 2 2 2 2 2 2 56 5" xfId="19569" xr:uid="{00000000-0005-0000-0000-0000B0510000}"/>
    <cellStyle name="Normal 2 2 2 2 2 2 56 6" xfId="22552" xr:uid="{00000000-0005-0000-0000-0000B1510000}"/>
    <cellStyle name="Normal 2 2 2 2 2 2 56 7" xfId="25277" xr:uid="{00000000-0005-0000-0000-0000B2510000}"/>
    <cellStyle name="Normal 2 2 2 2 2 2 56 8" xfId="31390" xr:uid="{00000000-0005-0000-0000-0000B3510000}"/>
    <cellStyle name="Normal 2 2 2 2 2 2 56 9" xfId="33021" xr:uid="{00000000-0005-0000-0000-0000B4510000}"/>
    <cellStyle name="Normal 2 2 2 2 2 2 56_Tabla M" xfId="37531" xr:uid="{00000000-0005-0000-0000-0000B5510000}"/>
    <cellStyle name="Normal 2 2 2 2 2 2 57" xfId="5698" xr:uid="{00000000-0005-0000-0000-0000B6510000}"/>
    <cellStyle name="Normal 2 2 2 2 2 2 57 10" xfId="34322" xr:uid="{00000000-0005-0000-0000-0000B7510000}"/>
    <cellStyle name="Normal 2 2 2 2 2 2 57 2" xfId="10297" xr:uid="{00000000-0005-0000-0000-0000B8510000}"/>
    <cellStyle name="Normal 2 2 2 2 2 2 57 3" xfId="13438" xr:uid="{00000000-0005-0000-0000-0000B9510000}"/>
    <cellStyle name="Normal 2 2 2 2 2 2 57 4" xfId="16533" xr:uid="{00000000-0005-0000-0000-0000BA510000}"/>
    <cellStyle name="Normal 2 2 2 2 2 2 57 5" xfId="19570" xr:uid="{00000000-0005-0000-0000-0000BB510000}"/>
    <cellStyle name="Normal 2 2 2 2 2 2 57 6" xfId="22553" xr:uid="{00000000-0005-0000-0000-0000BC510000}"/>
    <cellStyle name="Normal 2 2 2 2 2 2 57 7" xfId="25278" xr:uid="{00000000-0005-0000-0000-0000BD510000}"/>
    <cellStyle name="Normal 2 2 2 2 2 2 57 8" xfId="30280" xr:uid="{00000000-0005-0000-0000-0000BE510000}"/>
    <cellStyle name="Normal 2 2 2 2 2 2 57 9" xfId="27355" xr:uid="{00000000-0005-0000-0000-0000BF510000}"/>
    <cellStyle name="Normal 2 2 2 2 2 2 57_Tabla M" xfId="37532" xr:uid="{00000000-0005-0000-0000-0000C0510000}"/>
    <cellStyle name="Normal 2 2 2 2 2 2 58" xfId="5699" xr:uid="{00000000-0005-0000-0000-0000C1510000}"/>
    <cellStyle name="Normal 2 2 2 2 2 2 58 10" xfId="27665" xr:uid="{00000000-0005-0000-0000-0000C2510000}"/>
    <cellStyle name="Normal 2 2 2 2 2 2 58 2" xfId="10298" xr:uid="{00000000-0005-0000-0000-0000C3510000}"/>
    <cellStyle name="Normal 2 2 2 2 2 2 58 3" xfId="13439" xr:uid="{00000000-0005-0000-0000-0000C4510000}"/>
    <cellStyle name="Normal 2 2 2 2 2 2 58 4" xfId="16534" xr:uid="{00000000-0005-0000-0000-0000C5510000}"/>
    <cellStyle name="Normal 2 2 2 2 2 2 58 5" xfId="19571" xr:uid="{00000000-0005-0000-0000-0000C6510000}"/>
    <cellStyle name="Normal 2 2 2 2 2 2 58 6" xfId="22554" xr:uid="{00000000-0005-0000-0000-0000C7510000}"/>
    <cellStyle name="Normal 2 2 2 2 2 2 58 7" xfId="25279" xr:uid="{00000000-0005-0000-0000-0000C8510000}"/>
    <cellStyle name="Normal 2 2 2 2 2 2 58 8" xfId="29114" xr:uid="{00000000-0005-0000-0000-0000C9510000}"/>
    <cellStyle name="Normal 2 2 2 2 2 2 58 9" xfId="27237" xr:uid="{00000000-0005-0000-0000-0000CA510000}"/>
    <cellStyle name="Normal 2 2 2 2 2 2 58_Tabla M" xfId="37533" xr:uid="{00000000-0005-0000-0000-0000CB510000}"/>
    <cellStyle name="Normal 2 2 2 2 2 2 59" xfId="5700" xr:uid="{00000000-0005-0000-0000-0000CC510000}"/>
    <cellStyle name="Normal 2 2 2 2 2 2 59 10" xfId="30862" xr:uid="{00000000-0005-0000-0000-0000CD510000}"/>
    <cellStyle name="Normal 2 2 2 2 2 2 59 2" xfId="10299" xr:uid="{00000000-0005-0000-0000-0000CE510000}"/>
    <cellStyle name="Normal 2 2 2 2 2 2 59 3" xfId="13440" xr:uid="{00000000-0005-0000-0000-0000CF510000}"/>
    <cellStyle name="Normal 2 2 2 2 2 2 59 4" xfId="16535" xr:uid="{00000000-0005-0000-0000-0000D0510000}"/>
    <cellStyle name="Normal 2 2 2 2 2 2 59 5" xfId="19572" xr:uid="{00000000-0005-0000-0000-0000D1510000}"/>
    <cellStyle name="Normal 2 2 2 2 2 2 59 6" xfId="22555" xr:uid="{00000000-0005-0000-0000-0000D2510000}"/>
    <cellStyle name="Normal 2 2 2 2 2 2 59 7" xfId="25280" xr:uid="{00000000-0005-0000-0000-0000D3510000}"/>
    <cellStyle name="Normal 2 2 2 2 2 2 59 8" xfId="27986" xr:uid="{00000000-0005-0000-0000-0000D4510000}"/>
    <cellStyle name="Normal 2 2 2 2 2 2 59 9" xfId="25141" xr:uid="{00000000-0005-0000-0000-0000D5510000}"/>
    <cellStyle name="Normal 2 2 2 2 2 2 59_Tabla M" xfId="37534" xr:uid="{00000000-0005-0000-0000-0000D6510000}"/>
    <cellStyle name="Normal 2 2 2 2 2 2 6" xfId="5701" xr:uid="{00000000-0005-0000-0000-0000D7510000}"/>
    <cellStyle name="Normal 2 2 2 2 2 2 6 10" xfId="27087" xr:uid="{00000000-0005-0000-0000-0000D8510000}"/>
    <cellStyle name="Normal 2 2 2 2 2 2 6 2" xfId="10300" xr:uid="{00000000-0005-0000-0000-0000D9510000}"/>
    <cellStyle name="Normal 2 2 2 2 2 2 6 3" xfId="13441" xr:uid="{00000000-0005-0000-0000-0000DA510000}"/>
    <cellStyle name="Normal 2 2 2 2 2 2 6 4" xfId="16536" xr:uid="{00000000-0005-0000-0000-0000DB510000}"/>
    <cellStyle name="Normal 2 2 2 2 2 2 6 5" xfId="19573" xr:uid="{00000000-0005-0000-0000-0000DC510000}"/>
    <cellStyle name="Normal 2 2 2 2 2 2 6 6" xfId="22556" xr:uid="{00000000-0005-0000-0000-0000DD510000}"/>
    <cellStyle name="Normal 2 2 2 2 2 2 6 7" xfId="25281" xr:uid="{00000000-0005-0000-0000-0000DE510000}"/>
    <cellStyle name="Normal 2 2 2 2 2 2 6 8" xfId="32342" xr:uid="{00000000-0005-0000-0000-0000DF510000}"/>
    <cellStyle name="Normal 2 2 2 2 2 2 6 9" xfId="33780" xr:uid="{00000000-0005-0000-0000-0000E0510000}"/>
    <cellStyle name="Normal 2 2 2 2 2 2 6_Tabla M" xfId="37535" xr:uid="{00000000-0005-0000-0000-0000E1510000}"/>
    <cellStyle name="Normal 2 2 2 2 2 2 60" xfId="5702" xr:uid="{00000000-0005-0000-0000-0000E2510000}"/>
    <cellStyle name="Normal 2 2 2 2 2 2 60 10" xfId="35679" xr:uid="{00000000-0005-0000-0000-0000E3510000}"/>
    <cellStyle name="Normal 2 2 2 2 2 2 60 2" xfId="10301" xr:uid="{00000000-0005-0000-0000-0000E4510000}"/>
    <cellStyle name="Normal 2 2 2 2 2 2 60 3" xfId="13442" xr:uid="{00000000-0005-0000-0000-0000E5510000}"/>
    <cellStyle name="Normal 2 2 2 2 2 2 60 4" xfId="16537" xr:uid="{00000000-0005-0000-0000-0000E6510000}"/>
    <cellStyle name="Normal 2 2 2 2 2 2 60 5" xfId="19574" xr:uid="{00000000-0005-0000-0000-0000E7510000}"/>
    <cellStyle name="Normal 2 2 2 2 2 2 60 6" xfId="22557" xr:uid="{00000000-0005-0000-0000-0000E8510000}"/>
    <cellStyle name="Normal 2 2 2 2 2 2 60 7" xfId="25282" xr:uid="{00000000-0005-0000-0000-0000E9510000}"/>
    <cellStyle name="Normal 2 2 2 2 2 2 60 8" xfId="31389" xr:uid="{00000000-0005-0000-0000-0000EA510000}"/>
    <cellStyle name="Normal 2 2 2 2 2 2 60 9" xfId="33020" xr:uid="{00000000-0005-0000-0000-0000EB510000}"/>
    <cellStyle name="Normal 2 2 2 2 2 2 60_Tabla M" xfId="37536" xr:uid="{00000000-0005-0000-0000-0000EC510000}"/>
    <cellStyle name="Normal 2 2 2 2 2 2 61" xfId="5703" xr:uid="{00000000-0005-0000-0000-0000ED510000}"/>
    <cellStyle name="Normal 2 2 2 2 2 2 61 10" xfId="35224" xr:uid="{00000000-0005-0000-0000-0000EE510000}"/>
    <cellStyle name="Normal 2 2 2 2 2 2 61 2" xfId="10302" xr:uid="{00000000-0005-0000-0000-0000EF510000}"/>
    <cellStyle name="Normal 2 2 2 2 2 2 61 3" xfId="13443" xr:uid="{00000000-0005-0000-0000-0000F0510000}"/>
    <cellStyle name="Normal 2 2 2 2 2 2 61 4" xfId="16538" xr:uid="{00000000-0005-0000-0000-0000F1510000}"/>
    <cellStyle name="Normal 2 2 2 2 2 2 61 5" xfId="19575" xr:uid="{00000000-0005-0000-0000-0000F2510000}"/>
    <cellStyle name="Normal 2 2 2 2 2 2 61 6" xfId="22558" xr:uid="{00000000-0005-0000-0000-0000F3510000}"/>
    <cellStyle name="Normal 2 2 2 2 2 2 61 7" xfId="25283" xr:uid="{00000000-0005-0000-0000-0000F4510000}"/>
    <cellStyle name="Normal 2 2 2 2 2 2 61 8" xfId="30279" xr:uid="{00000000-0005-0000-0000-0000F5510000}"/>
    <cellStyle name="Normal 2 2 2 2 2 2 61 9" xfId="28504" xr:uid="{00000000-0005-0000-0000-0000F6510000}"/>
    <cellStyle name="Normal 2 2 2 2 2 2 61_Tabla M" xfId="37537" xr:uid="{00000000-0005-0000-0000-0000F7510000}"/>
    <cellStyle name="Normal 2 2 2 2 2 2 62" xfId="5704" xr:uid="{00000000-0005-0000-0000-0000F8510000}"/>
    <cellStyle name="Normal 2 2 2 2 2 2 62 10" xfId="34772" xr:uid="{00000000-0005-0000-0000-0000F9510000}"/>
    <cellStyle name="Normal 2 2 2 2 2 2 62 2" xfId="10303" xr:uid="{00000000-0005-0000-0000-0000FA510000}"/>
    <cellStyle name="Normal 2 2 2 2 2 2 62 3" xfId="13444" xr:uid="{00000000-0005-0000-0000-0000FB510000}"/>
    <cellStyle name="Normal 2 2 2 2 2 2 62 4" xfId="16539" xr:uid="{00000000-0005-0000-0000-0000FC510000}"/>
    <cellStyle name="Normal 2 2 2 2 2 2 62 5" xfId="19576" xr:uid="{00000000-0005-0000-0000-0000FD510000}"/>
    <cellStyle name="Normal 2 2 2 2 2 2 62 6" xfId="22559" xr:uid="{00000000-0005-0000-0000-0000FE510000}"/>
    <cellStyle name="Normal 2 2 2 2 2 2 62 7" xfId="25284" xr:uid="{00000000-0005-0000-0000-0000FF510000}"/>
    <cellStyle name="Normal 2 2 2 2 2 2 62 8" xfId="29113" xr:uid="{00000000-0005-0000-0000-000000520000}"/>
    <cellStyle name="Normal 2 2 2 2 2 2 62 9" xfId="28395" xr:uid="{00000000-0005-0000-0000-000001520000}"/>
    <cellStyle name="Normal 2 2 2 2 2 2 62_Tabla M" xfId="37538" xr:uid="{00000000-0005-0000-0000-000002520000}"/>
    <cellStyle name="Normal 2 2 2 2 2 2 63" xfId="5705" xr:uid="{00000000-0005-0000-0000-000003520000}"/>
    <cellStyle name="Normal 2 2 2 2 2 2 63 10" xfId="34321" xr:uid="{00000000-0005-0000-0000-000004520000}"/>
    <cellStyle name="Normal 2 2 2 2 2 2 63 2" xfId="10304" xr:uid="{00000000-0005-0000-0000-000005520000}"/>
    <cellStyle name="Normal 2 2 2 2 2 2 63 3" xfId="13445" xr:uid="{00000000-0005-0000-0000-000006520000}"/>
    <cellStyle name="Normal 2 2 2 2 2 2 63 4" xfId="16540" xr:uid="{00000000-0005-0000-0000-000007520000}"/>
    <cellStyle name="Normal 2 2 2 2 2 2 63 5" xfId="19577" xr:uid="{00000000-0005-0000-0000-000008520000}"/>
    <cellStyle name="Normal 2 2 2 2 2 2 63 6" xfId="22560" xr:uid="{00000000-0005-0000-0000-000009520000}"/>
    <cellStyle name="Normal 2 2 2 2 2 2 63 7" xfId="25285" xr:uid="{00000000-0005-0000-0000-00000A520000}"/>
    <cellStyle name="Normal 2 2 2 2 2 2 63 8" xfId="27985" xr:uid="{00000000-0005-0000-0000-00000B520000}"/>
    <cellStyle name="Normal 2 2 2 2 2 2 63 9" xfId="25142" xr:uid="{00000000-0005-0000-0000-00000C520000}"/>
    <cellStyle name="Normal 2 2 2 2 2 2 63_Tabla M" xfId="37539" xr:uid="{00000000-0005-0000-0000-00000D520000}"/>
    <cellStyle name="Normal 2 2 2 2 2 2 64" xfId="5706" xr:uid="{00000000-0005-0000-0000-00000E520000}"/>
    <cellStyle name="Normal 2 2 2 2 2 2 64 10" xfId="29926" xr:uid="{00000000-0005-0000-0000-00000F520000}"/>
    <cellStyle name="Normal 2 2 2 2 2 2 64 2" xfId="10305" xr:uid="{00000000-0005-0000-0000-000010520000}"/>
    <cellStyle name="Normal 2 2 2 2 2 2 64 3" xfId="13446" xr:uid="{00000000-0005-0000-0000-000011520000}"/>
    <cellStyle name="Normal 2 2 2 2 2 2 64 4" xfId="16541" xr:uid="{00000000-0005-0000-0000-000012520000}"/>
    <cellStyle name="Normal 2 2 2 2 2 2 64 5" xfId="19578" xr:uid="{00000000-0005-0000-0000-000013520000}"/>
    <cellStyle name="Normal 2 2 2 2 2 2 64 6" xfId="22561" xr:uid="{00000000-0005-0000-0000-000014520000}"/>
    <cellStyle name="Normal 2 2 2 2 2 2 64 7" xfId="25286" xr:uid="{00000000-0005-0000-0000-000015520000}"/>
    <cellStyle name="Normal 2 2 2 2 2 2 64 8" xfId="32341" xr:uid="{00000000-0005-0000-0000-000016520000}"/>
    <cellStyle name="Normal 2 2 2 2 2 2 64 9" xfId="33779" xr:uid="{00000000-0005-0000-0000-000017520000}"/>
    <cellStyle name="Normal 2 2 2 2 2 2 64_Tabla M" xfId="37540" xr:uid="{00000000-0005-0000-0000-000018520000}"/>
    <cellStyle name="Normal 2 2 2 2 2 2 65" xfId="5707" xr:uid="{00000000-0005-0000-0000-000019520000}"/>
    <cellStyle name="Normal 2 2 2 2 2 2 65 10" xfId="19279" xr:uid="{00000000-0005-0000-0000-00001A520000}"/>
    <cellStyle name="Normal 2 2 2 2 2 2 65 2" xfId="10306" xr:uid="{00000000-0005-0000-0000-00001B520000}"/>
    <cellStyle name="Normal 2 2 2 2 2 2 65 3" xfId="13447" xr:uid="{00000000-0005-0000-0000-00001C520000}"/>
    <cellStyle name="Normal 2 2 2 2 2 2 65 4" xfId="16542" xr:uid="{00000000-0005-0000-0000-00001D520000}"/>
    <cellStyle name="Normal 2 2 2 2 2 2 65 5" xfId="19579" xr:uid="{00000000-0005-0000-0000-00001E520000}"/>
    <cellStyle name="Normal 2 2 2 2 2 2 65 6" xfId="22562" xr:uid="{00000000-0005-0000-0000-00001F520000}"/>
    <cellStyle name="Normal 2 2 2 2 2 2 65 7" xfId="25287" xr:uid="{00000000-0005-0000-0000-000020520000}"/>
    <cellStyle name="Normal 2 2 2 2 2 2 65 8" xfId="31388" xr:uid="{00000000-0005-0000-0000-000021520000}"/>
    <cellStyle name="Normal 2 2 2 2 2 2 65 9" xfId="33019" xr:uid="{00000000-0005-0000-0000-000022520000}"/>
    <cellStyle name="Normal 2 2 2 2 2 2 65_Tabla M" xfId="37541" xr:uid="{00000000-0005-0000-0000-000023520000}"/>
    <cellStyle name="Normal 2 2 2 2 2 2 66" xfId="5708" xr:uid="{00000000-0005-0000-0000-000024520000}"/>
    <cellStyle name="Normal 2 2 2 2 2 2 66 10" xfId="26893" xr:uid="{00000000-0005-0000-0000-000025520000}"/>
    <cellStyle name="Normal 2 2 2 2 2 2 66 2" xfId="10307" xr:uid="{00000000-0005-0000-0000-000026520000}"/>
    <cellStyle name="Normal 2 2 2 2 2 2 66 3" xfId="13448" xr:uid="{00000000-0005-0000-0000-000027520000}"/>
    <cellStyle name="Normal 2 2 2 2 2 2 66 4" xfId="16543" xr:uid="{00000000-0005-0000-0000-000028520000}"/>
    <cellStyle name="Normal 2 2 2 2 2 2 66 5" xfId="19580" xr:uid="{00000000-0005-0000-0000-000029520000}"/>
    <cellStyle name="Normal 2 2 2 2 2 2 66 6" xfId="22563" xr:uid="{00000000-0005-0000-0000-00002A520000}"/>
    <cellStyle name="Normal 2 2 2 2 2 2 66 7" xfId="25288" xr:uid="{00000000-0005-0000-0000-00002B520000}"/>
    <cellStyle name="Normal 2 2 2 2 2 2 66 8" xfId="30278" xr:uid="{00000000-0005-0000-0000-00002C520000}"/>
    <cellStyle name="Normal 2 2 2 2 2 2 66 9" xfId="29646" xr:uid="{00000000-0005-0000-0000-00002D520000}"/>
    <cellStyle name="Normal 2 2 2 2 2 2 66_Tabla M" xfId="37542" xr:uid="{00000000-0005-0000-0000-00002E520000}"/>
    <cellStyle name="Normal 2 2 2 2 2 2 67" xfId="5709" xr:uid="{00000000-0005-0000-0000-00002F520000}"/>
    <cellStyle name="Normal 2 2 2 2 2 2 67 10" xfId="35775" xr:uid="{00000000-0005-0000-0000-000030520000}"/>
    <cellStyle name="Normal 2 2 2 2 2 2 67 2" xfId="10308" xr:uid="{00000000-0005-0000-0000-000031520000}"/>
    <cellStyle name="Normal 2 2 2 2 2 2 67 3" xfId="13449" xr:uid="{00000000-0005-0000-0000-000032520000}"/>
    <cellStyle name="Normal 2 2 2 2 2 2 67 4" xfId="16544" xr:uid="{00000000-0005-0000-0000-000033520000}"/>
    <cellStyle name="Normal 2 2 2 2 2 2 67 5" xfId="19581" xr:uid="{00000000-0005-0000-0000-000034520000}"/>
    <cellStyle name="Normal 2 2 2 2 2 2 67 6" xfId="22564" xr:uid="{00000000-0005-0000-0000-000035520000}"/>
    <cellStyle name="Normal 2 2 2 2 2 2 67 7" xfId="25289" xr:uid="{00000000-0005-0000-0000-000036520000}"/>
    <cellStyle name="Normal 2 2 2 2 2 2 67 8" xfId="29112" xr:uid="{00000000-0005-0000-0000-000037520000}"/>
    <cellStyle name="Normal 2 2 2 2 2 2 67 9" xfId="29529" xr:uid="{00000000-0005-0000-0000-000038520000}"/>
    <cellStyle name="Normal 2 2 2 2 2 2 67_Tabla M" xfId="37543" xr:uid="{00000000-0005-0000-0000-000039520000}"/>
    <cellStyle name="Normal 2 2 2 2 2 2 68" xfId="5710" xr:uid="{00000000-0005-0000-0000-00003A520000}"/>
    <cellStyle name="Normal 2 2 2 2 2 2 68 10" xfId="35223" xr:uid="{00000000-0005-0000-0000-00003B520000}"/>
    <cellStyle name="Normal 2 2 2 2 2 2 68 2" xfId="10309" xr:uid="{00000000-0005-0000-0000-00003C520000}"/>
    <cellStyle name="Normal 2 2 2 2 2 2 68 3" xfId="13450" xr:uid="{00000000-0005-0000-0000-00003D520000}"/>
    <cellStyle name="Normal 2 2 2 2 2 2 68 4" xfId="16545" xr:uid="{00000000-0005-0000-0000-00003E520000}"/>
    <cellStyle name="Normal 2 2 2 2 2 2 68 5" xfId="19582" xr:uid="{00000000-0005-0000-0000-00003F520000}"/>
    <cellStyle name="Normal 2 2 2 2 2 2 68 6" xfId="22565" xr:uid="{00000000-0005-0000-0000-000040520000}"/>
    <cellStyle name="Normal 2 2 2 2 2 2 68 7" xfId="25290" xr:uid="{00000000-0005-0000-0000-000041520000}"/>
    <cellStyle name="Normal 2 2 2 2 2 2 68 8" xfId="27984" xr:uid="{00000000-0005-0000-0000-000042520000}"/>
    <cellStyle name="Normal 2 2 2 2 2 2 68 9" xfId="25143" xr:uid="{00000000-0005-0000-0000-000043520000}"/>
    <cellStyle name="Normal 2 2 2 2 2 2 68_Tabla M" xfId="37544" xr:uid="{00000000-0005-0000-0000-000044520000}"/>
    <cellStyle name="Normal 2 2 2 2 2 2 69" xfId="5711" xr:uid="{00000000-0005-0000-0000-000045520000}"/>
    <cellStyle name="Normal 2 2 2 2 2 2 69 10" xfId="34771" xr:uid="{00000000-0005-0000-0000-000046520000}"/>
    <cellStyle name="Normal 2 2 2 2 2 2 69 2" xfId="10310" xr:uid="{00000000-0005-0000-0000-000047520000}"/>
    <cellStyle name="Normal 2 2 2 2 2 2 69 3" xfId="13451" xr:uid="{00000000-0005-0000-0000-000048520000}"/>
    <cellStyle name="Normal 2 2 2 2 2 2 69 4" xfId="16546" xr:uid="{00000000-0005-0000-0000-000049520000}"/>
    <cellStyle name="Normal 2 2 2 2 2 2 69 5" xfId="19583" xr:uid="{00000000-0005-0000-0000-00004A520000}"/>
    <cellStyle name="Normal 2 2 2 2 2 2 69 6" xfId="22566" xr:uid="{00000000-0005-0000-0000-00004B520000}"/>
    <cellStyle name="Normal 2 2 2 2 2 2 69 7" xfId="25291" xr:uid="{00000000-0005-0000-0000-00004C520000}"/>
    <cellStyle name="Normal 2 2 2 2 2 2 69 8" xfId="32340" xr:uid="{00000000-0005-0000-0000-00004D520000}"/>
    <cellStyle name="Normal 2 2 2 2 2 2 69 9" xfId="33778" xr:uid="{00000000-0005-0000-0000-00004E520000}"/>
    <cellStyle name="Normal 2 2 2 2 2 2 69_Tabla M" xfId="37545" xr:uid="{00000000-0005-0000-0000-00004F520000}"/>
    <cellStyle name="Normal 2 2 2 2 2 2 7" xfId="5712" xr:uid="{00000000-0005-0000-0000-000050520000}"/>
    <cellStyle name="Normal 2 2 2 2 2 2 7 10" xfId="34320" xr:uid="{00000000-0005-0000-0000-000051520000}"/>
    <cellStyle name="Normal 2 2 2 2 2 2 7 2" xfId="10311" xr:uid="{00000000-0005-0000-0000-000052520000}"/>
    <cellStyle name="Normal 2 2 2 2 2 2 7 3" xfId="13452" xr:uid="{00000000-0005-0000-0000-000053520000}"/>
    <cellStyle name="Normal 2 2 2 2 2 2 7 4" xfId="16547" xr:uid="{00000000-0005-0000-0000-000054520000}"/>
    <cellStyle name="Normal 2 2 2 2 2 2 7 5" xfId="19584" xr:uid="{00000000-0005-0000-0000-000055520000}"/>
    <cellStyle name="Normal 2 2 2 2 2 2 7 6" xfId="22567" xr:uid="{00000000-0005-0000-0000-000056520000}"/>
    <cellStyle name="Normal 2 2 2 2 2 2 7 7" xfId="25292" xr:uid="{00000000-0005-0000-0000-000057520000}"/>
    <cellStyle name="Normal 2 2 2 2 2 2 7 8" xfId="31387" xr:uid="{00000000-0005-0000-0000-000058520000}"/>
    <cellStyle name="Normal 2 2 2 2 2 2 7 9" xfId="33018" xr:uid="{00000000-0005-0000-0000-000059520000}"/>
    <cellStyle name="Normal 2 2 2 2 2 2 7_Tabla M" xfId="37546" xr:uid="{00000000-0005-0000-0000-00005A520000}"/>
    <cellStyle name="Normal 2 2 2 2 2 2 70" xfId="5713" xr:uid="{00000000-0005-0000-0000-00005B520000}"/>
    <cellStyle name="Normal 2 2 2 2 2 2 70 10" xfId="24854" xr:uid="{00000000-0005-0000-0000-00005C520000}"/>
    <cellStyle name="Normal 2 2 2 2 2 2 70 2" xfId="10312" xr:uid="{00000000-0005-0000-0000-00005D520000}"/>
    <cellStyle name="Normal 2 2 2 2 2 2 70 3" xfId="13453" xr:uid="{00000000-0005-0000-0000-00005E520000}"/>
    <cellStyle name="Normal 2 2 2 2 2 2 70 4" xfId="16548" xr:uid="{00000000-0005-0000-0000-00005F520000}"/>
    <cellStyle name="Normal 2 2 2 2 2 2 70 5" xfId="19585" xr:uid="{00000000-0005-0000-0000-000060520000}"/>
    <cellStyle name="Normal 2 2 2 2 2 2 70 6" xfId="22568" xr:uid="{00000000-0005-0000-0000-000061520000}"/>
    <cellStyle name="Normal 2 2 2 2 2 2 70 7" xfId="25293" xr:uid="{00000000-0005-0000-0000-000062520000}"/>
    <cellStyle name="Normal 2 2 2 2 2 2 70 8" xfId="30277" xr:uid="{00000000-0005-0000-0000-000063520000}"/>
    <cellStyle name="Normal 2 2 2 2 2 2 70 9" xfId="30797" xr:uid="{00000000-0005-0000-0000-000064520000}"/>
    <cellStyle name="Normal 2 2 2 2 2 2 70_Tabla M" xfId="37547" xr:uid="{00000000-0005-0000-0000-000065520000}"/>
    <cellStyle name="Normal 2 2 2 2 2 2 71" xfId="5714" xr:uid="{00000000-0005-0000-0000-000066520000}"/>
    <cellStyle name="Normal 2 2 2 2 2 2 71 10" xfId="28620" xr:uid="{00000000-0005-0000-0000-000067520000}"/>
    <cellStyle name="Normal 2 2 2 2 2 2 71 2" xfId="10313" xr:uid="{00000000-0005-0000-0000-000068520000}"/>
    <cellStyle name="Normal 2 2 2 2 2 2 71 3" xfId="13454" xr:uid="{00000000-0005-0000-0000-000069520000}"/>
    <cellStyle name="Normal 2 2 2 2 2 2 71 4" xfId="16549" xr:uid="{00000000-0005-0000-0000-00006A520000}"/>
    <cellStyle name="Normal 2 2 2 2 2 2 71 5" xfId="19586" xr:uid="{00000000-0005-0000-0000-00006B520000}"/>
    <cellStyle name="Normal 2 2 2 2 2 2 71 6" xfId="22569" xr:uid="{00000000-0005-0000-0000-00006C520000}"/>
    <cellStyle name="Normal 2 2 2 2 2 2 71 7" xfId="25294" xr:uid="{00000000-0005-0000-0000-00006D520000}"/>
    <cellStyle name="Normal 2 2 2 2 2 2 71 8" xfId="29111" xr:uid="{00000000-0005-0000-0000-00006E520000}"/>
    <cellStyle name="Normal 2 2 2 2 2 2 71 9" xfId="30687" xr:uid="{00000000-0005-0000-0000-00006F520000}"/>
    <cellStyle name="Normal 2 2 2 2 2 2 71_Tabla M" xfId="37548" xr:uid="{00000000-0005-0000-0000-000070520000}"/>
    <cellStyle name="Normal 2 2 2 2 2 2 72" xfId="5715" xr:uid="{00000000-0005-0000-0000-000071520000}"/>
    <cellStyle name="Normal 2 2 2 2 2 2 72 10" xfId="33442" xr:uid="{00000000-0005-0000-0000-000072520000}"/>
    <cellStyle name="Normal 2 2 2 2 2 2 72 2" xfId="10314" xr:uid="{00000000-0005-0000-0000-000073520000}"/>
    <cellStyle name="Normal 2 2 2 2 2 2 72 3" xfId="13455" xr:uid="{00000000-0005-0000-0000-000074520000}"/>
    <cellStyle name="Normal 2 2 2 2 2 2 72 4" xfId="16550" xr:uid="{00000000-0005-0000-0000-000075520000}"/>
    <cellStyle name="Normal 2 2 2 2 2 2 72 5" xfId="19587" xr:uid="{00000000-0005-0000-0000-000076520000}"/>
    <cellStyle name="Normal 2 2 2 2 2 2 72 6" xfId="22570" xr:uid="{00000000-0005-0000-0000-000077520000}"/>
    <cellStyle name="Normal 2 2 2 2 2 2 72 7" xfId="25295" xr:uid="{00000000-0005-0000-0000-000078520000}"/>
    <cellStyle name="Normal 2 2 2 2 2 2 72 8" xfId="27983" xr:uid="{00000000-0005-0000-0000-000079520000}"/>
    <cellStyle name="Normal 2 2 2 2 2 2 72 9" xfId="25144" xr:uid="{00000000-0005-0000-0000-00007A520000}"/>
    <cellStyle name="Normal 2 2 2 2 2 2 72_Tabla M" xfId="37549" xr:uid="{00000000-0005-0000-0000-00007B520000}"/>
    <cellStyle name="Normal 2 2 2 2 2 2 73" xfId="5716" xr:uid="{00000000-0005-0000-0000-00007C520000}"/>
    <cellStyle name="Normal 2 2 2 2 2 2 73 10" xfId="35866" xr:uid="{00000000-0005-0000-0000-00007D520000}"/>
    <cellStyle name="Normal 2 2 2 2 2 2 73 2" xfId="10315" xr:uid="{00000000-0005-0000-0000-00007E520000}"/>
    <cellStyle name="Normal 2 2 2 2 2 2 73 3" xfId="13456" xr:uid="{00000000-0005-0000-0000-00007F520000}"/>
    <cellStyle name="Normal 2 2 2 2 2 2 73 4" xfId="16551" xr:uid="{00000000-0005-0000-0000-000080520000}"/>
    <cellStyle name="Normal 2 2 2 2 2 2 73 5" xfId="19588" xr:uid="{00000000-0005-0000-0000-000081520000}"/>
    <cellStyle name="Normal 2 2 2 2 2 2 73 6" xfId="22571" xr:uid="{00000000-0005-0000-0000-000082520000}"/>
    <cellStyle name="Normal 2 2 2 2 2 2 73 7" xfId="25296" xr:uid="{00000000-0005-0000-0000-000083520000}"/>
    <cellStyle name="Normal 2 2 2 2 2 2 73 8" xfId="32339" xr:uid="{00000000-0005-0000-0000-000084520000}"/>
    <cellStyle name="Normal 2 2 2 2 2 2 73 9" xfId="33777" xr:uid="{00000000-0005-0000-0000-000085520000}"/>
    <cellStyle name="Normal 2 2 2 2 2 2 73_Tabla M" xfId="37550" xr:uid="{00000000-0005-0000-0000-000086520000}"/>
    <cellStyle name="Normal 2 2 2 2 2 2 74" xfId="7914" xr:uid="{00000000-0005-0000-0000-000087520000}"/>
    <cellStyle name="Normal 2 2 2 2 2 2 75" xfId="10119" xr:uid="{00000000-0005-0000-0000-000088520000}"/>
    <cellStyle name="Normal 2 2 2 2 2 2 76" xfId="13260" xr:uid="{00000000-0005-0000-0000-000089520000}"/>
    <cellStyle name="Normal 2 2 2 2 2 2 77" xfId="16362" xr:uid="{00000000-0005-0000-0000-00008A520000}"/>
    <cellStyle name="Normal 2 2 2 2 2 2 78" xfId="19400" xr:uid="{00000000-0005-0000-0000-00008B520000}"/>
    <cellStyle name="Normal 2 2 2 2 2 2 79" xfId="22395" xr:uid="{00000000-0005-0000-0000-00008C520000}"/>
    <cellStyle name="Normal 2 2 2 2 2 2 8" xfId="5717" xr:uid="{00000000-0005-0000-0000-00008D520000}"/>
    <cellStyle name="Normal 2 2 2 2 2 2 8 10" xfId="35222" xr:uid="{00000000-0005-0000-0000-00008E520000}"/>
    <cellStyle name="Normal 2 2 2 2 2 2 8 2" xfId="10316" xr:uid="{00000000-0005-0000-0000-00008F520000}"/>
    <cellStyle name="Normal 2 2 2 2 2 2 8 3" xfId="13457" xr:uid="{00000000-0005-0000-0000-000090520000}"/>
    <cellStyle name="Normal 2 2 2 2 2 2 8 4" xfId="16552" xr:uid="{00000000-0005-0000-0000-000091520000}"/>
    <cellStyle name="Normal 2 2 2 2 2 2 8 5" xfId="19589" xr:uid="{00000000-0005-0000-0000-000092520000}"/>
    <cellStyle name="Normal 2 2 2 2 2 2 8 6" xfId="22572" xr:uid="{00000000-0005-0000-0000-000093520000}"/>
    <cellStyle name="Normal 2 2 2 2 2 2 8 7" xfId="25297" xr:uid="{00000000-0005-0000-0000-000094520000}"/>
    <cellStyle name="Normal 2 2 2 2 2 2 8 8" xfId="31386" xr:uid="{00000000-0005-0000-0000-000095520000}"/>
    <cellStyle name="Normal 2 2 2 2 2 2 8 9" xfId="33017" xr:uid="{00000000-0005-0000-0000-000096520000}"/>
    <cellStyle name="Normal 2 2 2 2 2 2 8_Tabla M" xfId="37551" xr:uid="{00000000-0005-0000-0000-000097520000}"/>
    <cellStyle name="Normal 2 2 2 2 2 2 80" xfId="28280" xr:uid="{00000000-0005-0000-0000-000098520000}"/>
    <cellStyle name="Normal 2 2 2 2 2 2 81" xfId="31889" xr:uid="{00000000-0005-0000-0000-000099520000}"/>
    <cellStyle name="Normal 2 2 2 2 2 2 82" xfId="35407" xr:uid="{00000000-0005-0000-0000-00009A520000}"/>
    <cellStyle name="Normal 2 2 2 2 2 2 9" xfId="5718" xr:uid="{00000000-0005-0000-0000-00009B520000}"/>
    <cellStyle name="Normal 2 2 2 2 2 2 9 10" xfId="34770" xr:uid="{00000000-0005-0000-0000-00009C520000}"/>
    <cellStyle name="Normal 2 2 2 2 2 2 9 2" xfId="10317" xr:uid="{00000000-0005-0000-0000-00009D520000}"/>
    <cellStyle name="Normal 2 2 2 2 2 2 9 3" xfId="13458" xr:uid="{00000000-0005-0000-0000-00009E520000}"/>
    <cellStyle name="Normal 2 2 2 2 2 2 9 4" xfId="16553" xr:uid="{00000000-0005-0000-0000-00009F520000}"/>
    <cellStyle name="Normal 2 2 2 2 2 2 9 5" xfId="19590" xr:uid="{00000000-0005-0000-0000-0000A0520000}"/>
    <cellStyle name="Normal 2 2 2 2 2 2 9 6" xfId="22573" xr:uid="{00000000-0005-0000-0000-0000A1520000}"/>
    <cellStyle name="Normal 2 2 2 2 2 2 9 7" xfId="25298" xr:uid="{00000000-0005-0000-0000-0000A2520000}"/>
    <cellStyle name="Normal 2 2 2 2 2 2 9 8" xfId="30276" xr:uid="{00000000-0005-0000-0000-0000A3520000}"/>
    <cellStyle name="Normal 2 2 2 2 2 2 9 9" xfId="27024" xr:uid="{00000000-0005-0000-0000-0000A4520000}"/>
    <cellStyle name="Normal 2 2 2 2 2 2 9_Tabla M" xfId="37552" xr:uid="{00000000-0005-0000-0000-0000A5520000}"/>
    <cellStyle name="Normal 2 2 2 2 2 2_Tabla M" xfId="36272" xr:uid="{00000000-0005-0000-0000-0000A6520000}"/>
    <cellStyle name="Normal 2 2 2 2 2 20" xfId="5719" xr:uid="{00000000-0005-0000-0000-0000A7520000}"/>
    <cellStyle name="Normal 2 2 2 2 2 21" xfId="5720" xr:uid="{00000000-0005-0000-0000-0000A8520000}"/>
    <cellStyle name="Normal 2 2 2 2 2 22" xfId="5721" xr:uid="{00000000-0005-0000-0000-0000A9520000}"/>
    <cellStyle name="Normal 2 2 2 2 2 23" xfId="5722" xr:uid="{00000000-0005-0000-0000-0000AA520000}"/>
    <cellStyle name="Normal 2 2 2 2 2 24" xfId="5723" xr:uid="{00000000-0005-0000-0000-0000AB520000}"/>
    <cellStyle name="Normal 2 2 2 2 2 25" xfId="5724" xr:uid="{00000000-0005-0000-0000-0000AC520000}"/>
    <cellStyle name="Normal 2 2 2 2 2 26" xfId="5725" xr:uid="{00000000-0005-0000-0000-0000AD520000}"/>
    <cellStyle name="Normal 2 2 2 2 2 27" xfId="5726" xr:uid="{00000000-0005-0000-0000-0000AE520000}"/>
    <cellStyle name="Normal 2 2 2 2 2 28" xfId="5727" xr:uid="{00000000-0005-0000-0000-0000AF520000}"/>
    <cellStyle name="Normal 2 2 2 2 2 29" xfId="5728" xr:uid="{00000000-0005-0000-0000-0000B0520000}"/>
    <cellStyle name="Normal 2 2 2 2 2 3" xfId="5729" xr:uid="{00000000-0005-0000-0000-0000B1520000}"/>
    <cellStyle name="Normal 2 2 2 2 2 30" xfId="5730" xr:uid="{00000000-0005-0000-0000-0000B2520000}"/>
    <cellStyle name="Normal 2 2 2 2 2 31" xfId="5731" xr:uid="{00000000-0005-0000-0000-0000B3520000}"/>
    <cellStyle name="Normal 2 2 2 2 2 32" xfId="5732" xr:uid="{00000000-0005-0000-0000-0000B4520000}"/>
    <cellStyle name="Normal 2 2 2 2 2 33" xfId="5733" xr:uid="{00000000-0005-0000-0000-0000B5520000}"/>
    <cellStyle name="Normal 2 2 2 2 2 34" xfId="5734" xr:uid="{00000000-0005-0000-0000-0000B6520000}"/>
    <cellStyle name="Normal 2 2 2 2 2 35" xfId="5735" xr:uid="{00000000-0005-0000-0000-0000B7520000}"/>
    <cellStyle name="Normal 2 2 2 2 2 36" xfId="5736" xr:uid="{00000000-0005-0000-0000-0000B8520000}"/>
    <cellStyle name="Normal 2 2 2 2 2 37" xfId="5737" xr:uid="{00000000-0005-0000-0000-0000B9520000}"/>
    <cellStyle name="Normal 2 2 2 2 2 38" xfId="5738" xr:uid="{00000000-0005-0000-0000-0000BA520000}"/>
    <cellStyle name="Normal 2 2 2 2 2 39" xfId="5739" xr:uid="{00000000-0005-0000-0000-0000BB520000}"/>
    <cellStyle name="Normal 2 2 2 2 2 4" xfId="5740" xr:uid="{00000000-0005-0000-0000-0000BC520000}"/>
    <cellStyle name="Normal 2 2 2 2 2 40" xfId="5741" xr:uid="{00000000-0005-0000-0000-0000BD520000}"/>
    <cellStyle name="Normal 2 2 2 2 2 41" xfId="5742" xr:uid="{00000000-0005-0000-0000-0000BE520000}"/>
    <cellStyle name="Normal 2 2 2 2 2 42" xfId="5743" xr:uid="{00000000-0005-0000-0000-0000BF520000}"/>
    <cellStyle name="Normal 2 2 2 2 2 43" xfId="5744" xr:uid="{00000000-0005-0000-0000-0000C0520000}"/>
    <cellStyle name="Normal 2 2 2 2 2 44" xfId="5745" xr:uid="{00000000-0005-0000-0000-0000C1520000}"/>
    <cellStyle name="Normal 2 2 2 2 2 45" xfId="5746" xr:uid="{00000000-0005-0000-0000-0000C2520000}"/>
    <cellStyle name="Normal 2 2 2 2 2 46" xfId="5747" xr:uid="{00000000-0005-0000-0000-0000C3520000}"/>
    <cellStyle name="Normal 2 2 2 2 2 47" xfId="5748" xr:uid="{00000000-0005-0000-0000-0000C4520000}"/>
    <cellStyle name="Normal 2 2 2 2 2 48" xfId="5749" xr:uid="{00000000-0005-0000-0000-0000C5520000}"/>
    <cellStyle name="Normal 2 2 2 2 2 49" xfId="5750" xr:uid="{00000000-0005-0000-0000-0000C6520000}"/>
    <cellStyle name="Normal 2 2 2 2 2 5" xfId="5751" xr:uid="{00000000-0005-0000-0000-0000C7520000}"/>
    <cellStyle name="Normal 2 2 2 2 2 50" xfId="5752" xr:uid="{00000000-0005-0000-0000-0000C8520000}"/>
    <cellStyle name="Normal 2 2 2 2 2 51" xfId="5753" xr:uid="{00000000-0005-0000-0000-0000C9520000}"/>
    <cellStyle name="Normal 2 2 2 2 2 52" xfId="5754" xr:uid="{00000000-0005-0000-0000-0000CA520000}"/>
    <cellStyle name="Normal 2 2 2 2 2 53" xfId="5755" xr:uid="{00000000-0005-0000-0000-0000CB520000}"/>
    <cellStyle name="Normal 2 2 2 2 2 54" xfId="5756" xr:uid="{00000000-0005-0000-0000-0000CC520000}"/>
    <cellStyle name="Normal 2 2 2 2 2 55" xfId="5757" xr:uid="{00000000-0005-0000-0000-0000CD520000}"/>
    <cellStyle name="Normal 2 2 2 2 2 56" xfId="5758" xr:uid="{00000000-0005-0000-0000-0000CE520000}"/>
    <cellStyle name="Normal 2 2 2 2 2 57" xfId="5759" xr:uid="{00000000-0005-0000-0000-0000CF520000}"/>
    <cellStyle name="Normal 2 2 2 2 2 58" xfId="5760" xr:uid="{00000000-0005-0000-0000-0000D0520000}"/>
    <cellStyle name="Normal 2 2 2 2 2 59" xfId="5761" xr:uid="{00000000-0005-0000-0000-0000D1520000}"/>
    <cellStyle name="Normal 2 2 2 2 2 6" xfId="5762" xr:uid="{00000000-0005-0000-0000-0000D2520000}"/>
    <cellStyle name="Normal 2 2 2 2 2 60" xfId="5763" xr:uid="{00000000-0005-0000-0000-0000D3520000}"/>
    <cellStyle name="Normal 2 2 2 2 2 61" xfId="5764" xr:uid="{00000000-0005-0000-0000-0000D4520000}"/>
    <cellStyle name="Normal 2 2 2 2 2 62" xfId="5765" xr:uid="{00000000-0005-0000-0000-0000D5520000}"/>
    <cellStyle name="Normal 2 2 2 2 2 63" xfId="5766" xr:uid="{00000000-0005-0000-0000-0000D6520000}"/>
    <cellStyle name="Normal 2 2 2 2 2 64" xfId="5767" xr:uid="{00000000-0005-0000-0000-0000D7520000}"/>
    <cellStyle name="Normal 2 2 2 2 2 65" xfId="5768" xr:uid="{00000000-0005-0000-0000-0000D8520000}"/>
    <cellStyle name="Normal 2 2 2 2 2 66" xfId="5769" xr:uid="{00000000-0005-0000-0000-0000D9520000}"/>
    <cellStyle name="Normal 2 2 2 2 2 67" xfId="5770" xr:uid="{00000000-0005-0000-0000-0000DA520000}"/>
    <cellStyle name="Normal 2 2 2 2 2 68" xfId="5771" xr:uid="{00000000-0005-0000-0000-0000DB520000}"/>
    <cellStyle name="Normal 2 2 2 2 2 69" xfId="5772" xr:uid="{00000000-0005-0000-0000-0000DC520000}"/>
    <cellStyle name="Normal 2 2 2 2 2 7" xfId="5773" xr:uid="{00000000-0005-0000-0000-0000DD520000}"/>
    <cellStyle name="Normal 2 2 2 2 2 70" xfId="5774" xr:uid="{00000000-0005-0000-0000-0000DE520000}"/>
    <cellStyle name="Normal 2 2 2 2 2 71" xfId="5775" xr:uid="{00000000-0005-0000-0000-0000DF520000}"/>
    <cellStyle name="Normal 2 2 2 2 2 72" xfId="5776" xr:uid="{00000000-0005-0000-0000-0000E0520000}"/>
    <cellStyle name="Normal 2 2 2 2 2 73" xfId="5777" xr:uid="{00000000-0005-0000-0000-0000E1520000}"/>
    <cellStyle name="Normal 2 2 2 2 2 74" xfId="7903" xr:uid="{00000000-0005-0000-0000-0000E2520000}"/>
    <cellStyle name="Normal 2 2 2 2 2 75" xfId="10130" xr:uid="{00000000-0005-0000-0000-0000E3520000}"/>
    <cellStyle name="Normal 2 2 2 2 2 76" xfId="13271" xr:uid="{00000000-0005-0000-0000-0000E4520000}"/>
    <cellStyle name="Normal 2 2 2 2 2 77" xfId="16373" xr:uid="{00000000-0005-0000-0000-0000E5520000}"/>
    <cellStyle name="Normal 2 2 2 2 2 78" xfId="19411" xr:uid="{00000000-0005-0000-0000-0000E6520000}"/>
    <cellStyle name="Normal 2 2 2 2 2 79" xfId="22406" xr:uid="{00000000-0005-0000-0000-0000E7520000}"/>
    <cellStyle name="Normal 2 2 2 2 2 8" xfId="5778" xr:uid="{00000000-0005-0000-0000-0000E8520000}"/>
    <cellStyle name="Normal 2 2 2 2 2 80" xfId="29414" xr:uid="{00000000-0005-0000-0000-0000E9520000}"/>
    <cellStyle name="Normal 2 2 2 2 2 81" xfId="28478" xr:uid="{00000000-0005-0000-0000-0000EA520000}"/>
    <cellStyle name="Normal 2 2 2 2 2 82" xfId="32033" xr:uid="{00000000-0005-0000-0000-0000EB520000}"/>
    <cellStyle name="Normal 2 2 2 2 2 9" xfId="5779" xr:uid="{00000000-0005-0000-0000-0000EC520000}"/>
    <cellStyle name="Normal 2 2 2 2 2_Tabla M" xfId="36271" xr:uid="{00000000-0005-0000-0000-0000ED520000}"/>
    <cellStyle name="Normal 2 2 2 2 20" xfId="5780" xr:uid="{00000000-0005-0000-0000-0000EE520000}"/>
    <cellStyle name="Normal 2 2 2 2 20 10" xfId="35221" xr:uid="{00000000-0005-0000-0000-0000EF520000}"/>
    <cellStyle name="Normal 2 2 2 2 20 2" xfId="10379" xr:uid="{00000000-0005-0000-0000-0000F0520000}"/>
    <cellStyle name="Normal 2 2 2 2 20 3" xfId="13520" xr:uid="{00000000-0005-0000-0000-0000F1520000}"/>
    <cellStyle name="Normal 2 2 2 2 20 4" xfId="16615" xr:uid="{00000000-0005-0000-0000-0000F2520000}"/>
    <cellStyle name="Normal 2 2 2 2 20 5" xfId="19652" xr:uid="{00000000-0005-0000-0000-0000F3520000}"/>
    <cellStyle name="Normal 2 2 2 2 20 6" xfId="22635" xr:uid="{00000000-0005-0000-0000-0000F4520000}"/>
    <cellStyle name="Normal 2 2 2 2 20 7" xfId="25299" xr:uid="{00000000-0005-0000-0000-0000F5520000}"/>
    <cellStyle name="Normal 2 2 2 2 20 8" xfId="27982" xr:uid="{00000000-0005-0000-0000-0000F6520000}"/>
    <cellStyle name="Normal 2 2 2 2 20 9" xfId="25145" xr:uid="{00000000-0005-0000-0000-0000F7520000}"/>
    <cellStyle name="Normal 2 2 2 2 20_Tabla M" xfId="37553" xr:uid="{00000000-0005-0000-0000-0000F8520000}"/>
    <cellStyle name="Normal 2 2 2 2 21" xfId="5781" xr:uid="{00000000-0005-0000-0000-0000F9520000}"/>
    <cellStyle name="Normal 2 2 2 2 21 10" xfId="34769" xr:uid="{00000000-0005-0000-0000-0000FA520000}"/>
    <cellStyle name="Normal 2 2 2 2 21 2" xfId="10380" xr:uid="{00000000-0005-0000-0000-0000FB520000}"/>
    <cellStyle name="Normal 2 2 2 2 21 3" xfId="13521" xr:uid="{00000000-0005-0000-0000-0000FC520000}"/>
    <cellStyle name="Normal 2 2 2 2 21 4" xfId="16616" xr:uid="{00000000-0005-0000-0000-0000FD520000}"/>
    <cellStyle name="Normal 2 2 2 2 21 5" xfId="19653" xr:uid="{00000000-0005-0000-0000-0000FE520000}"/>
    <cellStyle name="Normal 2 2 2 2 21 6" xfId="22636" xr:uid="{00000000-0005-0000-0000-0000FF520000}"/>
    <cellStyle name="Normal 2 2 2 2 21 7" xfId="25300" xr:uid="{00000000-0005-0000-0000-000000530000}"/>
    <cellStyle name="Normal 2 2 2 2 21 8" xfId="32338" xr:uid="{00000000-0005-0000-0000-000001530000}"/>
    <cellStyle name="Normal 2 2 2 2 21 9" xfId="33776" xr:uid="{00000000-0005-0000-0000-000002530000}"/>
    <cellStyle name="Normal 2 2 2 2 21_Tabla M" xfId="37554" xr:uid="{00000000-0005-0000-0000-000003530000}"/>
    <cellStyle name="Normal 2 2 2 2 22" xfId="5782" xr:uid="{00000000-0005-0000-0000-000004530000}"/>
    <cellStyle name="Normal 2 2 2 2 22 10" xfId="34319" xr:uid="{00000000-0005-0000-0000-000005530000}"/>
    <cellStyle name="Normal 2 2 2 2 22 2" xfId="10381" xr:uid="{00000000-0005-0000-0000-000006530000}"/>
    <cellStyle name="Normal 2 2 2 2 22 3" xfId="13522" xr:uid="{00000000-0005-0000-0000-000007530000}"/>
    <cellStyle name="Normal 2 2 2 2 22 4" xfId="16617" xr:uid="{00000000-0005-0000-0000-000008530000}"/>
    <cellStyle name="Normal 2 2 2 2 22 5" xfId="19654" xr:uid="{00000000-0005-0000-0000-000009530000}"/>
    <cellStyle name="Normal 2 2 2 2 22 6" xfId="22637" xr:uid="{00000000-0005-0000-0000-00000A530000}"/>
    <cellStyle name="Normal 2 2 2 2 22 7" xfId="25301" xr:uid="{00000000-0005-0000-0000-00000B530000}"/>
    <cellStyle name="Normal 2 2 2 2 22 8" xfId="31385" xr:uid="{00000000-0005-0000-0000-00000C530000}"/>
    <cellStyle name="Normal 2 2 2 2 22 9" xfId="33016" xr:uid="{00000000-0005-0000-0000-00000D530000}"/>
    <cellStyle name="Normal 2 2 2 2 22_Tabla M" xfId="37555" xr:uid="{00000000-0005-0000-0000-00000E530000}"/>
    <cellStyle name="Normal 2 2 2 2 23" xfId="5783" xr:uid="{00000000-0005-0000-0000-00000F530000}"/>
    <cellStyle name="Normal 2 2 2 2 23 10" xfId="24855" xr:uid="{00000000-0005-0000-0000-000010530000}"/>
    <cellStyle name="Normal 2 2 2 2 23 2" xfId="10382" xr:uid="{00000000-0005-0000-0000-000011530000}"/>
    <cellStyle name="Normal 2 2 2 2 23 3" xfId="13523" xr:uid="{00000000-0005-0000-0000-000012530000}"/>
    <cellStyle name="Normal 2 2 2 2 23 4" xfId="16618" xr:uid="{00000000-0005-0000-0000-000013530000}"/>
    <cellStyle name="Normal 2 2 2 2 23 5" xfId="19655" xr:uid="{00000000-0005-0000-0000-000014530000}"/>
    <cellStyle name="Normal 2 2 2 2 23 6" xfId="22638" xr:uid="{00000000-0005-0000-0000-000015530000}"/>
    <cellStyle name="Normal 2 2 2 2 23 7" xfId="25302" xr:uid="{00000000-0005-0000-0000-000016530000}"/>
    <cellStyle name="Normal 2 2 2 2 23 8" xfId="30275" xr:uid="{00000000-0005-0000-0000-000017530000}"/>
    <cellStyle name="Normal 2 2 2 2 23 9" xfId="29645" xr:uid="{00000000-0005-0000-0000-000018530000}"/>
    <cellStyle name="Normal 2 2 2 2 23_Tabla M" xfId="37556" xr:uid="{00000000-0005-0000-0000-000019530000}"/>
    <cellStyle name="Normal 2 2 2 2 24" xfId="5784" xr:uid="{00000000-0005-0000-0000-00001A530000}"/>
    <cellStyle name="Normal 2 2 2 2 24 10" xfId="26943" xr:uid="{00000000-0005-0000-0000-00001B530000}"/>
    <cellStyle name="Normal 2 2 2 2 24 2" xfId="10383" xr:uid="{00000000-0005-0000-0000-00001C530000}"/>
    <cellStyle name="Normal 2 2 2 2 24 3" xfId="13524" xr:uid="{00000000-0005-0000-0000-00001D530000}"/>
    <cellStyle name="Normal 2 2 2 2 24 4" xfId="16619" xr:uid="{00000000-0005-0000-0000-00001E530000}"/>
    <cellStyle name="Normal 2 2 2 2 24 5" xfId="19656" xr:uid="{00000000-0005-0000-0000-00001F530000}"/>
    <cellStyle name="Normal 2 2 2 2 24 6" xfId="22639" xr:uid="{00000000-0005-0000-0000-000020530000}"/>
    <cellStyle name="Normal 2 2 2 2 24 7" xfId="25303" xr:uid="{00000000-0005-0000-0000-000021530000}"/>
    <cellStyle name="Normal 2 2 2 2 24 8" xfId="29110" xr:uid="{00000000-0005-0000-0000-000022530000}"/>
    <cellStyle name="Normal 2 2 2 2 24 9" xfId="29530" xr:uid="{00000000-0005-0000-0000-000023530000}"/>
    <cellStyle name="Normal 2 2 2 2 24_Tabla M" xfId="37557" xr:uid="{00000000-0005-0000-0000-000024530000}"/>
    <cellStyle name="Normal 2 2 2 2 25" xfId="5785" xr:uid="{00000000-0005-0000-0000-000025530000}"/>
    <cellStyle name="Normal 2 2 2 2 25 10" xfId="33443" xr:uid="{00000000-0005-0000-0000-000026530000}"/>
    <cellStyle name="Normal 2 2 2 2 25 2" xfId="10384" xr:uid="{00000000-0005-0000-0000-000027530000}"/>
    <cellStyle name="Normal 2 2 2 2 25 3" xfId="13525" xr:uid="{00000000-0005-0000-0000-000028530000}"/>
    <cellStyle name="Normal 2 2 2 2 25 4" xfId="16620" xr:uid="{00000000-0005-0000-0000-000029530000}"/>
    <cellStyle name="Normal 2 2 2 2 25 5" xfId="19657" xr:uid="{00000000-0005-0000-0000-00002A530000}"/>
    <cellStyle name="Normal 2 2 2 2 25 6" xfId="22640" xr:uid="{00000000-0005-0000-0000-00002B530000}"/>
    <cellStyle name="Normal 2 2 2 2 25 7" xfId="25304" xr:uid="{00000000-0005-0000-0000-00002C530000}"/>
    <cellStyle name="Normal 2 2 2 2 25 8" xfId="27981" xr:uid="{00000000-0005-0000-0000-00002D530000}"/>
    <cellStyle name="Normal 2 2 2 2 25 9" xfId="25146" xr:uid="{00000000-0005-0000-0000-00002E530000}"/>
    <cellStyle name="Normal 2 2 2 2 25_Tabla M" xfId="37558" xr:uid="{00000000-0005-0000-0000-00002F530000}"/>
    <cellStyle name="Normal 2 2 2 2 26" xfId="5786" xr:uid="{00000000-0005-0000-0000-000030530000}"/>
    <cellStyle name="Normal 2 2 2 2 26 10" xfId="35867" xr:uid="{00000000-0005-0000-0000-000031530000}"/>
    <cellStyle name="Normal 2 2 2 2 26 2" xfId="10385" xr:uid="{00000000-0005-0000-0000-000032530000}"/>
    <cellStyle name="Normal 2 2 2 2 26 3" xfId="13526" xr:uid="{00000000-0005-0000-0000-000033530000}"/>
    <cellStyle name="Normal 2 2 2 2 26 4" xfId="16621" xr:uid="{00000000-0005-0000-0000-000034530000}"/>
    <cellStyle name="Normal 2 2 2 2 26 5" xfId="19658" xr:uid="{00000000-0005-0000-0000-000035530000}"/>
    <cellStyle name="Normal 2 2 2 2 26 6" xfId="22641" xr:uid="{00000000-0005-0000-0000-000036530000}"/>
    <cellStyle name="Normal 2 2 2 2 26 7" xfId="25305" xr:uid="{00000000-0005-0000-0000-000037530000}"/>
    <cellStyle name="Normal 2 2 2 2 26 8" xfId="32337" xr:uid="{00000000-0005-0000-0000-000038530000}"/>
    <cellStyle name="Normal 2 2 2 2 26 9" xfId="33775" xr:uid="{00000000-0005-0000-0000-000039530000}"/>
    <cellStyle name="Normal 2 2 2 2 26_Tabla M" xfId="37559" xr:uid="{00000000-0005-0000-0000-00003A530000}"/>
    <cellStyle name="Normal 2 2 2 2 27" xfId="5787" xr:uid="{00000000-0005-0000-0000-00003B530000}"/>
    <cellStyle name="Normal 2 2 2 2 27 10" xfId="35220" xr:uid="{00000000-0005-0000-0000-00003C530000}"/>
    <cellStyle name="Normal 2 2 2 2 27 2" xfId="10386" xr:uid="{00000000-0005-0000-0000-00003D530000}"/>
    <cellStyle name="Normal 2 2 2 2 27 3" xfId="13527" xr:uid="{00000000-0005-0000-0000-00003E530000}"/>
    <cellStyle name="Normal 2 2 2 2 27 4" xfId="16622" xr:uid="{00000000-0005-0000-0000-00003F530000}"/>
    <cellStyle name="Normal 2 2 2 2 27 5" xfId="19659" xr:uid="{00000000-0005-0000-0000-000040530000}"/>
    <cellStyle name="Normal 2 2 2 2 27 6" xfId="22642" xr:uid="{00000000-0005-0000-0000-000041530000}"/>
    <cellStyle name="Normal 2 2 2 2 27 7" xfId="25306" xr:uid="{00000000-0005-0000-0000-000042530000}"/>
    <cellStyle name="Normal 2 2 2 2 27 8" xfId="31384" xr:uid="{00000000-0005-0000-0000-000043530000}"/>
    <cellStyle name="Normal 2 2 2 2 27 9" xfId="33015" xr:uid="{00000000-0005-0000-0000-000044530000}"/>
    <cellStyle name="Normal 2 2 2 2 27_Tabla M" xfId="37560" xr:uid="{00000000-0005-0000-0000-000045530000}"/>
    <cellStyle name="Normal 2 2 2 2 28" xfId="5788" xr:uid="{00000000-0005-0000-0000-000046530000}"/>
    <cellStyle name="Normal 2 2 2 2 28 10" xfId="34768" xr:uid="{00000000-0005-0000-0000-000047530000}"/>
    <cellStyle name="Normal 2 2 2 2 28 2" xfId="10387" xr:uid="{00000000-0005-0000-0000-000048530000}"/>
    <cellStyle name="Normal 2 2 2 2 28 3" xfId="13528" xr:uid="{00000000-0005-0000-0000-000049530000}"/>
    <cellStyle name="Normal 2 2 2 2 28 4" xfId="16623" xr:uid="{00000000-0005-0000-0000-00004A530000}"/>
    <cellStyle name="Normal 2 2 2 2 28 5" xfId="19660" xr:uid="{00000000-0005-0000-0000-00004B530000}"/>
    <cellStyle name="Normal 2 2 2 2 28 6" xfId="22643" xr:uid="{00000000-0005-0000-0000-00004C530000}"/>
    <cellStyle name="Normal 2 2 2 2 28 7" xfId="25307" xr:uid="{00000000-0005-0000-0000-00004D530000}"/>
    <cellStyle name="Normal 2 2 2 2 28 8" xfId="30274" xr:uid="{00000000-0005-0000-0000-00004E530000}"/>
    <cellStyle name="Normal 2 2 2 2 28 9" xfId="30796" xr:uid="{00000000-0005-0000-0000-00004F530000}"/>
    <cellStyle name="Normal 2 2 2 2 28_Tabla M" xfId="37561" xr:uid="{00000000-0005-0000-0000-000050530000}"/>
    <cellStyle name="Normal 2 2 2 2 29" xfId="5789" xr:uid="{00000000-0005-0000-0000-000051530000}"/>
    <cellStyle name="Normal 2 2 2 2 29 10" xfId="34318" xr:uid="{00000000-0005-0000-0000-000052530000}"/>
    <cellStyle name="Normal 2 2 2 2 29 2" xfId="10388" xr:uid="{00000000-0005-0000-0000-000053530000}"/>
    <cellStyle name="Normal 2 2 2 2 29 3" xfId="13529" xr:uid="{00000000-0005-0000-0000-000054530000}"/>
    <cellStyle name="Normal 2 2 2 2 29 4" xfId="16624" xr:uid="{00000000-0005-0000-0000-000055530000}"/>
    <cellStyle name="Normal 2 2 2 2 29 5" xfId="19661" xr:uid="{00000000-0005-0000-0000-000056530000}"/>
    <cellStyle name="Normal 2 2 2 2 29 6" xfId="22644" xr:uid="{00000000-0005-0000-0000-000057530000}"/>
    <cellStyle name="Normal 2 2 2 2 29 7" xfId="25308" xr:uid="{00000000-0005-0000-0000-000058530000}"/>
    <cellStyle name="Normal 2 2 2 2 29 8" xfId="29109" xr:uid="{00000000-0005-0000-0000-000059530000}"/>
    <cellStyle name="Normal 2 2 2 2 29 9" xfId="30688" xr:uid="{00000000-0005-0000-0000-00005A530000}"/>
    <cellStyle name="Normal 2 2 2 2 29_Tabla M" xfId="37562" xr:uid="{00000000-0005-0000-0000-00005B530000}"/>
    <cellStyle name="Normal 2 2 2 2 3" xfId="5790" xr:uid="{00000000-0005-0000-0000-00005C530000}"/>
    <cellStyle name="Normal 2 2 2 2 3 10" xfId="27151" xr:uid="{00000000-0005-0000-0000-00005D530000}"/>
    <cellStyle name="Normal 2 2 2 2 3 2" xfId="10389" xr:uid="{00000000-0005-0000-0000-00005E530000}"/>
    <cellStyle name="Normal 2 2 2 2 3 3" xfId="13530" xr:uid="{00000000-0005-0000-0000-00005F530000}"/>
    <cellStyle name="Normal 2 2 2 2 3 4" xfId="16625" xr:uid="{00000000-0005-0000-0000-000060530000}"/>
    <cellStyle name="Normal 2 2 2 2 3 5" xfId="19662" xr:uid="{00000000-0005-0000-0000-000061530000}"/>
    <cellStyle name="Normal 2 2 2 2 3 6" xfId="22645" xr:uid="{00000000-0005-0000-0000-000062530000}"/>
    <cellStyle name="Normal 2 2 2 2 3 7" xfId="25309" xr:uid="{00000000-0005-0000-0000-000063530000}"/>
    <cellStyle name="Normal 2 2 2 2 3 8" xfId="27980" xr:uid="{00000000-0005-0000-0000-000064530000}"/>
    <cellStyle name="Normal 2 2 2 2 3 9" xfId="25147" xr:uid="{00000000-0005-0000-0000-000065530000}"/>
    <cellStyle name="Normal 2 2 2 2 3_Tabla M" xfId="37563" xr:uid="{00000000-0005-0000-0000-000066530000}"/>
    <cellStyle name="Normal 2 2 2 2 30" xfId="5791" xr:uid="{00000000-0005-0000-0000-000067530000}"/>
    <cellStyle name="Normal 2 2 2 2 30 10" xfId="33364" xr:uid="{00000000-0005-0000-0000-000068530000}"/>
    <cellStyle name="Normal 2 2 2 2 30 2" xfId="10390" xr:uid="{00000000-0005-0000-0000-000069530000}"/>
    <cellStyle name="Normal 2 2 2 2 30 3" xfId="13531" xr:uid="{00000000-0005-0000-0000-00006A530000}"/>
    <cellStyle name="Normal 2 2 2 2 30 4" xfId="16626" xr:uid="{00000000-0005-0000-0000-00006B530000}"/>
    <cellStyle name="Normal 2 2 2 2 30 5" xfId="19663" xr:uid="{00000000-0005-0000-0000-00006C530000}"/>
    <cellStyle name="Normal 2 2 2 2 30 6" xfId="22646" xr:uid="{00000000-0005-0000-0000-00006D530000}"/>
    <cellStyle name="Normal 2 2 2 2 30 7" xfId="25310" xr:uid="{00000000-0005-0000-0000-00006E530000}"/>
    <cellStyle name="Normal 2 2 2 2 30 8" xfId="32336" xr:uid="{00000000-0005-0000-0000-00006F530000}"/>
    <cellStyle name="Normal 2 2 2 2 30 9" xfId="33774" xr:uid="{00000000-0005-0000-0000-000070530000}"/>
    <cellStyle name="Normal 2 2 2 2 30_Tabla M" xfId="37564" xr:uid="{00000000-0005-0000-0000-000071530000}"/>
    <cellStyle name="Normal 2 2 2 2 31" xfId="5792" xr:uid="{00000000-0005-0000-0000-000072530000}"/>
    <cellStyle name="Normal 2 2 2 2 31 10" xfId="25434" xr:uid="{00000000-0005-0000-0000-000073530000}"/>
    <cellStyle name="Normal 2 2 2 2 31 2" xfId="10391" xr:uid="{00000000-0005-0000-0000-000074530000}"/>
    <cellStyle name="Normal 2 2 2 2 31 3" xfId="13532" xr:uid="{00000000-0005-0000-0000-000075530000}"/>
    <cellStyle name="Normal 2 2 2 2 31 4" xfId="16627" xr:uid="{00000000-0005-0000-0000-000076530000}"/>
    <cellStyle name="Normal 2 2 2 2 31 5" xfId="19664" xr:uid="{00000000-0005-0000-0000-000077530000}"/>
    <cellStyle name="Normal 2 2 2 2 31 6" xfId="22647" xr:uid="{00000000-0005-0000-0000-000078530000}"/>
    <cellStyle name="Normal 2 2 2 2 31 7" xfId="25311" xr:uid="{00000000-0005-0000-0000-000079530000}"/>
    <cellStyle name="Normal 2 2 2 2 31 8" xfId="31383" xr:uid="{00000000-0005-0000-0000-00007A530000}"/>
    <cellStyle name="Normal 2 2 2 2 31 9" xfId="33014" xr:uid="{00000000-0005-0000-0000-00007B530000}"/>
    <cellStyle name="Normal 2 2 2 2 31_Tabla M" xfId="37565" xr:uid="{00000000-0005-0000-0000-00007C530000}"/>
    <cellStyle name="Normal 2 2 2 2 32" xfId="5793" xr:uid="{00000000-0005-0000-0000-00007D530000}"/>
    <cellStyle name="Normal 2 2 2 2 32 10" xfId="35504" xr:uid="{00000000-0005-0000-0000-00007E530000}"/>
    <cellStyle name="Normal 2 2 2 2 32 2" xfId="10392" xr:uid="{00000000-0005-0000-0000-00007F530000}"/>
    <cellStyle name="Normal 2 2 2 2 32 3" xfId="13533" xr:uid="{00000000-0005-0000-0000-000080530000}"/>
    <cellStyle name="Normal 2 2 2 2 32 4" xfId="16628" xr:uid="{00000000-0005-0000-0000-000081530000}"/>
    <cellStyle name="Normal 2 2 2 2 32 5" xfId="19665" xr:uid="{00000000-0005-0000-0000-000082530000}"/>
    <cellStyle name="Normal 2 2 2 2 32 6" xfId="22648" xr:uid="{00000000-0005-0000-0000-000083530000}"/>
    <cellStyle name="Normal 2 2 2 2 32 7" xfId="25312" xr:uid="{00000000-0005-0000-0000-000084530000}"/>
    <cellStyle name="Normal 2 2 2 2 32 8" xfId="30273" xr:uid="{00000000-0005-0000-0000-000085530000}"/>
    <cellStyle name="Normal 2 2 2 2 32 9" xfId="21925" xr:uid="{00000000-0005-0000-0000-000086530000}"/>
    <cellStyle name="Normal 2 2 2 2 32_Tabla M" xfId="37566" xr:uid="{00000000-0005-0000-0000-000087530000}"/>
    <cellStyle name="Normal 2 2 2 2 33" xfId="5794" xr:uid="{00000000-0005-0000-0000-000088530000}"/>
    <cellStyle name="Normal 2 2 2 2 33 10" xfId="35219" xr:uid="{00000000-0005-0000-0000-000089530000}"/>
    <cellStyle name="Normal 2 2 2 2 33 2" xfId="10393" xr:uid="{00000000-0005-0000-0000-00008A530000}"/>
    <cellStyle name="Normal 2 2 2 2 33 3" xfId="13534" xr:uid="{00000000-0005-0000-0000-00008B530000}"/>
    <cellStyle name="Normal 2 2 2 2 33 4" xfId="16629" xr:uid="{00000000-0005-0000-0000-00008C530000}"/>
    <cellStyle name="Normal 2 2 2 2 33 5" xfId="19666" xr:uid="{00000000-0005-0000-0000-00008D530000}"/>
    <cellStyle name="Normal 2 2 2 2 33 6" xfId="22649" xr:uid="{00000000-0005-0000-0000-00008E530000}"/>
    <cellStyle name="Normal 2 2 2 2 33 7" xfId="25313" xr:uid="{00000000-0005-0000-0000-00008F530000}"/>
    <cellStyle name="Normal 2 2 2 2 33 8" xfId="29108" xr:uid="{00000000-0005-0000-0000-000090530000}"/>
    <cellStyle name="Normal 2 2 2 2 33 9" xfId="31800" xr:uid="{00000000-0005-0000-0000-000091530000}"/>
    <cellStyle name="Normal 2 2 2 2 33_Tabla M" xfId="37567" xr:uid="{00000000-0005-0000-0000-000092530000}"/>
    <cellStyle name="Normal 2 2 2 2 34" xfId="5795" xr:uid="{00000000-0005-0000-0000-000093530000}"/>
    <cellStyle name="Normal 2 2 2 2 34 10" xfId="34767" xr:uid="{00000000-0005-0000-0000-000094530000}"/>
    <cellStyle name="Normal 2 2 2 2 34 2" xfId="10394" xr:uid="{00000000-0005-0000-0000-000095530000}"/>
    <cellStyle name="Normal 2 2 2 2 34 3" xfId="13535" xr:uid="{00000000-0005-0000-0000-000096530000}"/>
    <cellStyle name="Normal 2 2 2 2 34 4" xfId="16630" xr:uid="{00000000-0005-0000-0000-000097530000}"/>
    <cellStyle name="Normal 2 2 2 2 34 5" xfId="19667" xr:uid="{00000000-0005-0000-0000-000098530000}"/>
    <cellStyle name="Normal 2 2 2 2 34 6" xfId="22650" xr:uid="{00000000-0005-0000-0000-000099530000}"/>
    <cellStyle name="Normal 2 2 2 2 34 7" xfId="25314" xr:uid="{00000000-0005-0000-0000-00009A530000}"/>
    <cellStyle name="Normal 2 2 2 2 34 8" xfId="27979" xr:uid="{00000000-0005-0000-0000-00009B530000}"/>
    <cellStyle name="Normal 2 2 2 2 34 9" xfId="25148" xr:uid="{00000000-0005-0000-0000-00009C530000}"/>
    <cellStyle name="Normal 2 2 2 2 34_Tabla M" xfId="37568" xr:uid="{00000000-0005-0000-0000-00009D530000}"/>
    <cellStyle name="Normal 2 2 2 2 35" xfId="5796" xr:uid="{00000000-0005-0000-0000-00009E530000}"/>
    <cellStyle name="Normal 2 2 2 2 35 10" xfId="34317" xr:uid="{00000000-0005-0000-0000-00009F530000}"/>
    <cellStyle name="Normal 2 2 2 2 35 2" xfId="10395" xr:uid="{00000000-0005-0000-0000-0000A0530000}"/>
    <cellStyle name="Normal 2 2 2 2 35 3" xfId="13536" xr:uid="{00000000-0005-0000-0000-0000A1530000}"/>
    <cellStyle name="Normal 2 2 2 2 35 4" xfId="16631" xr:uid="{00000000-0005-0000-0000-0000A2530000}"/>
    <cellStyle name="Normal 2 2 2 2 35 5" xfId="19668" xr:uid="{00000000-0005-0000-0000-0000A3530000}"/>
    <cellStyle name="Normal 2 2 2 2 35 6" xfId="22651" xr:uid="{00000000-0005-0000-0000-0000A4530000}"/>
    <cellStyle name="Normal 2 2 2 2 35 7" xfId="25315" xr:uid="{00000000-0005-0000-0000-0000A5530000}"/>
    <cellStyle name="Normal 2 2 2 2 35 8" xfId="32335" xr:uid="{00000000-0005-0000-0000-0000A6530000}"/>
    <cellStyle name="Normal 2 2 2 2 35 9" xfId="33773" xr:uid="{00000000-0005-0000-0000-0000A7530000}"/>
    <cellStyle name="Normal 2 2 2 2 35_Tabla M" xfId="37569" xr:uid="{00000000-0005-0000-0000-0000A8530000}"/>
    <cellStyle name="Normal 2 2 2 2 36" xfId="5797" xr:uid="{00000000-0005-0000-0000-0000A9530000}"/>
    <cellStyle name="Normal 2 2 2 2 36 10" xfId="27600" xr:uid="{00000000-0005-0000-0000-0000AA530000}"/>
    <cellStyle name="Normal 2 2 2 2 36 2" xfId="10396" xr:uid="{00000000-0005-0000-0000-0000AB530000}"/>
    <cellStyle name="Normal 2 2 2 2 36 3" xfId="13537" xr:uid="{00000000-0005-0000-0000-0000AC530000}"/>
    <cellStyle name="Normal 2 2 2 2 36 4" xfId="16632" xr:uid="{00000000-0005-0000-0000-0000AD530000}"/>
    <cellStyle name="Normal 2 2 2 2 36 5" xfId="19669" xr:uid="{00000000-0005-0000-0000-0000AE530000}"/>
    <cellStyle name="Normal 2 2 2 2 36 6" xfId="22652" xr:uid="{00000000-0005-0000-0000-0000AF530000}"/>
    <cellStyle name="Normal 2 2 2 2 36 7" xfId="25316" xr:uid="{00000000-0005-0000-0000-0000B0530000}"/>
    <cellStyle name="Normal 2 2 2 2 36 8" xfId="31382" xr:uid="{00000000-0005-0000-0000-0000B1530000}"/>
    <cellStyle name="Normal 2 2 2 2 36 9" xfId="33013" xr:uid="{00000000-0005-0000-0000-0000B2530000}"/>
    <cellStyle name="Normal 2 2 2 2 36_Tabla M" xfId="37570" xr:uid="{00000000-0005-0000-0000-0000B3530000}"/>
    <cellStyle name="Normal 2 2 2 2 37" xfId="5798" xr:uid="{00000000-0005-0000-0000-0000B4530000}"/>
    <cellStyle name="Normal 2 2 2 2 37 10" xfId="31057" xr:uid="{00000000-0005-0000-0000-0000B5530000}"/>
    <cellStyle name="Normal 2 2 2 2 37 2" xfId="10397" xr:uid="{00000000-0005-0000-0000-0000B6530000}"/>
    <cellStyle name="Normal 2 2 2 2 37 3" xfId="13538" xr:uid="{00000000-0005-0000-0000-0000B7530000}"/>
    <cellStyle name="Normal 2 2 2 2 37 4" xfId="16633" xr:uid="{00000000-0005-0000-0000-0000B8530000}"/>
    <cellStyle name="Normal 2 2 2 2 37 5" xfId="19670" xr:uid="{00000000-0005-0000-0000-0000B9530000}"/>
    <cellStyle name="Normal 2 2 2 2 37 6" xfId="22653" xr:uid="{00000000-0005-0000-0000-0000BA530000}"/>
    <cellStyle name="Normal 2 2 2 2 37 7" xfId="25317" xr:uid="{00000000-0005-0000-0000-0000BB530000}"/>
    <cellStyle name="Normal 2 2 2 2 37 8" xfId="30272" xr:uid="{00000000-0005-0000-0000-0000BC530000}"/>
    <cellStyle name="Normal 2 2 2 2 37 9" xfId="21924" xr:uid="{00000000-0005-0000-0000-0000BD530000}"/>
    <cellStyle name="Normal 2 2 2 2 37_Tabla M" xfId="37571" xr:uid="{00000000-0005-0000-0000-0000BE530000}"/>
    <cellStyle name="Normal 2 2 2 2 38" xfId="5799" xr:uid="{00000000-0005-0000-0000-0000BF530000}"/>
    <cellStyle name="Normal 2 2 2 2 38 10" xfId="30803" xr:uid="{00000000-0005-0000-0000-0000C0530000}"/>
    <cellStyle name="Normal 2 2 2 2 38 2" xfId="10398" xr:uid="{00000000-0005-0000-0000-0000C1530000}"/>
    <cellStyle name="Normal 2 2 2 2 38 3" xfId="13539" xr:uid="{00000000-0005-0000-0000-0000C2530000}"/>
    <cellStyle name="Normal 2 2 2 2 38 4" xfId="16634" xr:uid="{00000000-0005-0000-0000-0000C3530000}"/>
    <cellStyle name="Normal 2 2 2 2 38 5" xfId="19671" xr:uid="{00000000-0005-0000-0000-0000C4530000}"/>
    <cellStyle name="Normal 2 2 2 2 38 6" xfId="22654" xr:uid="{00000000-0005-0000-0000-0000C5530000}"/>
    <cellStyle name="Normal 2 2 2 2 38 7" xfId="25318" xr:uid="{00000000-0005-0000-0000-0000C6530000}"/>
    <cellStyle name="Normal 2 2 2 2 38 8" xfId="29107" xr:uid="{00000000-0005-0000-0000-0000C7530000}"/>
    <cellStyle name="Normal 2 2 2 2 38 9" xfId="27238" xr:uid="{00000000-0005-0000-0000-0000C8530000}"/>
    <cellStyle name="Normal 2 2 2 2 38_Tabla M" xfId="37572" xr:uid="{00000000-0005-0000-0000-0000C9530000}"/>
    <cellStyle name="Normal 2 2 2 2 39" xfId="5800" xr:uid="{00000000-0005-0000-0000-0000CA530000}"/>
    <cellStyle name="Normal 2 2 2 2 39 10" xfId="35590" xr:uid="{00000000-0005-0000-0000-0000CB530000}"/>
    <cellStyle name="Normal 2 2 2 2 39 2" xfId="10399" xr:uid="{00000000-0005-0000-0000-0000CC530000}"/>
    <cellStyle name="Normal 2 2 2 2 39 3" xfId="13540" xr:uid="{00000000-0005-0000-0000-0000CD530000}"/>
    <cellStyle name="Normal 2 2 2 2 39 4" xfId="16635" xr:uid="{00000000-0005-0000-0000-0000CE530000}"/>
    <cellStyle name="Normal 2 2 2 2 39 5" xfId="19672" xr:uid="{00000000-0005-0000-0000-0000CF530000}"/>
    <cellStyle name="Normal 2 2 2 2 39 6" xfId="22655" xr:uid="{00000000-0005-0000-0000-0000D0530000}"/>
    <cellStyle name="Normal 2 2 2 2 39 7" xfId="25319" xr:uid="{00000000-0005-0000-0000-0000D1530000}"/>
    <cellStyle name="Normal 2 2 2 2 39 8" xfId="27978" xr:uid="{00000000-0005-0000-0000-0000D2530000}"/>
    <cellStyle name="Normal 2 2 2 2 39 9" xfId="25149" xr:uid="{00000000-0005-0000-0000-0000D3530000}"/>
    <cellStyle name="Normal 2 2 2 2 39_Tabla M" xfId="37573" xr:uid="{00000000-0005-0000-0000-0000D4530000}"/>
    <cellStyle name="Normal 2 2 2 2 4" xfId="5801" xr:uid="{00000000-0005-0000-0000-0000D5530000}"/>
    <cellStyle name="Normal 2 2 2 2 4 10" xfId="35218" xr:uid="{00000000-0005-0000-0000-0000D6530000}"/>
    <cellStyle name="Normal 2 2 2 2 4 2" xfId="10400" xr:uid="{00000000-0005-0000-0000-0000D7530000}"/>
    <cellStyle name="Normal 2 2 2 2 4 3" xfId="13541" xr:uid="{00000000-0005-0000-0000-0000D8530000}"/>
    <cellStyle name="Normal 2 2 2 2 4 4" xfId="16636" xr:uid="{00000000-0005-0000-0000-0000D9530000}"/>
    <cellStyle name="Normal 2 2 2 2 4 5" xfId="19673" xr:uid="{00000000-0005-0000-0000-0000DA530000}"/>
    <cellStyle name="Normal 2 2 2 2 4 6" xfId="22656" xr:uid="{00000000-0005-0000-0000-0000DB530000}"/>
    <cellStyle name="Normal 2 2 2 2 4 7" xfId="25320" xr:uid="{00000000-0005-0000-0000-0000DC530000}"/>
    <cellStyle name="Normal 2 2 2 2 4 8" xfId="32334" xr:uid="{00000000-0005-0000-0000-0000DD530000}"/>
    <cellStyle name="Normal 2 2 2 2 4 9" xfId="33772" xr:uid="{00000000-0005-0000-0000-0000DE530000}"/>
    <cellStyle name="Normal 2 2 2 2 4_Tabla M" xfId="37574" xr:uid="{00000000-0005-0000-0000-0000DF530000}"/>
    <cellStyle name="Normal 2 2 2 2 40" xfId="5802" xr:uid="{00000000-0005-0000-0000-0000E0530000}"/>
    <cellStyle name="Normal 2 2 2 2 40 10" xfId="34766" xr:uid="{00000000-0005-0000-0000-0000E1530000}"/>
    <cellStyle name="Normal 2 2 2 2 40 2" xfId="10401" xr:uid="{00000000-0005-0000-0000-0000E2530000}"/>
    <cellStyle name="Normal 2 2 2 2 40 3" xfId="13542" xr:uid="{00000000-0005-0000-0000-0000E3530000}"/>
    <cellStyle name="Normal 2 2 2 2 40 4" xfId="16637" xr:uid="{00000000-0005-0000-0000-0000E4530000}"/>
    <cellStyle name="Normal 2 2 2 2 40 5" xfId="19674" xr:uid="{00000000-0005-0000-0000-0000E5530000}"/>
    <cellStyle name="Normal 2 2 2 2 40 6" xfId="22657" xr:uid="{00000000-0005-0000-0000-0000E6530000}"/>
    <cellStyle name="Normal 2 2 2 2 40 7" xfId="25321" xr:uid="{00000000-0005-0000-0000-0000E7530000}"/>
    <cellStyle name="Normal 2 2 2 2 40 8" xfId="31381" xr:uid="{00000000-0005-0000-0000-0000E8530000}"/>
    <cellStyle name="Normal 2 2 2 2 40 9" xfId="33012" xr:uid="{00000000-0005-0000-0000-0000E9530000}"/>
    <cellStyle name="Normal 2 2 2 2 40_Tabla M" xfId="37575" xr:uid="{00000000-0005-0000-0000-0000EA530000}"/>
    <cellStyle name="Normal 2 2 2 2 41" xfId="5803" xr:uid="{00000000-0005-0000-0000-0000EB530000}"/>
    <cellStyle name="Normal 2 2 2 2 41 10" xfId="34316" xr:uid="{00000000-0005-0000-0000-0000EC530000}"/>
    <cellStyle name="Normal 2 2 2 2 41 2" xfId="10402" xr:uid="{00000000-0005-0000-0000-0000ED530000}"/>
    <cellStyle name="Normal 2 2 2 2 41 3" xfId="13543" xr:uid="{00000000-0005-0000-0000-0000EE530000}"/>
    <cellStyle name="Normal 2 2 2 2 41 4" xfId="16638" xr:uid="{00000000-0005-0000-0000-0000EF530000}"/>
    <cellStyle name="Normal 2 2 2 2 41 5" xfId="19675" xr:uid="{00000000-0005-0000-0000-0000F0530000}"/>
    <cellStyle name="Normal 2 2 2 2 41 6" xfId="22658" xr:uid="{00000000-0005-0000-0000-0000F1530000}"/>
    <cellStyle name="Normal 2 2 2 2 41 7" xfId="25322" xr:uid="{00000000-0005-0000-0000-0000F2530000}"/>
    <cellStyle name="Normal 2 2 2 2 41 8" xfId="30271" xr:uid="{00000000-0005-0000-0000-0000F3530000}"/>
    <cellStyle name="Normal 2 2 2 2 41 9" xfId="21923" xr:uid="{00000000-0005-0000-0000-0000F4530000}"/>
    <cellStyle name="Normal 2 2 2 2 41_Tabla M" xfId="37576" xr:uid="{00000000-0005-0000-0000-0000F5530000}"/>
    <cellStyle name="Normal 2 2 2 2 42" xfId="5804" xr:uid="{00000000-0005-0000-0000-0000F6530000}"/>
    <cellStyle name="Normal 2 2 2 2 42 10" xfId="29961" xr:uid="{00000000-0005-0000-0000-0000F7530000}"/>
    <cellStyle name="Normal 2 2 2 2 42 2" xfId="10403" xr:uid="{00000000-0005-0000-0000-0000F8530000}"/>
    <cellStyle name="Normal 2 2 2 2 42 3" xfId="13544" xr:uid="{00000000-0005-0000-0000-0000F9530000}"/>
    <cellStyle name="Normal 2 2 2 2 42 4" xfId="16639" xr:uid="{00000000-0005-0000-0000-0000FA530000}"/>
    <cellStyle name="Normal 2 2 2 2 42 5" xfId="19676" xr:uid="{00000000-0005-0000-0000-0000FB530000}"/>
    <cellStyle name="Normal 2 2 2 2 42 6" xfId="22659" xr:uid="{00000000-0005-0000-0000-0000FC530000}"/>
    <cellStyle name="Normal 2 2 2 2 42 7" xfId="25323" xr:uid="{00000000-0005-0000-0000-0000FD530000}"/>
    <cellStyle name="Normal 2 2 2 2 42 8" xfId="29106" xr:uid="{00000000-0005-0000-0000-0000FE530000}"/>
    <cellStyle name="Normal 2 2 2 2 42 9" xfId="28396" xr:uid="{00000000-0005-0000-0000-0000FF530000}"/>
    <cellStyle name="Normal 2 2 2 2 42_Tabla M" xfId="37577" xr:uid="{00000000-0005-0000-0000-000000540000}"/>
    <cellStyle name="Normal 2 2 2 2 43" xfId="5805" xr:uid="{00000000-0005-0000-0000-000001540000}"/>
    <cellStyle name="Normal 2 2 2 2 43 10" xfId="27436" xr:uid="{00000000-0005-0000-0000-000002540000}"/>
    <cellStyle name="Normal 2 2 2 2 43 2" xfId="10404" xr:uid="{00000000-0005-0000-0000-000003540000}"/>
    <cellStyle name="Normal 2 2 2 2 43 3" xfId="13545" xr:uid="{00000000-0005-0000-0000-000004540000}"/>
    <cellStyle name="Normal 2 2 2 2 43 4" xfId="16640" xr:uid="{00000000-0005-0000-0000-000005540000}"/>
    <cellStyle name="Normal 2 2 2 2 43 5" xfId="19677" xr:uid="{00000000-0005-0000-0000-000006540000}"/>
    <cellStyle name="Normal 2 2 2 2 43 6" xfId="22660" xr:uid="{00000000-0005-0000-0000-000007540000}"/>
    <cellStyle name="Normal 2 2 2 2 43 7" xfId="25324" xr:uid="{00000000-0005-0000-0000-000008540000}"/>
    <cellStyle name="Normal 2 2 2 2 43 8" xfId="27977" xr:uid="{00000000-0005-0000-0000-000009540000}"/>
    <cellStyle name="Normal 2 2 2 2 43 9" xfId="25150" xr:uid="{00000000-0005-0000-0000-00000A540000}"/>
    <cellStyle name="Normal 2 2 2 2 43_Tabla M" xfId="37578" xr:uid="{00000000-0005-0000-0000-00000B540000}"/>
    <cellStyle name="Normal 2 2 2 2 44" xfId="5806" xr:uid="{00000000-0005-0000-0000-00000C540000}"/>
    <cellStyle name="Normal 2 2 2 2 44 10" xfId="12308" xr:uid="{00000000-0005-0000-0000-00000D540000}"/>
    <cellStyle name="Normal 2 2 2 2 44 2" xfId="10405" xr:uid="{00000000-0005-0000-0000-00000E540000}"/>
    <cellStyle name="Normal 2 2 2 2 44 3" xfId="13546" xr:uid="{00000000-0005-0000-0000-00000F540000}"/>
    <cellStyle name="Normal 2 2 2 2 44 4" xfId="16641" xr:uid="{00000000-0005-0000-0000-000010540000}"/>
    <cellStyle name="Normal 2 2 2 2 44 5" xfId="19678" xr:uid="{00000000-0005-0000-0000-000011540000}"/>
    <cellStyle name="Normal 2 2 2 2 44 6" xfId="22661" xr:uid="{00000000-0005-0000-0000-000012540000}"/>
    <cellStyle name="Normal 2 2 2 2 44 7" xfId="25325" xr:uid="{00000000-0005-0000-0000-000013540000}"/>
    <cellStyle name="Normal 2 2 2 2 44 8" xfId="32333" xr:uid="{00000000-0005-0000-0000-000014540000}"/>
    <cellStyle name="Normal 2 2 2 2 44 9" xfId="33771" xr:uid="{00000000-0005-0000-0000-000015540000}"/>
    <cellStyle name="Normal 2 2 2 2 44_Tabla M" xfId="37579" xr:uid="{00000000-0005-0000-0000-000016540000}"/>
    <cellStyle name="Normal 2 2 2 2 45" xfId="5807" xr:uid="{00000000-0005-0000-0000-000017540000}"/>
    <cellStyle name="Normal 2 2 2 2 45 10" xfId="35680" xr:uid="{00000000-0005-0000-0000-000018540000}"/>
    <cellStyle name="Normal 2 2 2 2 45 2" xfId="10406" xr:uid="{00000000-0005-0000-0000-000019540000}"/>
    <cellStyle name="Normal 2 2 2 2 45 3" xfId="13547" xr:uid="{00000000-0005-0000-0000-00001A540000}"/>
    <cellStyle name="Normal 2 2 2 2 45 4" xfId="16642" xr:uid="{00000000-0005-0000-0000-00001B540000}"/>
    <cellStyle name="Normal 2 2 2 2 45 5" xfId="19679" xr:uid="{00000000-0005-0000-0000-00001C540000}"/>
    <cellStyle name="Normal 2 2 2 2 45 6" xfId="22662" xr:uid="{00000000-0005-0000-0000-00001D540000}"/>
    <cellStyle name="Normal 2 2 2 2 45 7" xfId="25326" xr:uid="{00000000-0005-0000-0000-00001E540000}"/>
    <cellStyle name="Normal 2 2 2 2 45 8" xfId="31380" xr:uid="{00000000-0005-0000-0000-00001F540000}"/>
    <cellStyle name="Normal 2 2 2 2 45 9" xfId="33011" xr:uid="{00000000-0005-0000-0000-000020540000}"/>
    <cellStyle name="Normal 2 2 2 2 45_Tabla M" xfId="37580" xr:uid="{00000000-0005-0000-0000-000021540000}"/>
    <cellStyle name="Normal 2 2 2 2 46" xfId="5808" xr:uid="{00000000-0005-0000-0000-000022540000}"/>
    <cellStyle name="Normal 2 2 2 2 46 10" xfId="35217" xr:uid="{00000000-0005-0000-0000-000023540000}"/>
    <cellStyle name="Normal 2 2 2 2 46 2" xfId="10407" xr:uid="{00000000-0005-0000-0000-000024540000}"/>
    <cellStyle name="Normal 2 2 2 2 46 3" xfId="13548" xr:uid="{00000000-0005-0000-0000-000025540000}"/>
    <cellStyle name="Normal 2 2 2 2 46 4" xfId="16643" xr:uid="{00000000-0005-0000-0000-000026540000}"/>
    <cellStyle name="Normal 2 2 2 2 46 5" xfId="19680" xr:uid="{00000000-0005-0000-0000-000027540000}"/>
    <cellStyle name="Normal 2 2 2 2 46 6" xfId="22663" xr:uid="{00000000-0005-0000-0000-000028540000}"/>
    <cellStyle name="Normal 2 2 2 2 46 7" xfId="25327" xr:uid="{00000000-0005-0000-0000-000029540000}"/>
    <cellStyle name="Normal 2 2 2 2 46 8" xfId="30270" xr:uid="{00000000-0005-0000-0000-00002A540000}"/>
    <cellStyle name="Normal 2 2 2 2 46 9" xfId="21922" xr:uid="{00000000-0005-0000-0000-00002B540000}"/>
    <cellStyle name="Normal 2 2 2 2 46_Tabla M" xfId="37581" xr:uid="{00000000-0005-0000-0000-00002C540000}"/>
    <cellStyle name="Normal 2 2 2 2 47" xfId="5809" xr:uid="{00000000-0005-0000-0000-00002D540000}"/>
    <cellStyle name="Normal 2 2 2 2 47 10" xfId="34765" xr:uid="{00000000-0005-0000-0000-00002E540000}"/>
    <cellStyle name="Normal 2 2 2 2 47 2" xfId="10408" xr:uid="{00000000-0005-0000-0000-00002F540000}"/>
    <cellStyle name="Normal 2 2 2 2 47 3" xfId="13549" xr:uid="{00000000-0005-0000-0000-000030540000}"/>
    <cellStyle name="Normal 2 2 2 2 47 4" xfId="16644" xr:uid="{00000000-0005-0000-0000-000031540000}"/>
    <cellStyle name="Normal 2 2 2 2 47 5" xfId="19681" xr:uid="{00000000-0005-0000-0000-000032540000}"/>
    <cellStyle name="Normal 2 2 2 2 47 6" xfId="22664" xr:uid="{00000000-0005-0000-0000-000033540000}"/>
    <cellStyle name="Normal 2 2 2 2 47 7" xfId="25328" xr:uid="{00000000-0005-0000-0000-000034540000}"/>
    <cellStyle name="Normal 2 2 2 2 47 8" xfId="29105" xr:uid="{00000000-0005-0000-0000-000035540000}"/>
    <cellStyle name="Normal 2 2 2 2 47 9" xfId="29531" xr:uid="{00000000-0005-0000-0000-000036540000}"/>
    <cellStyle name="Normal 2 2 2 2 47_Tabla M" xfId="37582" xr:uid="{00000000-0005-0000-0000-000037540000}"/>
    <cellStyle name="Normal 2 2 2 2 48" xfId="5810" xr:uid="{00000000-0005-0000-0000-000038540000}"/>
    <cellStyle name="Normal 2 2 2 2 48 10" xfId="34315" xr:uid="{00000000-0005-0000-0000-000039540000}"/>
    <cellStyle name="Normal 2 2 2 2 48 2" xfId="10409" xr:uid="{00000000-0005-0000-0000-00003A540000}"/>
    <cellStyle name="Normal 2 2 2 2 48 3" xfId="13550" xr:uid="{00000000-0005-0000-0000-00003B540000}"/>
    <cellStyle name="Normal 2 2 2 2 48 4" xfId="16645" xr:uid="{00000000-0005-0000-0000-00003C540000}"/>
    <cellStyle name="Normal 2 2 2 2 48 5" xfId="19682" xr:uid="{00000000-0005-0000-0000-00003D540000}"/>
    <cellStyle name="Normal 2 2 2 2 48 6" xfId="22665" xr:uid="{00000000-0005-0000-0000-00003E540000}"/>
    <cellStyle name="Normal 2 2 2 2 48 7" xfId="25329" xr:uid="{00000000-0005-0000-0000-00003F540000}"/>
    <cellStyle name="Normal 2 2 2 2 48 8" xfId="27976" xr:uid="{00000000-0005-0000-0000-000040540000}"/>
    <cellStyle name="Normal 2 2 2 2 48 9" xfId="25151" xr:uid="{00000000-0005-0000-0000-000041540000}"/>
    <cellStyle name="Normal 2 2 2 2 48_Tabla M" xfId="37583" xr:uid="{00000000-0005-0000-0000-000042540000}"/>
    <cellStyle name="Normal 2 2 2 2 49" xfId="5811" xr:uid="{00000000-0005-0000-0000-000043540000}"/>
    <cellStyle name="Normal 2 2 2 2 49 10" xfId="27632" xr:uid="{00000000-0005-0000-0000-000044540000}"/>
    <cellStyle name="Normal 2 2 2 2 49 2" xfId="10410" xr:uid="{00000000-0005-0000-0000-000045540000}"/>
    <cellStyle name="Normal 2 2 2 2 49 3" xfId="13551" xr:uid="{00000000-0005-0000-0000-000046540000}"/>
    <cellStyle name="Normal 2 2 2 2 49 4" xfId="16646" xr:uid="{00000000-0005-0000-0000-000047540000}"/>
    <cellStyle name="Normal 2 2 2 2 49 5" xfId="19683" xr:uid="{00000000-0005-0000-0000-000048540000}"/>
    <cellStyle name="Normal 2 2 2 2 49 6" xfId="22666" xr:uid="{00000000-0005-0000-0000-000049540000}"/>
    <cellStyle name="Normal 2 2 2 2 49 7" xfId="25330" xr:uid="{00000000-0005-0000-0000-00004A540000}"/>
    <cellStyle name="Normal 2 2 2 2 49 8" xfId="32332" xr:uid="{00000000-0005-0000-0000-00004B540000}"/>
    <cellStyle name="Normal 2 2 2 2 49 9" xfId="33770" xr:uid="{00000000-0005-0000-0000-00004C540000}"/>
    <cellStyle name="Normal 2 2 2 2 49_Tabla M" xfId="37584" xr:uid="{00000000-0005-0000-0000-00004D540000}"/>
    <cellStyle name="Normal 2 2 2 2 5" xfId="5812" xr:uid="{00000000-0005-0000-0000-00004E540000}"/>
    <cellStyle name="Normal 2 2 2 2 5 10" xfId="19278" xr:uid="{00000000-0005-0000-0000-00004F540000}"/>
    <cellStyle name="Normal 2 2 2 2 5 2" xfId="10411" xr:uid="{00000000-0005-0000-0000-000050540000}"/>
    <cellStyle name="Normal 2 2 2 2 5 3" xfId="13552" xr:uid="{00000000-0005-0000-0000-000051540000}"/>
    <cellStyle name="Normal 2 2 2 2 5 4" xfId="16647" xr:uid="{00000000-0005-0000-0000-000052540000}"/>
    <cellStyle name="Normal 2 2 2 2 5 5" xfId="19684" xr:uid="{00000000-0005-0000-0000-000053540000}"/>
    <cellStyle name="Normal 2 2 2 2 5 6" xfId="22667" xr:uid="{00000000-0005-0000-0000-000054540000}"/>
    <cellStyle name="Normal 2 2 2 2 5 7" xfId="25331" xr:uid="{00000000-0005-0000-0000-000055540000}"/>
    <cellStyle name="Normal 2 2 2 2 5 8" xfId="31379" xr:uid="{00000000-0005-0000-0000-000056540000}"/>
    <cellStyle name="Normal 2 2 2 2 5 9" xfId="33010" xr:uid="{00000000-0005-0000-0000-000057540000}"/>
    <cellStyle name="Normal 2 2 2 2 5_Tabla M" xfId="37585" xr:uid="{00000000-0005-0000-0000-000058540000}"/>
    <cellStyle name="Normal 2 2 2 2 50" xfId="5813" xr:uid="{00000000-0005-0000-0000-000059540000}"/>
    <cellStyle name="Normal 2 2 2 2 50 10" xfId="28752" xr:uid="{00000000-0005-0000-0000-00005A540000}"/>
    <cellStyle name="Normal 2 2 2 2 50 2" xfId="10412" xr:uid="{00000000-0005-0000-0000-00005B540000}"/>
    <cellStyle name="Normal 2 2 2 2 50 3" xfId="13553" xr:uid="{00000000-0005-0000-0000-00005C540000}"/>
    <cellStyle name="Normal 2 2 2 2 50 4" xfId="16648" xr:uid="{00000000-0005-0000-0000-00005D540000}"/>
    <cellStyle name="Normal 2 2 2 2 50 5" xfId="19685" xr:uid="{00000000-0005-0000-0000-00005E540000}"/>
    <cellStyle name="Normal 2 2 2 2 50 6" xfId="22668" xr:uid="{00000000-0005-0000-0000-00005F540000}"/>
    <cellStyle name="Normal 2 2 2 2 50 7" xfId="25332" xr:uid="{00000000-0005-0000-0000-000060540000}"/>
    <cellStyle name="Normal 2 2 2 2 50 8" xfId="30269" xr:uid="{00000000-0005-0000-0000-000061540000}"/>
    <cellStyle name="Normal 2 2 2 2 50 9" xfId="21921" xr:uid="{00000000-0005-0000-0000-000062540000}"/>
    <cellStyle name="Normal 2 2 2 2 50_Tabla M" xfId="37586" xr:uid="{00000000-0005-0000-0000-000063540000}"/>
    <cellStyle name="Normal 2 2 2 2 51" xfId="5814" xr:uid="{00000000-0005-0000-0000-000064540000}"/>
    <cellStyle name="Normal 2 2 2 2 51 10" xfId="35776" xr:uid="{00000000-0005-0000-0000-000065540000}"/>
    <cellStyle name="Normal 2 2 2 2 51 2" xfId="10413" xr:uid="{00000000-0005-0000-0000-000066540000}"/>
    <cellStyle name="Normal 2 2 2 2 51 3" xfId="13554" xr:uid="{00000000-0005-0000-0000-000067540000}"/>
    <cellStyle name="Normal 2 2 2 2 51 4" xfId="16649" xr:uid="{00000000-0005-0000-0000-000068540000}"/>
    <cellStyle name="Normal 2 2 2 2 51 5" xfId="19686" xr:uid="{00000000-0005-0000-0000-000069540000}"/>
    <cellStyle name="Normal 2 2 2 2 51 6" xfId="22669" xr:uid="{00000000-0005-0000-0000-00006A540000}"/>
    <cellStyle name="Normal 2 2 2 2 51 7" xfId="25333" xr:uid="{00000000-0005-0000-0000-00006B540000}"/>
    <cellStyle name="Normal 2 2 2 2 51 8" xfId="29104" xr:uid="{00000000-0005-0000-0000-00006C540000}"/>
    <cellStyle name="Normal 2 2 2 2 51 9" xfId="30689" xr:uid="{00000000-0005-0000-0000-00006D540000}"/>
    <cellStyle name="Normal 2 2 2 2 51_Tabla M" xfId="37587" xr:uid="{00000000-0005-0000-0000-00006E540000}"/>
    <cellStyle name="Normal 2 2 2 2 52" xfId="5815" xr:uid="{00000000-0005-0000-0000-00006F540000}"/>
    <cellStyle name="Normal 2 2 2 2 52 10" xfId="35216" xr:uid="{00000000-0005-0000-0000-000070540000}"/>
    <cellStyle name="Normal 2 2 2 2 52 2" xfId="10414" xr:uid="{00000000-0005-0000-0000-000071540000}"/>
    <cellStyle name="Normal 2 2 2 2 52 3" xfId="13555" xr:uid="{00000000-0005-0000-0000-000072540000}"/>
    <cellStyle name="Normal 2 2 2 2 52 4" xfId="16650" xr:uid="{00000000-0005-0000-0000-000073540000}"/>
    <cellStyle name="Normal 2 2 2 2 52 5" xfId="19687" xr:uid="{00000000-0005-0000-0000-000074540000}"/>
    <cellStyle name="Normal 2 2 2 2 52 6" xfId="22670" xr:uid="{00000000-0005-0000-0000-000075540000}"/>
    <cellStyle name="Normal 2 2 2 2 52 7" xfId="25334" xr:uid="{00000000-0005-0000-0000-000076540000}"/>
    <cellStyle name="Normal 2 2 2 2 52 8" xfId="27975" xr:uid="{00000000-0005-0000-0000-000077540000}"/>
    <cellStyle name="Normal 2 2 2 2 52 9" xfId="25152" xr:uid="{00000000-0005-0000-0000-000078540000}"/>
    <cellStyle name="Normal 2 2 2 2 52_Tabla M" xfId="37588" xr:uid="{00000000-0005-0000-0000-000079540000}"/>
    <cellStyle name="Normal 2 2 2 2 53" xfId="5816" xr:uid="{00000000-0005-0000-0000-00007A540000}"/>
    <cellStyle name="Normal 2 2 2 2 53 10" xfId="34764" xr:uid="{00000000-0005-0000-0000-00007B540000}"/>
    <cellStyle name="Normal 2 2 2 2 53 2" xfId="10415" xr:uid="{00000000-0005-0000-0000-00007C540000}"/>
    <cellStyle name="Normal 2 2 2 2 53 3" xfId="13556" xr:uid="{00000000-0005-0000-0000-00007D540000}"/>
    <cellStyle name="Normal 2 2 2 2 53 4" xfId="16651" xr:uid="{00000000-0005-0000-0000-00007E540000}"/>
    <cellStyle name="Normal 2 2 2 2 53 5" xfId="19688" xr:uid="{00000000-0005-0000-0000-00007F540000}"/>
    <cellStyle name="Normal 2 2 2 2 53 6" xfId="22671" xr:uid="{00000000-0005-0000-0000-000080540000}"/>
    <cellStyle name="Normal 2 2 2 2 53 7" xfId="25335" xr:uid="{00000000-0005-0000-0000-000081540000}"/>
    <cellStyle name="Normal 2 2 2 2 53 8" xfId="32331" xr:uid="{00000000-0005-0000-0000-000082540000}"/>
    <cellStyle name="Normal 2 2 2 2 53 9" xfId="33769" xr:uid="{00000000-0005-0000-0000-000083540000}"/>
    <cellStyle name="Normal 2 2 2 2 53_Tabla M" xfId="37589" xr:uid="{00000000-0005-0000-0000-000084540000}"/>
    <cellStyle name="Normal 2 2 2 2 54" xfId="5817" xr:uid="{00000000-0005-0000-0000-000085540000}"/>
    <cellStyle name="Normal 2 2 2 2 54 10" xfId="34314" xr:uid="{00000000-0005-0000-0000-000086540000}"/>
    <cellStyle name="Normal 2 2 2 2 54 2" xfId="10416" xr:uid="{00000000-0005-0000-0000-000087540000}"/>
    <cellStyle name="Normal 2 2 2 2 54 3" xfId="13557" xr:uid="{00000000-0005-0000-0000-000088540000}"/>
    <cellStyle name="Normal 2 2 2 2 54 4" xfId="16652" xr:uid="{00000000-0005-0000-0000-000089540000}"/>
    <cellStyle name="Normal 2 2 2 2 54 5" xfId="19689" xr:uid="{00000000-0005-0000-0000-00008A540000}"/>
    <cellStyle name="Normal 2 2 2 2 54 6" xfId="22672" xr:uid="{00000000-0005-0000-0000-00008B540000}"/>
    <cellStyle name="Normal 2 2 2 2 54 7" xfId="25336" xr:uid="{00000000-0005-0000-0000-00008C540000}"/>
    <cellStyle name="Normal 2 2 2 2 54 8" xfId="31378" xr:uid="{00000000-0005-0000-0000-00008D540000}"/>
    <cellStyle name="Normal 2 2 2 2 54 9" xfId="33009" xr:uid="{00000000-0005-0000-0000-00008E540000}"/>
    <cellStyle name="Normal 2 2 2 2 54_Tabla M" xfId="37590" xr:uid="{00000000-0005-0000-0000-00008F540000}"/>
    <cellStyle name="Normal 2 2 2 2 55" xfId="5818" xr:uid="{00000000-0005-0000-0000-000090540000}"/>
    <cellStyle name="Normal 2 2 2 2 55 10" xfId="24856" xr:uid="{00000000-0005-0000-0000-000091540000}"/>
    <cellStyle name="Normal 2 2 2 2 55 2" xfId="10417" xr:uid="{00000000-0005-0000-0000-000092540000}"/>
    <cellStyle name="Normal 2 2 2 2 55 3" xfId="13558" xr:uid="{00000000-0005-0000-0000-000093540000}"/>
    <cellStyle name="Normal 2 2 2 2 55 4" xfId="16653" xr:uid="{00000000-0005-0000-0000-000094540000}"/>
    <cellStyle name="Normal 2 2 2 2 55 5" xfId="19690" xr:uid="{00000000-0005-0000-0000-000095540000}"/>
    <cellStyle name="Normal 2 2 2 2 55 6" xfId="22673" xr:uid="{00000000-0005-0000-0000-000096540000}"/>
    <cellStyle name="Normal 2 2 2 2 55 7" xfId="25337" xr:uid="{00000000-0005-0000-0000-000097540000}"/>
    <cellStyle name="Normal 2 2 2 2 55 8" xfId="30268" xr:uid="{00000000-0005-0000-0000-000098540000}"/>
    <cellStyle name="Normal 2 2 2 2 55 9" xfId="21920" xr:uid="{00000000-0005-0000-0000-000099540000}"/>
    <cellStyle name="Normal 2 2 2 2 55_Tabla M" xfId="37591" xr:uid="{00000000-0005-0000-0000-00009A540000}"/>
    <cellStyle name="Normal 2 2 2 2 56" xfId="5819" xr:uid="{00000000-0005-0000-0000-00009B540000}"/>
    <cellStyle name="Normal 2 2 2 2 56 10" xfId="30937" xr:uid="{00000000-0005-0000-0000-00009C540000}"/>
    <cellStyle name="Normal 2 2 2 2 56 2" xfId="10418" xr:uid="{00000000-0005-0000-0000-00009D540000}"/>
    <cellStyle name="Normal 2 2 2 2 56 3" xfId="13559" xr:uid="{00000000-0005-0000-0000-00009E540000}"/>
    <cellStyle name="Normal 2 2 2 2 56 4" xfId="16654" xr:uid="{00000000-0005-0000-0000-00009F540000}"/>
    <cellStyle name="Normal 2 2 2 2 56 5" xfId="19691" xr:uid="{00000000-0005-0000-0000-0000A0540000}"/>
    <cellStyle name="Normal 2 2 2 2 56 6" xfId="22674" xr:uid="{00000000-0005-0000-0000-0000A1540000}"/>
    <cellStyle name="Normal 2 2 2 2 56 7" xfId="25338" xr:uid="{00000000-0005-0000-0000-0000A2540000}"/>
    <cellStyle name="Normal 2 2 2 2 56 8" xfId="29103" xr:uid="{00000000-0005-0000-0000-0000A3540000}"/>
    <cellStyle name="Normal 2 2 2 2 56 9" xfId="31801" xr:uid="{00000000-0005-0000-0000-0000A4540000}"/>
    <cellStyle name="Normal 2 2 2 2 56_Tabla M" xfId="37592" xr:uid="{00000000-0005-0000-0000-0000A5540000}"/>
    <cellStyle name="Normal 2 2 2 2 57" xfId="5820" xr:uid="{00000000-0005-0000-0000-0000A6540000}"/>
    <cellStyle name="Normal 2 2 2 2 57 10" xfId="33444" xr:uid="{00000000-0005-0000-0000-0000A7540000}"/>
    <cellStyle name="Normal 2 2 2 2 57 2" xfId="10419" xr:uid="{00000000-0005-0000-0000-0000A8540000}"/>
    <cellStyle name="Normal 2 2 2 2 57 3" xfId="13560" xr:uid="{00000000-0005-0000-0000-0000A9540000}"/>
    <cellStyle name="Normal 2 2 2 2 57 4" xfId="16655" xr:uid="{00000000-0005-0000-0000-0000AA540000}"/>
    <cellStyle name="Normal 2 2 2 2 57 5" xfId="19692" xr:uid="{00000000-0005-0000-0000-0000AB540000}"/>
    <cellStyle name="Normal 2 2 2 2 57 6" xfId="22675" xr:uid="{00000000-0005-0000-0000-0000AC540000}"/>
    <cellStyle name="Normal 2 2 2 2 57 7" xfId="25339" xr:uid="{00000000-0005-0000-0000-0000AD540000}"/>
    <cellStyle name="Normal 2 2 2 2 57 8" xfId="27974" xr:uid="{00000000-0005-0000-0000-0000AE540000}"/>
    <cellStyle name="Normal 2 2 2 2 57 9" xfId="25153" xr:uid="{00000000-0005-0000-0000-0000AF540000}"/>
    <cellStyle name="Normal 2 2 2 2 57_Tabla M" xfId="37593" xr:uid="{00000000-0005-0000-0000-0000B0540000}"/>
    <cellStyle name="Normal 2 2 2 2 58" xfId="5821" xr:uid="{00000000-0005-0000-0000-0000B1540000}"/>
    <cellStyle name="Normal 2 2 2 2 58 10" xfId="35868" xr:uid="{00000000-0005-0000-0000-0000B2540000}"/>
    <cellStyle name="Normal 2 2 2 2 58 2" xfId="10420" xr:uid="{00000000-0005-0000-0000-0000B3540000}"/>
    <cellStyle name="Normal 2 2 2 2 58 3" xfId="13561" xr:uid="{00000000-0005-0000-0000-0000B4540000}"/>
    <cellStyle name="Normal 2 2 2 2 58 4" xfId="16656" xr:uid="{00000000-0005-0000-0000-0000B5540000}"/>
    <cellStyle name="Normal 2 2 2 2 58 5" xfId="19693" xr:uid="{00000000-0005-0000-0000-0000B6540000}"/>
    <cellStyle name="Normal 2 2 2 2 58 6" xfId="22676" xr:uid="{00000000-0005-0000-0000-0000B7540000}"/>
    <cellStyle name="Normal 2 2 2 2 58 7" xfId="25340" xr:uid="{00000000-0005-0000-0000-0000B8540000}"/>
    <cellStyle name="Normal 2 2 2 2 58 8" xfId="32330" xr:uid="{00000000-0005-0000-0000-0000B9540000}"/>
    <cellStyle name="Normal 2 2 2 2 58 9" xfId="33768" xr:uid="{00000000-0005-0000-0000-0000BA540000}"/>
    <cellStyle name="Normal 2 2 2 2 58_Tabla M" xfId="37594" xr:uid="{00000000-0005-0000-0000-0000BB540000}"/>
    <cellStyle name="Normal 2 2 2 2 59" xfId="5822" xr:uid="{00000000-0005-0000-0000-0000BC540000}"/>
    <cellStyle name="Normal 2 2 2 2 59 10" xfId="35215" xr:uid="{00000000-0005-0000-0000-0000BD540000}"/>
    <cellStyle name="Normal 2 2 2 2 59 2" xfId="10421" xr:uid="{00000000-0005-0000-0000-0000BE540000}"/>
    <cellStyle name="Normal 2 2 2 2 59 3" xfId="13562" xr:uid="{00000000-0005-0000-0000-0000BF540000}"/>
    <cellStyle name="Normal 2 2 2 2 59 4" xfId="16657" xr:uid="{00000000-0005-0000-0000-0000C0540000}"/>
    <cellStyle name="Normal 2 2 2 2 59 5" xfId="19694" xr:uid="{00000000-0005-0000-0000-0000C1540000}"/>
    <cellStyle name="Normal 2 2 2 2 59 6" xfId="22677" xr:uid="{00000000-0005-0000-0000-0000C2540000}"/>
    <cellStyle name="Normal 2 2 2 2 59 7" xfId="25341" xr:uid="{00000000-0005-0000-0000-0000C3540000}"/>
    <cellStyle name="Normal 2 2 2 2 59 8" xfId="31377" xr:uid="{00000000-0005-0000-0000-0000C4540000}"/>
    <cellStyle name="Normal 2 2 2 2 59 9" xfId="33008" xr:uid="{00000000-0005-0000-0000-0000C5540000}"/>
    <cellStyle name="Normal 2 2 2 2 59_Tabla M" xfId="37595" xr:uid="{00000000-0005-0000-0000-0000C6540000}"/>
    <cellStyle name="Normal 2 2 2 2 6" xfId="5823" xr:uid="{00000000-0005-0000-0000-0000C7540000}"/>
    <cellStyle name="Normal 2 2 2 2 6 10" xfId="34763" xr:uid="{00000000-0005-0000-0000-0000C8540000}"/>
    <cellStyle name="Normal 2 2 2 2 6 2" xfId="10422" xr:uid="{00000000-0005-0000-0000-0000C9540000}"/>
    <cellStyle name="Normal 2 2 2 2 6 3" xfId="13563" xr:uid="{00000000-0005-0000-0000-0000CA540000}"/>
    <cellStyle name="Normal 2 2 2 2 6 4" xfId="16658" xr:uid="{00000000-0005-0000-0000-0000CB540000}"/>
    <cellStyle name="Normal 2 2 2 2 6 5" xfId="19695" xr:uid="{00000000-0005-0000-0000-0000CC540000}"/>
    <cellStyle name="Normal 2 2 2 2 6 6" xfId="22678" xr:uid="{00000000-0005-0000-0000-0000CD540000}"/>
    <cellStyle name="Normal 2 2 2 2 6 7" xfId="25342" xr:uid="{00000000-0005-0000-0000-0000CE540000}"/>
    <cellStyle name="Normal 2 2 2 2 6 8" xfId="30267" xr:uid="{00000000-0005-0000-0000-0000CF540000}"/>
    <cellStyle name="Normal 2 2 2 2 6 9" xfId="21919" xr:uid="{00000000-0005-0000-0000-0000D0540000}"/>
    <cellStyle name="Normal 2 2 2 2 6_Tabla M" xfId="37596" xr:uid="{00000000-0005-0000-0000-0000D1540000}"/>
    <cellStyle name="Normal 2 2 2 2 60" xfId="5824" xr:uid="{00000000-0005-0000-0000-0000D2540000}"/>
    <cellStyle name="Normal 2 2 2 2 60 10" xfId="34313" xr:uid="{00000000-0005-0000-0000-0000D3540000}"/>
    <cellStyle name="Normal 2 2 2 2 60 2" xfId="10423" xr:uid="{00000000-0005-0000-0000-0000D4540000}"/>
    <cellStyle name="Normal 2 2 2 2 60 3" xfId="13564" xr:uid="{00000000-0005-0000-0000-0000D5540000}"/>
    <cellStyle name="Normal 2 2 2 2 60 4" xfId="16659" xr:uid="{00000000-0005-0000-0000-0000D6540000}"/>
    <cellStyle name="Normal 2 2 2 2 60 5" xfId="19696" xr:uid="{00000000-0005-0000-0000-0000D7540000}"/>
    <cellStyle name="Normal 2 2 2 2 60 6" xfId="22679" xr:uid="{00000000-0005-0000-0000-0000D8540000}"/>
    <cellStyle name="Normal 2 2 2 2 60 7" xfId="25343" xr:uid="{00000000-0005-0000-0000-0000D9540000}"/>
    <cellStyle name="Normal 2 2 2 2 60 8" xfId="29102" xr:uid="{00000000-0005-0000-0000-0000DA540000}"/>
    <cellStyle name="Normal 2 2 2 2 60 9" xfId="27239" xr:uid="{00000000-0005-0000-0000-0000DB540000}"/>
    <cellStyle name="Normal 2 2 2 2 60_Tabla M" xfId="37597" xr:uid="{00000000-0005-0000-0000-0000DC540000}"/>
    <cellStyle name="Normal 2 2 2 2 61" xfId="5825" xr:uid="{00000000-0005-0000-0000-0000DD540000}"/>
    <cellStyle name="Normal 2 2 2 2 61 10" xfId="27092" xr:uid="{00000000-0005-0000-0000-0000DE540000}"/>
    <cellStyle name="Normal 2 2 2 2 61 2" xfId="10424" xr:uid="{00000000-0005-0000-0000-0000DF540000}"/>
    <cellStyle name="Normal 2 2 2 2 61 3" xfId="13565" xr:uid="{00000000-0005-0000-0000-0000E0540000}"/>
    <cellStyle name="Normal 2 2 2 2 61 4" xfId="16660" xr:uid="{00000000-0005-0000-0000-0000E1540000}"/>
    <cellStyle name="Normal 2 2 2 2 61 5" xfId="19697" xr:uid="{00000000-0005-0000-0000-0000E2540000}"/>
    <cellStyle name="Normal 2 2 2 2 61 6" xfId="22680" xr:uid="{00000000-0005-0000-0000-0000E3540000}"/>
    <cellStyle name="Normal 2 2 2 2 61 7" xfId="25344" xr:uid="{00000000-0005-0000-0000-0000E4540000}"/>
    <cellStyle name="Normal 2 2 2 2 61 8" xfId="27973" xr:uid="{00000000-0005-0000-0000-0000E5540000}"/>
    <cellStyle name="Normal 2 2 2 2 61 9" xfId="25154" xr:uid="{00000000-0005-0000-0000-0000E6540000}"/>
    <cellStyle name="Normal 2 2 2 2 61_Tabla M" xfId="37598" xr:uid="{00000000-0005-0000-0000-0000E7540000}"/>
    <cellStyle name="Normal 2 2 2 2 62" xfId="5826" xr:uid="{00000000-0005-0000-0000-0000E8540000}"/>
    <cellStyle name="Normal 2 2 2 2 62 10" xfId="33365" xr:uid="{00000000-0005-0000-0000-0000E9540000}"/>
    <cellStyle name="Normal 2 2 2 2 62 2" xfId="10425" xr:uid="{00000000-0005-0000-0000-0000EA540000}"/>
    <cellStyle name="Normal 2 2 2 2 62 3" xfId="13566" xr:uid="{00000000-0005-0000-0000-0000EB540000}"/>
    <cellStyle name="Normal 2 2 2 2 62 4" xfId="16661" xr:uid="{00000000-0005-0000-0000-0000EC540000}"/>
    <cellStyle name="Normal 2 2 2 2 62 5" xfId="19698" xr:uid="{00000000-0005-0000-0000-0000ED540000}"/>
    <cellStyle name="Normal 2 2 2 2 62 6" xfId="22681" xr:uid="{00000000-0005-0000-0000-0000EE540000}"/>
    <cellStyle name="Normal 2 2 2 2 62 7" xfId="25345" xr:uid="{00000000-0005-0000-0000-0000EF540000}"/>
    <cellStyle name="Normal 2 2 2 2 62 8" xfId="32329" xr:uid="{00000000-0005-0000-0000-0000F0540000}"/>
    <cellStyle name="Normal 2 2 2 2 62 9" xfId="33767" xr:uid="{00000000-0005-0000-0000-0000F1540000}"/>
    <cellStyle name="Normal 2 2 2 2 62_Tabla M" xfId="37599" xr:uid="{00000000-0005-0000-0000-0000F2540000}"/>
    <cellStyle name="Normal 2 2 2 2 63" xfId="5827" xr:uid="{00000000-0005-0000-0000-0000F3540000}"/>
    <cellStyle name="Normal 2 2 2 2 63 10" xfId="25433" xr:uid="{00000000-0005-0000-0000-0000F4540000}"/>
    <cellStyle name="Normal 2 2 2 2 63 2" xfId="10426" xr:uid="{00000000-0005-0000-0000-0000F5540000}"/>
    <cellStyle name="Normal 2 2 2 2 63 3" xfId="13567" xr:uid="{00000000-0005-0000-0000-0000F6540000}"/>
    <cellStyle name="Normal 2 2 2 2 63 4" xfId="16662" xr:uid="{00000000-0005-0000-0000-0000F7540000}"/>
    <cellStyle name="Normal 2 2 2 2 63 5" xfId="19699" xr:uid="{00000000-0005-0000-0000-0000F8540000}"/>
    <cellStyle name="Normal 2 2 2 2 63 6" xfId="22682" xr:uid="{00000000-0005-0000-0000-0000F9540000}"/>
    <cellStyle name="Normal 2 2 2 2 63 7" xfId="25346" xr:uid="{00000000-0005-0000-0000-0000FA540000}"/>
    <cellStyle name="Normal 2 2 2 2 63 8" xfId="31376" xr:uid="{00000000-0005-0000-0000-0000FB540000}"/>
    <cellStyle name="Normal 2 2 2 2 63 9" xfId="33007" xr:uid="{00000000-0005-0000-0000-0000FC540000}"/>
    <cellStyle name="Normal 2 2 2 2 63_Tabla M" xfId="37600" xr:uid="{00000000-0005-0000-0000-0000FD540000}"/>
    <cellStyle name="Normal 2 2 2 2 64" xfId="5828" xr:uid="{00000000-0005-0000-0000-0000FE540000}"/>
    <cellStyle name="Normal 2 2 2 2 64 10" xfId="35505" xr:uid="{00000000-0005-0000-0000-0000FF540000}"/>
    <cellStyle name="Normal 2 2 2 2 64 2" xfId="10427" xr:uid="{00000000-0005-0000-0000-000000550000}"/>
    <cellStyle name="Normal 2 2 2 2 64 3" xfId="13568" xr:uid="{00000000-0005-0000-0000-000001550000}"/>
    <cellStyle name="Normal 2 2 2 2 64 4" xfId="16663" xr:uid="{00000000-0005-0000-0000-000002550000}"/>
    <cellStyle name="Normal 2 2 2 2 64 5" xfId="19700" xr:uid="{00000000-0005-0000-0000-000003550000}"/>
    <cellStyle name="Normal 2 2 2 2 64 6" xfId="22683" xr:uid="{00000000-0005-0000-0000-000004550000}"/>
    <cellStyle name="Normal 2 2 2 2 64 7" xfId="25347" xr:uid="{00000000-0005-0000-0000-000005550000}"/>
    <cellStyle name="Normal 2 2 2 2 64 8" xfId="30266" xr:uid="{00000000-0005-0000-0000-000006550000}"/>
    <cellStyle name="Normal 2 2 2 2 64 9" xfId="21918" xr:uid="{00000000-0005-0000-0000-000007550000}"/>
    <cellStyle name="Normal 2 2 2 2 64_Tabla M" xfId="37601" xr:uid="{00000000-0005-0000-0000-000008550000}"/>
    <cellStyle name="Normal 2 2 2 2 65" xfId="5829" xr:uid="{00000000-0005-0000-0000-000009550000}"/>
    <cellStyle name="Normal 2 2 2 2 65 10" xfId="35214" xr:uid="{00000000-0005-0000-0000-00000A550000}"/>
    <cellStyle name="Normal 2 2 2 2 65 2" xfId="10428" xr:uid="{00000000-0005-0000-0000-00000B550000}"/>
    <cellStyle name="Normal 2 2 2 2 65 3" xfId="13569" xr:uid="{00000000-0005-0000-0000-00000C550000}"/>
    <cellStyle name="Normal 2 2 2 2 65 4" xfId="16664" xr:uid="{00000000-0005-0000-0000-00000D550000}"/>
    <cellStyle name="Normal 2 2 2 2 65 5" xfId="19701" xr:uid="{00000000-0005-0000-0000-00000E550000}"/>
    <cellStyle name="Normal 2 2 2 2 65 6" xfId="22684" xr:uid="{00000000-0005-0000-0000-00000F550000}"/>
    <cellStyle name="Normal 2 2 2 2 65 7" xfId="25348" xr:uid="{00000000-0005-0000-0000-000010550000}"/>
    <cellStyle name="Normal 2 2 2 2 65 8" xfId="29101" xr:uid="{00000000-0005-0000-0000-000011550000}"/>
    <cellStyle name="Normal 2 2 2 2 65 9" xfId="28397" xr:uid="{00000000-0005-0000-0000-000012550000}"/>
    <cellStyle name="Normal 2 2 2 2 65_Tabla M" xfId="37602" xr:uid="{00000000-0005-0000-0000-000013550000}"/>
    <cellStyle name="Normal 2 2 2 2 66" xfId="5830" xr:uid="{00000000-0005-0000-0000-000014550000}"/>
    <cellStyle name="Normal 2 2 2 2 66 10" xfId="34762" xr:uid="{00000000-0005-0000-0000-000015550000}"/>
    <cellStyle name="Normal 2 2 2 2 66 2" xfId="10429" xr:uid="{00000000-0005-0000-0000-000016550000}"/>
    <cellStyle name="Normal 2 2 2 2 66 3" xfId="13570" xr:uid="{00000000-0005-0000-0000-000017550000}"/>
    <cellStyle name="Normal 2 2 2 2 66 4" xfId="16665" xr:uid="{00000000-0005-0000-0000-000018550000}"/>
    <cellStyle name="Normal 2 2 2 2 66 5" xfId="19702" xr:uid="{00000000-0005-0000-0000-000019550000}"/>
    <cellStyle name="Normal 2 2 2 2 66 6" xfId="22685" xr:uid="{00000000-0005-0000-0000-00001A550000}"/>
    <cellStyle name="Normal 2 2 2 2 66 7" xfId="25349" xr:uid="{00000000-0005-0000-0000-00001B550000}"/>
    <cellStyle name="Normal 2 2 2 2 66 8" xfId="27972" xr:uid="{00000000-0005-0000-0000-00001C550000}"/>
    <cellStyle name="Normal 2 2 2 2 66 9" xfId="25155" xr:uid="{00000000-0005-0000-0000-00001D550000}"/>
    <cellStyle name="Normal 2 2 2 2 66_Tabla M" xfId="37603" xr:uid="{00000000-0005-0000-0000-00001E550000}"/>
    <cellStyle name="Normal 2 2 2 2 67" xfId="5831" xr:uid="{00000000-0005-0000-0000-00001F550000}"/>
    <cellStyle name="Normal 2 2 2 2 67 10" xfId="34312" xr:uid="{00000000-0005-0000-0000-000020550000}"/>
    <cellStyle name="Normal 2 2 2 2 67 2" xfId="10430" xr:uid="{00000000-0005-0000-0000-000021550000}"/>
    <cellStyle name="Normal 2 2 2 2 67 3" xfId="13571" xr:uid="{00000000-0005-0000-0000-000022550000}"/>
    <cellStyle name="Normal 2 2 2 2 67 4" xfId="16666" xr:uid="{00000000-0005-0000-0000-000023550000}"/>
    <cellStyle name="Normal 2 2 2 2 67 5" xfId="19703" xr:uid="{00000000-0005-0000-0000-000024550000}"/>
    <cellStyle name="Normal 2 2 2 2 67 6" xfId="22686" xr:uid="{00000000-0005-0000-0000-000025550000}"/>
    <cellStyle name="Normal 2 2 2 2 67 7" xfId="25350" xr:uid="{00000000-0005-0000-0000-000026550000}"/>
    <cellStyle name="Normal 2 2 2 2 67 8" xfId="32328" xr:uid="{00000000-0005-0000-0000-000027550000}"/>
    <cellStyle name="Normal 2 2 2 2 67 9" xfId="33766" xr:uid="{00000000-0005-0000-0000-000028550000}"/>
    <cellStyle name="Normal 2 2 2 2 67_Tabla M" xfId="37604" xr:uid="{00000000-0005-0000-0000-000029550000}"/>
    <cellStyle name="Normal 2 2 2 2 68" xfId="5832" xr:uid="{00000000-0005-0000-0000-00002A550000}"/>
    <cellStyle name="Normal 2 2 2 2 68 10" xfId="28734" xr:uid="{00000000-0005-0000-0000-00002B550000}"/>
    <cellStyle name="Normal 2 2 2 2 68 2" xfId="10431" xr:uid="{00000000-0005-0000-0000-00002C550000}"/>
    <cellStyle name="Normal 2 2 2 2 68 3" xfId="13572" xr:uid="{00000000-0005-0000-0000-00002D550000}"/>
    <cellStyle name="Normal 2 2 2 2 68 4" xfId="16667" xr:uid="{00000000-0005-0000-0000-00002E550000}"/>
    <cellStyle name="Normal 2 2 2 2 68 5" xfId="19704" xr:uid="{00000000-0005-0000-0000-00002F550000}"/>
    <cellStyle name="Normal 2 2 2 2 68 6" xfId="22687" xr:uid="{00000000-0005-0000-0000-000030550000}"/>
    <cellStyle name="Normal 2 2 2 2 68 7" xfId="25351" xr:uid="{00000000-0005-0000-0000-000031550000}"/>
    <cellStyle name="Normal 2 2 2 2 68 8" xfId="31375" xr:uid="{00000000-0005-0000-0000-000032550000}"/>
    <cellStyle name="Normal 2 2 2 2 68 9" xfId="33006" xr:uid="{00000000-0005-0000-0000-000033550000}"/>
    <cellStyle name="Normal 2 2 2 2 68_Tabla M" xfId="37605" xr:uid="{00000000-0005-0000-0000-000034550000}"/>
    <cellStyle name="Normal 2 2 2 2 69" xfId="5833" xr:uid="{00000000-0005-0000-0000-000035550000}"/>
    <cellStyle name="Normal 2 2 2 2 69 10" xfId="29943" xr:uid="{00000000-0005-0000-0000-000036550000}"/>
    <cellStyle name="Normal 2 2 2 2 69 2" xfId="10432" xr:uid="{00000000-0005-0000-0000-000037550000}"/>
    <cellStyle name="Normal 2 2 2 2 69 3" xfId="13573" xr:uid="{00000000-0005-0000-0000-000038550000}"/>
    <cellStyle name="Normal 2 2 2 2 69 4" xfId="16668" xr:uid="{00000000-0005-0000-0000-000039550000}"/>
    <cellStyle name="Normal 2 2 2 2 69 5" xfId="19705" xr:uid="{00000000-0005-0000-0000-00003A550000}"/>
    <cellStyle name="Normal 2 2 2 2 69 6" xfId="22688" xr:uid="{00000000-0005-0000-0000-00003B550000}"/>
    <cellStyle name="Normal 2 2 2 2 69 7" xfId="25352" xr:uid="{00000000-0005-0000-0000-00003C550000}"/>
    <cellStyle name="Normal 2 2 2 2 69 8" xfId="30265" xr:uid="{00000000-0005-0000-0000-00003D550000}"/>
    <cellStyle name="Normal 2 2 2 2 69 9" xfId="21917" xr:uid="{00000000-0005-0000-0000-00003E550000}"/>
    <cellStyle name="Normal 2 2 2 2 69_Tabla M" xfId="37606" xr:uid="{00000000-0005-0000-0000-00003F550000}"/>
    <cellStyle name="Normal 2 2 2 2 7" xfId="5834" xr:uid="{00000000-0005-0000-0000-000040550000}"/>
    <cellStyle name="Normal 2 2 2 2 7 10" xfId="29653" xr:uid="{00000000-0005-0000-0000-000041550000}"/>
    <cellStyle name="Normal 2 2 2 2 7 2" xfId="10433" xr:uid="{00000000-0005-0000-0000-000042550000}"/>
    <cellStyle name="Normal 2 2 2 2 7 3" xfId="13574" xr:uid="{00000000-0005-0000-0000-000043550000}"/>
    <cellStyle name="Normal 2 2 2 2 7 4" xfId="16669" xr:uid="{00000000-0005-0000-0000-000044550000}"/>
    <cellStyle name="Normal 2 2 2 2 7 5" xfId="19706" xr:uid="{00000000-0005-0000-0000-000045550000}"/>
    <cellStyle name="Normal 2 2 2 2 7 6" xfId="22689" xr:uid="{00000000-0005-0000-0000-000046550000}"/>
    <cellStyle name="Normal 2 2 2 2 7 7" xfId="25353" xr:uid="{00000000-0005-0000-0000-000047550000}"/>
    <cellStyle name="Normal 2 2 2 2 7 8" xfId="29100" xr:uid="{00000000-0005-0000-0000-000048550000}"/>
    <cellStyle name="Normal 2 2 2 2 7 9" xfId="29532" xr:uid="{00000000-0005-0000-0000-000049550000}"/>
    <cellStyle name="Normal 2 2 2 2 7_Tabla M" xfId="37607" xr:uid="{00000000-0005-0000-0000-00004A550000}"/>
    <cellStyle name="Normal 2 2 2 2 70" xfId="5835" xr:uid="{00000000-0005-0000-0000-00004B550000}"/>
    <cellStyle name="Normal 2 2 2 2 70 10" xfId="35591" xr:uid="{00000000-0005-0000-0000-00004C550000}"/>
    <cellStyle name="Normal 2 2 2 2 70 2" xfId="10434" xr:uid="{00000000-0005-0000-0000-00004D550000}"/>
    <cellStyle name="Normal 2 2 2 2 70 3" xfId="13575" xr:uid="{00000000-0005-0000-0000-00004E550000}"/>
    <cellStyle name="Normal 2 2 2 2 70 4" xfId="16670" xr:uid="{00000000-0005-0000-0000-00004F550000}"/>
    <cellStyle name="Normal 2 2 2 2 70 5" xfId="19707" xr:uid="{00000000-0005-0000-0000-000050550000}"/>
    <cellStyle name="Normal 2 2 2 2 70 6" xfId="22690" xr:uid="{00000000-0005-0000-0000-000051550000}"/>
    <cellStyle name="Normal 2 2 2 2 70 7" xfId="25354" xr:uid="{00000000-0005-0000-0000-000052550000}"/>
    <cellStyle name="Normal 2 2 2 2 70 8" xfId="27971" xr:uid="{00000000-0005-0000-0000-000053550000}"/>
    <cellStyle name="Normal 2 2 2 2 70 9" xfId="25156" xr:uid="{00000000-0005-0000-0000-000054550000}"/>
    <cellStyle name="Normal 2 2 2 2 70_Tabla M" xfId="37608" xr:uid="{00000000-0005-0000-0000-000055550000}"/>
    <cellStyle name="Normal 2 2 2 2 71" xfId="5836" xr:uid="{00000000-0005-0000-0000-000056550000}"/>
    <cellStyle name="Normal 2 2 2 2 71 10" xfId="35213" xr:uid="{00000000-0005-0000-0000-000057550000}"/>
    <cellStyle name="Normal 2 2 2 2 71 2" xfId="10435" xr:uid="{00000000-0005-0000-0000-000058550000}"/>
    <cellStyle name="Normal 2 2 2 2 71 3" xfId="13576" xr:uid="{00000000-0005-0000-0000-000059550000}"/>
    <cellStyle name="Normal 2 2 2 2 71 4" xfId="16671" xr:uid="{00000000-0005-0000-0000-00005A550000}"/>
    <cellStyle name="Normal 2 2 2 2 71 5" xfId="19708" xr:uid="{00000000-0005-0000-0000-00005B550000}"/>
    <cellStyle name="Normal 2 2 2 2 71 6" xfId="22691" xr:uid="{00000000-0005-0000-0000-00005C550000}"/>
    <cellStyle name="Normal 2 2 2 2 71 7" xfId="25355" xr:uid="{00000000-0005-0000-0000-00005D550000}"/>
    <cellStyle name="Normal 2 2 2 2 71 8" xfId="32327" xr:uid="{00000000-0005-0000-0000-00005E550000}"/>
    <cellStyle name="Normal 2 2 2 2 71 9" xfId="33765" xr:uid="{00000000-0005-0000-0000-00005F550000}"/>
    <cellStyle name="Normal 2 2 2 2 71_Tabla M" xfId="37609" xr:uid="{00000000-0005-0000-0000-000060550000}"/>
    <cellStyle name="Normal 2 2 2 2 72" xfId="5837" xr:uid="{00000000-0005-0000-0000-000061550000}"/>
    <cellStyle name="Normal 2 2 2 2 72 10" xfId="34761" xr:uid="{00000000-0005-0000-0000-000062550000}"/>
    <cellStyle name="Normal 2 2 2 2 72 2" xfId="10436" xr:uid="{00000000-0005-0000-0000-000063550000}"/>
    <cellStyle name="Normal 2 2 2 2 72 3" xfId="13577" xr:uid="{00000000-0005-0000-0000-000064550000}"/>
    <cellStyle name="Normal 2 2 2 2 72 4" xfId="16672" xr:uid="{00000000-0005-0000-0000-000065550000}"/>
    <cellStyle name="Normal 2 2 2 2 72 5" xfId="19709" xr:uid="{00000000-0005-0000-0000-000066550000}"/>
    <cellStyle name="Normal 2 2 2 2 72 6" xfId="22692" xr:uid="{00000000-0005-0000-0000-000067550000}"/>
    <cellStyle name="Normal 2 2 2 2 72 7" xfId="25356" xr:uid="{00000000-0005-0000-0000-000068550000}"/>
    <cellStyle name="Normal 2 2 2 2 72 8" xfId="31374" xr:uid="{00000000-0005-0000-0000-000069550000}"/>
    <cellStyle name="Normal 2 2 2 2 72 9" xfId="33005" xr:uid="{00000000-0005-0000-0000-00006A550000}"/>
    <cellStyle name="Normal 2 2 2 2 72_Tabla M" xfId="37610" xr:uid="{00000000-0005-0000-0000-00006B550000}"/>
    <cellStyle name="Normal 2 2 2 2 73" xfId="5838" xr:uid="{00000000-0005-0000-0000-00006C550000}"/>
    <cellStyle name="Normal 2 2 2 2 73 10" xfId="34311" xr:uid="{00000000-0005-0000-0000-00006D550000}"/>
    <cellStyle name="Normal 2 2 2 2 73 2" xfId="10437" xr:uid="{00000000-0005-0000-0000-00006E550000}"/>
    <cellStyle name="Normal 2 2 2 2 73 3" xfId="13578" xr:uid="{00000000-0005-0000-0000-00006F550000}"/>
    <cellStyle name="Normal 2 2 2 2 73 4" xfId="16673" xr:uid="{00000000-0005-0000-0000-000070550000}"/>
    <cellStyle name="Normal 2 2 2 2 73 5" xfId="19710" xr:uid="{00000000-0005-0000-0000-000071550000}"/>
    <cellStyle name="Normal 2 2 2 2 73 6" xfId="22693" xr:uid="{00000000-0005-0000-0000-000072550000}"/>
    <cellStyle name="Normal 2 2 2 2 73 7" xfId="25357" xr:uid="{00000000-0005-0000-0000-000073550000}"/>
    <cellStyle name="Normal 2 2 2 2 73 8" xfId="30264" xr:uid="{00000000-0005-0000-0000-000074550000}"/>
    <cellStyle name="Normal 2 2 2 2 73 9" xfId="21916" xr:uid="{00000000-0005-0000-0000-000075550000}"/>
    <cellStyle name="Normal 2 2 2 2 73_Tabla M" xfId="37611" xr:uid="{00000000-0005-0000-0000-000076550000}"/>
    <cellStyle name="Normal 2 2 2 2 74" xfId="5839" xr:uid="{00000000-0005-0000-0000-000077550000}"/>
    <cellStyle name="Normal 2 2 2 2 74 10" xfId="28254" xr:uid="{00000000-0005-0000-0000-000078550000}"/>
    <cellStyle name="Normal 2 2 2 2 74 2" xfId="10438" xr:uid="{00000000-0005-0000-0000-000079550000}"/>
    <cellStyle name="Normal 2 2 2 2 74 3" xfId="13579" xr:uid="{00000000-0005-0000-0000-00007A550000}"/>
    <cellStyle name="Normal 2 2 2 2 74 4" xfId="16674" xr:uid="{00000000-0005-0000-0000-00007B550000}"/>
    <cellStyle name="Normal 2 2 2 2 74 5" xfId="19711" xr:uid="{00000000-0005-0000-0000-00007C550000}"/>
    <cellStyle name="Normal 2 2 2 2 74 6" xfId="22694" xr:uid="{00000000-0005-0000-0000-00007D550000}"/>
    <cellStyle name="Normal 2 2 2 2 74 7" xfId="25358" xr:uid="{00000000-0005-0000-0000-00007E550000}"/>
    <cellStyle name="Normal 2 2 2 2 74 8" xfId="29099" xr:uid="{00000000-0005-0000-0000-00007F550000}"/>
    <cellStyle name="Normal 2 2 2 2 74 9" xfId="30690" xr:uid="{00000000-0005-0000-0000-000080550000}"/>
    <cellStyle name="Normal 2 2 2 2 74_Tabla M" xfId="37612" xr:uid="{00000000-0005-0000-0000-000081550000}"/>
    <cellStyle name="Normal 2 2 2 2 75" xfId="5840" xr:uid="{00000000-0005-0000-0000-000082550000}"/>
    <cellStyle name="Normal 2 2 2 2 75 10" xfId="31868" xr:uid="{00000000-0005-0000-0000-000083550000}"/>
    <cellStyle name="Normal 2 2 2 2 75 2" xfId="10439" xr:uid="{00000000-0005-0000-0000-000084550000}"/>
    <cellStyle name="Normal 2 2 2 2 75 3" xfId="13580" xr:uid="{00000000-0005-0000-0000-000085550000}"/>
    <cellStyle name="Normal 2 2 2 2 75 4" xfId="16675" xr:uid="{00000000-0005-0000-0000-000086550000}"/>
    <cellStyle name="Normal 2 2 2 2 75 5" xfId="19712" xr:uid="{00000000-0005-0000-0000-000087550000}"/>
    <cellStyle name="Normal 2 2 2 2 75 6" xfId="22695" xr:uid="{00000000-0005-0000-0000-000088550000}"/>
    <cellStyle name="Normal 2 2 2 2 75 7" xfId="25359" xr:uid="{00000000-0005-0000-0000-000089550000}"/>
    <cellStyle name="Normal 2 2 2 2 75 8" xfId="27970" xr:uid="{00000000-0005-0000-0000-00008A550000}"/>
    <cellStyle name="Normal 2 2 2 2 75 9" xfId="25157" xr:uid="{00000000-0005-0000-0000-00008B550000}"/>
    <cellStyle name="Normal 2 2 2 2 75_Tabla M" xfId="37613" xr:uid="{00000000-0005-0000-0000-00008C550000}"/>
    <cellStyle name="Normal 2 2 2 2 76" xfId="7892" xr:uid="{00000000-0005-0000-0000-00008D550000}"/>
    <cellStyle name="Normal 2 2 2 2 77" xfId="10200" xr:uid="{00000000-0005-0000-0000-00008E550000}"/>
    <cellStyle name="Normal 2 2 2 2 78" xfId="13341" xr:uid="{00000000-0005-0000-0000-00008F550000}"/>
    <cellStyle name="Normal 2 2 2 2 79" xfId="16437" xr:uid="{00000000-0005-0000-0000-000090550000}"/>
    <cellStyle name="Normal 2 2 2 2 8" xfId="5841" xr:uid="{00000000-0005-0000-0000-000091550000}"/>
    <cellStyle name="Normal 2 2 2 2 8 10" xfId="12307" xr:uid="{00000000-0005-0000-0000-000092550000}"/>
    <cellStyle name="Normal 2 2 2 2 8 2" xfId="10440" xr:uid="{00000000-0005-0000-0000-000093550000}"/>
    <cellStyle name="Normal 2 2 2 2 8 3" xfId="13581" xr:uid="{00000000-0005-0000-0000-000094550000}"/>
    <cellStyle name="Normal 2 2 2 2 8 4" xfId="16676" xr:uid="{00000000-0005-0000-0000-000095550000}"/>
    <cellStyle name="Normal 2 2 2 2 8 5" xfId="19713" xr:uid="{00000000-0005-0000-0000-000096550000}"/>
    <cellStyle name="Normal 2 2 2 2 8 6" xfId="22696" xr:uid="{00000000-0005-0000-0000-000097550000}"/>
    <cellStyle name="Normal 2 2 2 2 8 7" xfId="25360" xr:uid="{00000000-0005-0000-0000-000098550000}"/>
    <cellStyle name="Normal 2 2 2 2 8 8" xfId="32326" xr:uid="{00000000-0005-0000-0000-000099550000}"/>
    <cellStyle name="Normal 2 2 2 2 8 9" xfId="33764" xr:uid="{00000000-0005-0000-0000-00009A550000}"/>
    <cellStyle name="Normal 2 2 2 2 8_Tabla M" xfId="37614" xr:uid="{00000000-0005-0000-0000-00009B550000}"/>
    <cellStyle name="Normal 2 2 2 2 80" xfId="19477" xr:uid="{00000000-0005-0000-0000-00009C550000}"/>
    <cellStyle name="Normal 2 2 2 2 81" xfId="22466" xr:uid="{00000000-0005-0000-0000-00009D550000}"/>
    <cellStyle name="Normal 2 2 2 2 82" xfId="30582" xr:uid="{00000000-0005-0000-0000-00009E550000}"/>
    <cellStyle name="Normal 2 2 2 2 83" xfId="27466" xr:uid="{00000000-0005-0000-0000-00009F550000}"/>
    <cellStyle name="Normal 2 2 2 2 84" xfId="35470" xr:uid="{00000000-0005-0000-0000-0000A0550000}"/>
    <cellStyle name="Normal 2 2 2 2 9" xfId="5842" xr:uid="{00000000-0005-0000-0000-0000A1550000}"/>
    <cellStyle name="Normal 2 2 2 2 9 10" xfId="35681" xr:uid="{00000000-0005-0000-0000-0000A2550000}"/>
    <cellStyle name="Normal 2 2 2 2 9 2" xfId="10441" xr:uid="{00000000-0005-0000-0000-0000A3550000}"/>
    <cellStyle name="Normal 2 2 2 2 9 3" xfId="13582" xr:uid="{00000000-0005-0000-0000-0000A4550000}"/>
    <cellStyle name="Normal 2 2 2 2 9 4" xfId="16677" xr:uid="{00000000-0005-0000-0000-0000A5550000}"/>
    <cellStyle name="Normal 2 2 2 2 9 5" xfId="19714" xr:uid="{00000000-0005-0000-0000-0000A6550000}"/>
    <cellStyle name="Normal 2 2 2 2 9 6" xfId="22697" xr:uid="{00000000-0005-0000-0000-0000A7550000}"/>
    <cellStyle name="Normal 2 2 2 2 9 7" xfId="25361" xr:uid="{00000000-0005-0000-0000-0000A8550000}"/>
    <cellStyle name="Normal 2 2 2 2 9 8" xfId="31373" xr:uid="{00000000-0005-0000-0000-0000A9550000}"/>
    <cellStyle name="Normal 2 2 2 2 9 9" xfId="33004" xr:uid="{00000000-0005-0000-0000-0000AA550000}"/>
    <cellStyle name="Normal 2 2 2 2 9_Tabla M" xfId="37615" xr:uid="{00000000-0005-0000-0000-0000AB550000}"/>
    <cellStyle name="Normal 2 2 2 2_Tabla M" xfId="36260" xr:uid="{00000000-0005-0000-0000-0000AC550000}"/>
    <cellStyle name="Normal 2 2 2 20" xfId="5843" xr:uid="{00000000-0005-0000-0000-0000AD550000}"/>
    <cellStyle name="Normal 2 2 2 21" xfId="5844" xr:uid="{00000000-0005-0000-0000-0000AE550000}"/>
    <cellStyle name="Normal 2 2 2 22" xfId="5845" xr:uid="{00000000-0005-0000-0000-0000AF550000}"/>
    <cellStyle name="Normal 2 2 2 23" xfId="5846" xr:uid="{00000000-0005-0000-0000-0000B0550000}"/>
    <cellStyle name="Normal 2 2 2 24" xfId="5847" xr:uid="{00000000-0005-0000-0000-0000B1550000}"/>
    <cellStyle name="Normal 2 2 2 25" xfId="5848" xr:uid="{00000000-0005-0000-0000-0000B2550000}"/>
    <cellStyle name="Normal 2 2 2 26" xfId="5849" xr:uid="{00000000-0005-0000-0000-0000B3550000}"/>
    <cellStyle name="Normal 2 2 2 27" xfId="5850" xr:uid="{00000000-0005-0000-0000-0000B4550000}"/>
    <cellStyle name="Normal 2 2 2 28" xfId="5851" xr:uid="{00000000-0005-0000-0000-0000B5550000}"/>
    <cellStyle name="Normal 2 2 2 29" xfId="5852" xr:uid="{00000000-0005-0000-0000-0000B6550000}"/>
    <cellStyle name="Normal 2 2 2 3" xfId="5853" xr:uid="{00000000-0005-0000-0000-0000B7550000}"/>
    <cellStyle name="Normal 2 2 2 30" xfId="5854" xr:uid="{00000000-0005-0000-0000-0000B8550000}"/>
    <cellStyle name="Normal 2 2 2 31" xfId="5855" xr:uid="{00000000-0005-0000-0000-0000B9550000}"/>
    <cellStyle name="Normal 2 2 2 32" xfId="5856" xr:uid="{00000000-0005-0000-0000-0000BA550000}"/>
    <cellStyle name="Normal 2 2 2 33" xfId="5857" xr:uid="{00000000-0005-0000-0000-0000BB550000}"/>
    <cellStyle name="Normal 2 2 2 34" xfId="5858" xr:uid="{00000000-0005-0000-0000-0000BC550000}"/>
    <cellStyle name="Normal 2 2 2 35" xfId="5859" xr:uid="{00000000-0005-0000-0000-0000BD550000}"/>
    <cellStyle name="Normal 2 2 2 36" xfId="5860" xr:uid="{00000000-0005-0000-0000-0000BE550000}"/>
    <cellStyle name="Normal 2 2 2 37" xfId="5861" xr:uid="{00000000-0005-0000-0000-0000BF550000}"/>
    <cellStyle name="Normal 2 2 2 38" xfId="5862" xr:uid="{00000000-0005-0000-0000-0000C0550000}"/>
    <cellStyle name="Normal 2 2 2 39" xfId="5863" xr:uid="{00000000-0005-0000-0000-0000C1550000}"/>
    <cellStyle name="Normal 2 2 2 4" xfId="5864" xr:uid="{00000000-0005-0000-0000-0000C2550000}"/>
    <cellStyle name="Normal 2 2 2 40" xfId="5865" xr:uid="{00000000-0005-0000-0000-0000C3550000}"/>
    <cellStyle name="Normal 2 2 2 41" xfId="5866" xr:uid="{00000000-0005-0000-0000-0000C4550000}"/>
    <cellStyle name="Normal 2 2 2 42" xfId="5867" xr:uid="{00000000-0005-0000-0000-0000C5550000}"/>
    <cellStyle name="Normal 2 2 2 43" xfId="5868" xr:uid="{00000000-0005-0000-0000-0000C6550000}"/>
    <cellStyle name="Normal 2 2 2 44" xfId="5869" xr:uid="{00000000-0005-0000-0000-0000C7550000}"/>
    <cellStyle name="Normal 2 2 2 45" xfId="5870" xr:uid="{00000000-0005-0000-0000-0000C8550000}"/>
    <cellStyle name="Normal 2 2 2 46" xfId="5871" xr:uid="{00000000-0005-0000-0000-0000C9550000}"/>
    <cellStyle name="Normal 2 2 2 47" xfId="5872" xr:uid="{00000000-0005-0000-0000-0000CA550000}"/>
    <cellStyle name="Normal 2 2 2 48" xfId="5873" xr:uid="{00000000-0005-0000-0000-0000CB550000}"/>
    <cellStyle name="Normal 2 2 2 49" xfId="5874" xr:uid="{00000000-0005-0000-0000-0000CC550000}"/>
    <cellStyle name="Normal 2 2 2 5" xfId="5875" xr:uid="{00000000-0005-0000-0000-0000CD550000}"/>
    <cellStyle name="Normal 2 2 2 50" xfId="5876" xr:uid="{00000000-0005-0000-0000-0000CE550000}"/>
    <cellStyle name="Normal 2 2 2 51" xfId="5877" xr:uid="{00000000-0005-0000-0000-0000CF550000}"/>
    <cellStyle name="Normal 2 2 2 52" xfId="5878" xr:uid="{00000000-0005-0000-0000-0000D0550000}"/>
    <cellStyle name="Normal 2 2 2 53" xfId="5879" xr:uid="{00000000-0005-0000-0000-0000D1550000}"/>
    <cellStyle name="Normal 2 2 2 54" xfId="5880" xr:uid="{00000000-0005-0000-0000-0000D2550000}"/>
    <cellStyle name="Normal 2 2 2 55" xfId="5881" xr:uid="{00000000-0005-0000-0000-0000D3550000}"/>
    <cellStyle name="Normal 2 2 2 56" xfId="5882" xr:uid="{00000000-0005-0000-0000-0000D4550000}"/>
    <cellStyle name="Normal 2 2 2 57" xfId="5883" xr:uid="{00000000-0005-0000-0000-0000D5550000}"/>
    <cellStyle name="Normal 2 2 2 58" xfId="5884" xr:uid="{00000000-0005-0000-0000-0000D6550000}"/>
    <cellStyle name="Normal 2 2 2 59" xfId="5885" xr:uid="{00000000-0005-0000-0000-0000D7550000}"/>
    <cellStyle name="Normal 2 2 2 6" xfId="5886" xr:uid="{00000000-0005-0000-0000-0000D8550000}"/>
    <cellStyle name="Normal 2 2 2 60" xfId="5887" xr:uid="{00000000-0005-0000-0000-0000D9550000}"/>
    <cellStyle name="Normal 2 2 2 61" xfId="5888" xr:uid="{00000000-0005-0000-0000-0000DA550000}"/>
    <cellStyle name="Normal 2 2 2 62" xfId="5889" xr:uid="{00000000-0005-0000-0000-0000DB550000}"/>
    <cellStyle name="Normal 2 2 2 63" xfId="5890" xr:uid="{00000000-0005-0000-0000-0000DC550000}"/>
    <cellStyle name="Normal 2 2 2 64" xfId="5891" xr:uid="{00000000-0005-0000-0000-0000DD550000}"/>
    <cellStyle name="Normal 2 2 2 65" xfId="5892" xr:uid="{00000000-0005-0000-0000-0000DE550000}"/>
    <cellStyle name="Normal 2 2 2 66" xfId="5893" xr:uid="{00000000-0005-0000-0000-0000DF550000}"/>
    <cellStyle name="Normal 2 2 2 67" xfId="5894" xr:uid="{00000000-0005-0000-0000-0000E0550000}"/>
    <cellStyle name="Normal 2 2 2 68" xfId="5895" xr:uid="{00000000-0005-0000-0000-0000E1550000}"/>
    <cellStyle name="Normal 2 2 2 69" xfId="5896" xr:uid="{00000000-0005-0000-0000-0000E2550000}"/>
    <cellStyle name="Normal 2 2 2 7" xfId="5897" xr:uid="{00000000-0005-0000-0000-0000E3550000}"/>
    <cellStyle name="Normal 2 2 2 70" xfId="5898" xr:uid="{00000000-0005-0000-0000-0000E4550000}"/>
    <cellStyle name="Normal 2 2 2 71" xfId="5899" xr:uid="{00000000-0005-0000-0000-0000E5550000}"/>
    <cellStyle name="Normal 2 2 2 72" xfId="5900" xr:uid="{00000000-0005-0000-0000-0000E6550000}"/>
    <cellStyle name="Normal 2 2 2 73" xfId="5901" xr:uid="{00000000-0005-0000-0000-0000E7550000}"/>
    <cellStyle name="Normal 2 2 2 74" xfId="5902" xr:uid="{00000000-0005-0000-0000-0000E8550000}"/>
    <cellStyle name="Normal 2 2 2 75" xfId="5903" xr:uid="{00000000-0005-0000-0000-0000E9550000}"/>
    <cellStyle name="Normal 2 2 2 76" xfId="7881" xr:uid="{00000000-0005-0000-0000-0000EA550000}"/>
    <cellStyle name="Normal 2 2 2 77" xfId="10211" xr:uid="{00000000-0005-0000-0000-0000EB550000}"/>
    <cellStyle name="Normal 2 2 2 78" xfId="13352" xr:uid="{00000000-0005-0000-0000-0000EC550000}"/>
    <cellStyle name="Normal 2 2 2 79" xfId="16448" xr:uid="{00000000-0005-0000-0000-0000ED550000}"/>
    <cellStyle name="Normal 2 2 2 8" xfId="5904" xr:uid="{00000000-0005-0000-0000-0000EE550000}"/>
    <cellStyle name="Normal 2 2 2 80" xfId="19488" xr:uid="{00000000-0005-0000-0000-0000EF550000}"/>
    <cellStyle name="Normal 2 2 2 81" xfId="22477" xr:uid="{00000000-0005-0000-0000-0000F0550000}"/>
    <cellStyle name="Normal 2 2 2 82" xfId="31697" xr:uid="{00000000-0005-0000-0000-0000F1550000}"/>
    <cellStyle name="Normal 2 2 2 83" xfId="33279" xr:uid="{00000000-0005-0000-0000-0000F2550000}"/>
    <cellStyle name="Normal 2 2 2 84" xfId="34503" xr:uid="{00000000-0005-0000-0000-0000F3550000}"/>
    <cellStyle name="Normal 2 2 2 9" xfId="5905" xr:uid="{00000000-0005-0000-0000-0000F4550000}"/>
    <cellStyle name="Normal 2 2 2_Tabla M" xfId="36259" xr:uid="{00000000-0005-0000-0000-0000F5550000}"/>
    <cellStyle name="Normal 2 2 20" xfId="5906" xr:uid="{00000000-0005-0000-0000-0000F6550000}"/>
    <cellStyle name="Normal 2 2 20 10" xfId="35212" xr:uid="{00000000-0005-0000-0000-0000F7550000}"/>
    <cellStyle name="Normal 2 2 20 2" xfId="10505" xr:uid="{00000000-0005-0000-0000-0000F8550000}"/>
    <cellStyle name="Normal 2 2 20 3" xfId="13646" xr:uid="{00000000-0005-0000-0000-0000F9550000}"/>
    <cellStyle name="Normal 2 2 20 4" xfId="16741" xr:uid="{00000000-0005-0000-0000-0000FA550000}"/>
    <cellStyle name="Normal 2 2 20 5" xfId="19778" xr:uid="{00000000-0005-0000-0000-0000FB550000}"/>
    <cellStyle name="Normal 2 2 20 6" xfId="22761" xr:uid="{00000000-0005-0000-0000-0000FC550000}"/>
    <cellStyle name="Normal 2 2 20 7" xfId="25363" xr:uid="{00000000-0005-0000-0000-0000FD550000}"/>
    <cellStyle name="Normal 2 2 20 8" xfId="32325" xr:uid="{00000000-0005-0000-0000-0000FE550000}"/>
    <cellStyle name="Normal 2 2 20 9" xfId="33763" xr:uid="{00000000-0005-0000-0000-0000FF550000}"/>
    <cellStyle name="Normal 2 2 20_Tabla M" xfId="37616" xr:uid="{00000000-0005-0000-0000-000000560000}"/>
    <cellStyle name="Normal 2 2 21" xfId="5907" xr:uid="{00000000-0005-0000-0000-000001560000}"/>
    <cellStyle name="Normal 2 2 21 10" xfId="34760" xr:uid="{00000000-0005-0000-0000-000002560000}"/>
    <cellStyle name="Normal 2 2 21 2" xfId="10506" xr:uid="{00000000-0005-0000-0000-000003560000}"/>
    <cellStyle name="Normal 2 2 21 3" xfId="13647" xr:uid="{00000000-0005-0000-0000-000004560000}"/>
    <cellStyle name="Normal 2 2 21 4" xfId="16742" xr:uid="{00000000-0005-0000-0000-000005560000}"/>
    <cellStyle name="Normal 2 2 21 5" xfId="19779" xr:uid="{00000000-0005-0000-0000-000006560000}"/>
    <cellStyle name="Normal 2 2 21 6" xfId="22762" xr:uid="{00000000-0005-0000-0000-000007560000}"/>
    <cellStyle name="Normal 2 2 21 7" xfId="25364" xr:uid="{00000000-0005-0000-0000-000008560000}"/>
    <cellStyle name="Normal 2 2 21 8" xfId="31372" xr:uid="{00000000-0005-0000-0000-000009560000}"/>
    <cellStyle name="Normal 2 2 21 9" xfId="33003" xr:uid="{00000000-0005-0000-0000-00000A560000}"/>
    <cellStyle name="Normal 2 2 21_Tabla M" xfId="37617" xr:uid="{00000000-0005-0000-0000-00000B560000}"/>
    <cellStyle name="Normal 2 2 22" xfId="5908" xr:uid="{00000000-0005-0000-0000-00000C560000}"/>
    <cellStyle name="Normal 2 2 22 10" xfId="34310" xr:uid="{00000000-0005-0000-0000-00000D560000}"/>
    <cellStyle name="Normal 2 2 22 2" xfId="10507" xr:uid="{00000000-0005-0000-0000-00000E560000}"/>
    <cellStyle name="Normal 2 2 22 3" xfId="13648" xr:uid="{00000000-0005-0000-0000-00000F560000}"/>
    <cellStyle name="Normal 2 2 22 4" xfId="16743" xr:uid="{00000000-0005-0000-0000-000010560000}"/>
    <cellStyle name="Normal 2 2 22 5" xfId="19780" xr:uid="{00000000-0005-0000-0000-000011560000}"/>
    <cellStyle name="Normal 2 2 22 6" xfId="22763" xr:uid="{00000000-0005-0000-0000-000012560000}"/>
    <cellStyle name="Normal 2 2 22 7" xfId="25365" xr:uid="{00000000-0005-0000-0000-000013560000}"/>
    <cellStyle name="Normal 2 2 22 8" xfId="30263" xr:uid="{00000000-0005-0000-0000-000014560000}"/>
    <cellStyle name="Normal 2 2 22 9" xfId="29643" xr:uid="{00000000-0005-0000-0000-000015560000}"/>
    <cellStyle name="Normal 2 2 22_Tabla M" xfId="37618" xr:uid="{00000000-0005-0000-0000-000016560000}"/>
    <cellStyle name="Normal 2 2 23" xfId="5909" xr:uid="{00000000-0005-0000-0000-000017560000}"/>
    <cellStyle name="Normal 2 2 23 10" xfId="27664" xr:uid="{00000000-0005-0000-0000-000018560000}"/>
    <cellStyle name="Normal 2 2 23 2" xfId="10508" xr:uid="{00000000-0005-0000-0000-000019560000}"/>
    <cellStyle name="Normal 2 2 23 3" xfId="13649" xr:uid="{00000000-0005-0000-0000-00001A560000}"/>
    <cellStyle name="Normal 2 2 23 4" xfId="16744" xr:uid="{00000000-0005-0000-0000-00001B560000}"/>
    <cellStyle name="Normal 2 2 23 5" xfId="19781" xr:uid="{00000000-0005-0000-0000-00001C560000}"/>
    <cellStyle name="Normal 2 2 23 6" xfId="22764" xr:uid="{00000000-0005-0000-0000-00001D560000}"/>
    <cellStyle name="Normal 2 2 23 7" xfId="25366" xr:uid="{00000000-0005-0000-0000-00001E560000}"/>
    <cellStyle name="Normal 2 2 23 8" xfId="29098" xr:uid="{00000000-0005-0000-0000-00001F560000}"/>
    <cellStyle name="Normal 2 2 23 9" xfId="29533" xr:uid="{00000000-0005-0000-0000-000020560000}"/>
    <cellStyle name="Normal 2 2 23_Tabla M" xfId="37619" xr:uid="{00000000-0005-0000-0000-000021560000}"/>
    <cellStyle name="Normal 2 2 24" xfId="5910" xr:uid="{00000000-0005-0000-0000-000022560000}"/>
    <cellStyle name="Normal 2 2 24 10" xfId="29722" xr:uid="{00000000-0005-0000-0000-000023560000}"/>
    <cellStyle name="Normal 2 2 24 2" xfId="10509" xr:uid="{00000000-0005-0000-0000-000024560000}"/>
    <cellStyle name="Normal 2 2 24 3" xfId="13650" xr:uid="{00000000-0005-0000-0000-000025560000}"/>
    <cellStyle name="Normal 2 2 24 4" xfId="16745" xr:uid="{00000000-0005-0000-0000-000026560000}"/>
    <cellStyle name="Normal 2 2 24 5" xfId="19782" xr:uid="{00000000-0005-0000-0000-000027560000}"/>
    <cellStyle name="Normal 2 2 24 6" xfId="22765" xr:uid="{00000000-0005-0000-0000-000028560000}"/>
    <cellStyle name="Normal 2 2 24 7" xfId="25367" xr:uid="{00000000-0005-0000-0000-000029560000}"/>
    <cellStyle name="Normal 2 2 24 8" xfId="27969" xr:uid="{00000000-0005-0000-0000-00002A560000}"/>
    <cellStyle name="Normal 2 2 24 9" xfId="25158" xr:uid="{00000000-0005-0000-0000-00002B560000}"/>
    <cellStyle name="Normal 2 2 24_Tabla M" xfId="37620" xr:uid="{00000000-0005-0000-0000-00002C560000}"/>
    <cellStyle name="Normal 2 2 25" xfId="5911" xr:uid="{00000000-0005-0000-0000-00002D560000}"/>
    <cellStyle name="Normal 2 2 25 10" xfId="27086" xr:uid="{00000000-0005-0000-0000-00002E560000}"/>
    <cellStyle name="Normal 2 2 25 2" xfId="10510" xr:uid="{00000000-0005-0000-0000-00002F560000}"/>
    <cellStyle name="Normal 2 2 25 3" xfId="13651" xr:uid="{00000000-0005-0000-0000-000030560000}"/>
    <cellStyle name="Normal 2 2 25 4" xfId="16746" xr:uid="{00000000-0005-0000-0000-000031560000}"/>
    <cellStyle name="Normal 2 2 25 5" xfId="19783" xr:uid="{00000000-0005-0000-0000-000032560000}"/>
    <cellStyle name="Normal 2 2 25 6" xfId="22766" xr:uid="{00000000-0005-0000-0000-000033560000}"/>
    <cellStyle name="Normal 2 2 25 7" xfId="25368" xr:uid="{00000000-0005-0000-0000-000034560000}"/>
    <cellStyle name="Normal 2 2 25 8" xfId="32324" xr:uid="{00000000-0005-0000-0000-000035560000}"/>
    <cellStyle name="Normal 2 2 25 9" xfId="33762" xr:uid="{00000000-0005-0000-0000-000036560000}"/>
    <cellStyle name="Normal 2 2 25_Tabla M" xfId="37621" xr:uid="{00000000-0005-0000-0000-000037560000}"/>
    <cellStyle name="Normal 2 2 26" xfId="5912" xr:uid="{00000000-0005-0000-0000-000038560000}"/>
    <cellStyle name="Normal 2 2 26 10" xfId="35682" xr:uid="{00000000-0005-0000-0000-000039560000}"/>
    <cellStyle name="Normal 2 2 26 2" xfId="10511" xr:uid="{00000000-0005-0000-0000-00003A560000}"/>
    <cellStyle name="Normal 2 2 26 3" xfId="13652" xr:uid="{00000000-0005-0000-0000-00003B560000}"/>
    <cellStyle name="Normal 2 2 26 4" xfId="16747" xr:uid="{00000000-0005-0000-0000-00003C560000}"/>
    <cellStyle name="Normal 2 2 26 5" xfId="19784" xr:uid="{00000000-0005-0000-0000-00003D560000}"/>
    <cellStyle name="Normal 2 2 26 6" xfId="22767" xr:uid="{00000000-0005-0000-0000-00003E560000}"/>
    <cellStyle name="Normal 2 2 26 7" xfId="25369" xr:uid="{00000000-0005-0000-0000-00003F560000}"/>
    <cellStyle name="Normal 2 2 26 8" xfId="31371" xr:uid="{00000000-0005-0000-0000-000040560000}"/>
    <cellStyle name="Normal 2 2 26 9" xfId="33002" xr:uid="{00000000-0005-0000-0000-000041560000}"/>
    <cellStyle name="Normal 2 2 26_Tabla M" xfId="37622" xr:uid="{00000000-0005-0000-0000-000042560000}"/>
    <cellStyle name="Normal 2 2 27" xfId="5913" xr:uid="{00000000-0005-0000-0000-000043560000}"/>
    <cellStyle name="Normal 2 2 27 10" xfId="35211" xr:uid="{00000000-0005-0000-0000-000044560000}"/>
    <cellStyle name="Normal 2 2 27 2" xfId="10512" xr:uid="{00000000-0005-0000-0000-000045560000}"/>
    <cellStyle name="Normal 2 2 27 3" xfId="13653" xr:uid="{00000000-0005-0000-0000-000046560000}"/>
    <cellStyle name="Normal 2 2 27 4" xfId="16748" xr:uid="{00000000-0005-0000-0000-000047560000}"/>
    <cellStyle name="Normal 2 2 27 5" xfId="19785" xr:uid="{00000000-0005-0000-0000-000048560000}"/>
    <cellStyle name="Normal 2 2 27 6" xfId="22768" xr:uid="{00000000-0005-0000-0000-000049560000}"/>
    <cellStyle name="Normal 2 2 27 7" xfId="25370" xr:uid="{00000000-0005-0000-0000-00004A560000}"/>
    <cellStyle name="Normal 2 2 27 8" xfId="30262" xr:uid="{00000000-0005-0000-0000-00004B560000}"/>
    <cellStyle name="Normal 2 2 27 9" xfId="30794" xr:uid="{00000000-0005-0000-0000-00004C560000}"/>
    <cellStyle name="Normal 2 2 27_Tabla M" xfId="37623" xr:uid="{00000000-0005-0000-0000-00004D560000}"/>
    <cellStyle name="Normal 2 2 28" xfId="5914" xr:uid="{00000000-0005-0000-0000-00004E560000}"/>
    <cellStyle name="Normal 2 2 28 10" xfId="34759" xr:uid="{00000000-0005-0000-0000-00004F560000}"/>
    <cellStyle name="Normal 2 2 28 2" xfId="10513" xr:uid="{00000000-0005-0000-0000-000050560000}"/>
    <cellStyle name="Normal 2 2 28 3" xfId="13654" xr:uid="{00000000-0005-0000-0000-000051560000}"/>
    <cellStyle name="Normal 2 2 28 4" xfId="16749" xr:uid="{00000000-0005-0000-0000-000052560000}"/>
    <cellStyle name="Normal 2 2 28 5" xfId="19786" xr:uid="{00000000-0005-0000-0000-000053560000}"/>
    <cellStyle name="Normal 2 2 28 6" xfId="22769" xr:uid="{00000000-0005-0000-0000-000054560000}"/>
    <cellStyle name="Normal 2 2 28 7" xfId="25371" xr:uid="{00000000-0005-0000-0000-000055560000}"/>
    <cellStyle name="Normal 2 2 28 8" xfId="29097" xr:uid="{00000000-0005-0000-0000-000056560000}"/>
    <cellStyle name="Normal 2 2 28 9" xfId="30691" xr:uid="{00000000-0005-0000-0000-000057560000}"/>
    <cellStyle name="Normal 2 2 28_Tabla M" xfId="37624" xr:uid="{00000000-0005-0000-0000-000058560000}"/>
    <cellStyle name="Normal 2 2 29" xfId="5915" xr:uid="{00000000-0005-0000-0000-000059560000}"/>
    <cellStyle name="Normal 2 2 29 10" xfId="34309" xr:uid="{00000000-0005-0000-0000-00005A560000}"/>
    <cellStyle name="Normal 2 2 29 2" xfId="10514" xr:uid="{00000000-0005-0000-0000-00005B560000}"/>
    <cellStyle name="Normal 2 2 29 3" xfId="13655" xr:uid="{00000000-0005-0000-0000-00005C560000}"/>
    <cellStyle name="Normal 2 2 29 4" xfId="16750" xr:uid="{00000000-0005-0000-0000-00005D560000}"/>
    <cellStyle name="Normal 2 2 29 5" xfId="19787" xr:uid="{00000000-0005-0000-0000-00005E560000}"/>
    <cellStyle name="Normal 2 2 29 6" xfId="22770" xr:uid="{00000000-0005-0000-0000-00005F560000}"/>
    <cellStyle name="Normal 2 2 29 7" xfId="25372" xr:uid="{00000000-0005-0000-0000-000060560000}"/>
    <cellStyle name="Normal 2 2 29 8" xfId="27968" xr:uid="{00000000-0005-0000-0000-000061560000}"/>
    <cellStyle name="Normal 2 2 29 9" xfId="25159" xr:uid="{00000000-0005-0000-0000-000062560000}"/>
    <cellStyle name="Normal 2 2 29_Tabla M" xfId="37625" xr:uid="{00000000-0005-0000-0000-000063560000}"/>
    <cellStyle name="Normal 2 2 3" xfId="2371" xr:uid="{00000000-0005-0000-0000-000064560000}"/>
    <cellStyle name="Normal 2 2 3 10" xfId="29927" xr:uid="{00000000-0005-0000-0000-000065560000}"/>
    <cellStyle name="Normal 2 2 3 11" xfId="5916" xr:uid="{00000000-0005-0000-0000-000066560000}"/>
    <cellStyle name="Normal 2 2 3 2" xfId="10515" xr:uid="{00000000-0005-0000-0000-000067560000}"/>
    <cellStyle name="Normal 2 2 3 3" xfId="13656" xr:uid="{00000000-0005-0000-0000-000068560000}"/>
    <cellStyle name="Normal 2 2 3 4" xfId="16751" xr:uid="{00000000-0005-0000-0000-000069560000}"/>
    <cellStyle name="Normal 2 2 3 5" xfId="19788" xr:uid="{00000000-0005-0000-0000-00006A560000}"/>
    <cellStyle name="Normal 2 2 3 6" xfId="22771" xr:uid="{00000000-0005-0000-0000-00006B560000}"/>
    <cellStyle name="Normal 2 2 3 7" xfId="25373" xr:uid="{00000000-0005-0000-0000-00006C560000}"/>
    <cellStyle name="Normal 2 2 3 8" xfId="32323" xr:uid="{00000000-0005-0000-0000-00006D560000}"/>
    <cellStyle name="Normal 2 2 3 9" xfId="33761" xr:uid="{00000000-0005-0000-0000-00006E560000}"/>
    <cellStyle name="Normal 2 2 3_Tabla M" xfId="37626" xr:uid="{00000000-0005-0000-0000-00006F560000}"/>
    <cellStyle name="Normal 2 2 30" xfId="5917" xr:uid="{00000000-0005-0000-0000-000070560000}"/>
    <cellStyle name="Normal 2 2 30 10" xfId="19265" xr:uid="{00000000-0005-0000-0000-000071560000}"/>
    <cellStyle name="Normal 2 2 30 2" xfId="10516" xr:uid="{00000000-0005-0000-0000-000072560000}"/>
    <cellStyle name="Normal 2 2 30 3" xfId="13657" xr:uid="{00000000-0005-0000-0000-000073560000}"/>
    <cellStyle name="Normal 2 2 30 4" xfId="16752" xr:uid="{00000000-0005-0000-0000-000074560000}"/>
    <cellStyle name="Normal 2 2 30 5" xfId="19789" xr:uid="{00000000-0005-0000-0000-000075560000}"/>
    <cellStyle name="Normal 2 2 30 6" xfId="22772" xr:uid="{00000000-0005-0000-0000-000076560000}"/>
    <cellStyle name="Normal 2 2 30 7" xfId="25374" xr:uid="{00000000-0005-0000-0000-000077560000}"/>
    <cellStyle name="Normal 2 2 30 8" xfId="31370" xr:uid="{00000000-0005-0000-0000-000078560000}"/>
    <cellStyle name="Normal 2 2 30 9" xfId="33001" xr:uid="{00000000-0005-0000-0000-000079560000}"/>
    <cellStyle name="Normal 2 2 30_Tabla M" xfId="37627" xr:uid="{00000000-0005-0000-0000-00007A560000}"/>
    <cellStyle name="Normal 2 2 31" xfId="5918" xr:uid="{00000000-0005-0000-0000-00007B560000}"/>
    <cellStyle name="Normal 2 2 31 10" xfId="31023" xr:uid="{00000000-0005-0000-0000-00007C560000}"/>
    <cellStyle name="Normal 2 2 31 2" xfId="10517" xr:uid="{00000000-0005-0000-0000-00007D560000}"/>
    <cellStyle name="Normal 2 2 31 3" xfId="13658" xr:uid="{00000000-0005-0000-0000-00007E560000}"/>
    <cellStyle name="Normal 2 2 31 4" xfId="16753" xr:uid="{00000000-0005-0000-0000-00007F560000}"/>
    <cellStyle name="Normal 2 2 31 5" xfId="19790" xr:uid="{00000000-0005-0000-0000-000080560000}"/>
    <cellStyle name="Normal 2 2 31 6" xfId="22773" xr:uid="{00000000-0005-0000-0000-000081560000}"/>
    <cellStyle name="Normal 2 2 31 7" xfId="25375" xr:uid="{00000000-0005-0000-0000-000082560000}"/>
    <cellStyle name="Normal 2 2 31 8" xfId="30261" xr:uid="{00000000-0005-0000-0000-000083560000}"/>
    <cellStyle name="Normal 2 2 31 9" xfId="27026" xr:uid="{00000000-0005-0000-0000-000084560000}"/>
    <cellStyle name="Normal 2 2 31_Tabla M" xfId="37628" xr:uid="{00000000-0005-0000-0000-000085560000}"/>
    <cellStyle name="Normal 2 2 32" xfId="5919" xr:uid="{00000000-0005-0000-0000-000086560000}"/>
    <cellStyle name="Normal 2 2 32 10" xfId="35777" xr:uid="{00000000-0005-0000-0000-000087560000}"/>
    <cellStyle name="Normal 2 2 32 2" xfId="10518" xr:uid="{00000000-0005-0000-0000-000088560000}"/>
    <cellStyle name="Normal 2 2 32 3" xfId="13659" xr:uid="{00000000-0005-0000-0000-000089560000}"/>
    <cellStyle name="Normal 2 2 32 4" xfId="16754" xr:uid="{00000000-0005-0000-0000-00008A560000}"/>
    <cellStyle name="Normal 2 2 32 5" xfId="19791" xr:uid="{00000000-0005-0000-0000-00008B560000}"/>
    <cellStyle name="Normal 2 2 32 6" xfId="22774" xr:uid="{00000000-0005-0000-0000-00008C560000}"/>
    <cellStyle name="Normal 2 2 32 7" xfId="25376" xr:uid="{00000000-0005-0000-0000-00008D560000}"/>
    <cellStyle name="Normal 2 2 32 8" xfId="29096" xr:uid="{00000000-0005-0000-0000-00008E560000}"/>
    <cellStyle name="Normal 2 2 32 9" xfId="31802" xr:uid="{00000000-0005-0000-0000-00008F560000}"/>
    <cellStyle name="Normal 2 2 32_Tabla M" xfId="37629" xr:uid="{00000000-0005-0000-0000-000090560000}"/>
    <cellStyle name="Normal 2 2 33" xfId="5920" xr:uid="{00000000-0005-0000-0000-000091560000}"/>
    <cellStyle name="Normal 2 2 33 10" xfId="35210" xr:uid="{00000000-0005-0000-0000-000092560000}"/>
    <cellStyle name="Normal 2 2 33 2" xfId="10519" xr:uid="{00000000-0005-0000-0000-000093560000}"/>
    <cellStyle name="Normal 2 2 33 3" xfId="13660" xr:uid="{00000000-0005-0000-0000-000094560000}"/>
    <cellStyle name="Normal 2 2 33 4" xfId="16755" xr:uid="{00000000-0005-0000-0000-000095560000}"/>
    <cellStyle name="Normal 2 2 33 5" xfId="19792" xr:uid="{00000000-0005-0000-0000-000096560000}"/>
    <cellStyle name="Normal 2 2 33 6" xfId="22775" xr:uid="{00000000-0005-0000-0000-000097560000}"/>
    <cellStyle name="Normal 2 2 33 7" xfId="25377" xr:uid="{00000000-0005-0000-0000-000098560000}"/>
    <cellStyle name="Normal 2 2 33 8" xfId="27967" xr:uid="{00000000-0005-0000-0000-000099560000}"/>
    <cellStyle name="Normal 2 2 33 9" xfId="25160" xr:uid="{00000000-0005-0000-0000-00009A560000}"/>
    <cellStyle name="Normal 2 2 33_Tabla M" xfId="37630" xr:uid="{00000000-0005-0000-0000-00009B560000}"/>
    <cellStyle name="Normal 2 2 34" xfId="5921" xr:uid="{00000000-0005-0000-0000-00009C560000}"/>
    <cellStyle name="Normal 2 2 34 10" xfId="34758" xr:uid="{00000000-0005-0000-0000-00009D560000}"/>
    <cellStyle name="Normal 2 2 34 2" xfId="10520" xr:uid="{00000000-0005-0000-0000-00009E560000}"/>
    <cellStyle name="Normal 2 2 34 3" xfId="13661" xr:uid="{00000000-0005-0000-0000-00009F560000}"/>
    <cellStyle name="Normal 2 2 34 4" xfId="16756" xr:uid="{00000000-0005-0000-0000-0000A0560000}"/>
    <cellStyle name="Normal 2 2 34 5" xfId="19793" xr:uid="{00000000-0005-0000-0000-0000A1560000}"/>
    <cellStyle name="Normal 2 2 34 6" xfId="22776" xr:uid="{00000000-0005-0000-0000-0000A2560000}"/>
    <cellStyle name="Normal 2 2 34 7" xfId="25378" xr:uid="{00000000-0005-0000-0000-0000A3560000}"/>
    <cellStyle name="Normal 2 2 34 8" xfId="32322" xr:uid="{00000000-0005-0000-0000-0000A4560000}"/>
    <cellStyle name="Normal 2 2 34 9" xfId="33760" xr:uid="{00000000-0005-0000-0000-0000A5560000}"/>
    <cellStyle name="Normal 2 2 34_Tabla M" xfId="37631" xr:uid="{00000000-0005-0000-0000-0000A6560000}"/>
    <cellStyle name="Normal 2 2 35" xfId="5922" xr:uid="{00000000-0005-0000-0000-0000A7560000}"/>
    <cellStyle name="Normal 2 2 35 10" xfId="34308" xr:uid="{00000000-0005-0000-0000-0000A8560000}"/>
    <cellStyle name="Normal 2 2 35 2" xfId="10521" xr:uid="{00000000-0005-0000-0000-0000A9560000}"/>
    <cellStyle name="Normal 2 2 35 3" xfId="13662" xr:uid="{00000000-0005-0000-0000-0000AA560000}"/>
    <cellStyle name="Normal 2 2 35 4" xfId="16757" xr:uid="{00000000-0005-0000-0000-0000AB560000}"/>
    <cellStyle name="Normal 2 2 35 5" xfId="19794" xr:uid="{00000000-0005-0000-0000-0000AC560000}"/>
    <cellStyle name="Normal 2 2 35 6" xfId="22777" xr:uid="{00000000-0005-0000-0000-0000AD560000}"/>
    <cellStyle name="Normal 2 2 35 7" xfId="25379" xr:uid="{00000000-0005-0000-0000-0000AE560000}"/>
    <cellStyle name="Normal 2 2 35 8" xfId="31369" xr:uid="{00000000-0005-0000-0000-0000AF560000}"/>
    <cellStyle name="Normal 2 2 35 9" xfId="33000" xr:uid="{00000000-0005-0000-0000-0000B0560000}"/>
    <cellStyle name="Normal 2 2 35_Tabla M" xfId="37632" xr:uid="{00000000-0005-0000-0000-0000B1560000}"/>
    <cellStyle name="Normal 2 2 36" xfId="5923" xr:uid="{00000000-0005-0000-0000-0000B2560000}"/>
    <cellStyle name="Normal 2 2 36 10" xfId="24857" xr:uid="{00000000-0005-0000-0000-0000B3560000}"/>
    <cellStyle name="Normal 2 2 36 2" xfId="10522" xr:uid="{00000000-0005-0000-0000-0000B4560000}"/>
    <cellStyle name="Normal 2 2 36 3" xfId="13663" xr:uid="{00000000-0005-0000-0000-0000B5560000}"/>
    <cellStyle name="Normal 2 2 36 4" xfId="16758" xr:uid="{00000000-0005-0000-0000-0000B6560000}"/>
    <cellStyle name="Normal 2 2 36 5" xfId="19795" xr:uid="{00000000-0005-0000-0000-0000B7560000}"/>
    <cellStyle name="Normal 2 2 36 6" xfId="22778" xr:uid="{00000000-0005-0000-0000-0000B8560000}"/>
    <cellStyle name="Normal 2 2 36 7" xfId="25380" xr:uid="{00000000-0005-0000-0000-0000B9560000}"/>
    <cellStyle name="Normal 2 2 36 8" xfId="30260" xr:uid="{00000000-0005-0000-0000-0000BA560000}"/>
    <cellStyle name="Normal 2 2 36 9" xfId="27353" xr:uid="{00000000-0005-0000-0000-0000BB560000}"/>
    <cellStyle name="Normal 2 2 36_Tabla M" xfId="37633" xr:uid="{00000000-0005-0000-0000-0000BC560000}"/>
    <cellStyle name="Normal 2 2 37" xfId="5924" xr:uid="{00000000-0005-0000-0000-0000BD560000}"/>
    <cellStyle name="Normal 2 2 37 10" xfId="27514" xr:uid="{00000000-0005-0000-0000-0000BE560000}"/>
    <cellStyle name="Normal 2 2 37 2" xfId="10523" xr:uid="{00000000-0005-0000-0000-0000BF560000}"/>
    <cellStyle name="Normal 2 2 37 3" xfId="13664" xr:uid="{00000000-0005-0000-0000-0000C0560000}"/>
    <cellStyle name="Normal 2 2 37 4" xfId="16759" xr:uid="{00000000-0005-0000-0000-0000C1560000}"/>
    <cellStyle name="Normal 2 2 37 5" xfId="19796" xr:uid="{00000000-0005-0000-0000-0000C2560000}"/>
    <cellStyle name="Normal 2 2 37 6" xfId="22779" xr:uid="{00000000-0005-0000-0000-0000C3560000}"/>
    <cellStyle name="Normal 2 2 37 7" xfId="25381" xr:uid="{00000000-0005-0000-0000-0000C4560000}"/>
    <cellStyle name="Normal 2 2 37 8" xfId="29095" xr:uid="{00000000-0005-0000-0000-0000C5560000}"/>
    <cellStyle name="Normal 2 2 37 9" xfId="27240" xr:uid="{00000000-0005-0000-0000-0000C6560000}"/>
    <cellStyle name="Normal 2 2 37_Tabla M" xfId="37634" xr:uid="{00000000-0005-0000-0000-0000C7560000}"/>
    <cellStyle name="Normal 2 2 38" xfId="5925" xr:uid="{00000000-0005-0000-0000-0000C8560000}"/>
    <cellStyle name="Normal 2 2 38 10" xfId="33445" xr:uid="{00000000-0005-0000-0000-0000C9560000}"/>
    <cellStyle name="Normal 2 2 38 2" xfId="10524" xr:uid="{00000000-0005-0000-0000-0000CA560000}"/>
    <cellStyle name="Normal 2 2 38 3" xfId="13665" xr:uid="{00000000-0005-0000-0000-0000CB560000}"/>
    <cellStyle name="Normal 2 2 38 4" xfId="16760" xr:uid="{00000000-0005-0000-0000-0000CC560000}"/>
    <cellStyle name="Normal 2 2 38 5" xfId="19797" xr:uid="{00000000-0005-0000-0000-0000CD560000}"/>
    <cellStyle name="Normal 2 2 38 6" xfId="22780" xr:uid="{00000000-0005-0000-0000-0000CE560000}"/>
    <cellStyle name="Normal 2 2 38 7" xfId="25382" xr:uid="{00000000-0005-0000-0000-0000CF560000}"/>
    <cellStyle name="Normal 2 2 38 8" xfId="27966" xr:uid="{00000000-0005-0000-0000-0000D0560000}"/>
    <cellStyle name="Normal 2 2 38 9" xfId="26939" xr:uid="{00000000-0005-0000-0000-0000D1560000}"/>
    <cellStyle name="Normal 2 2 38_Tabla M" xfId="37635" xr:uid="{00000000-0005-0000-0000-0000D2560000}"/>
    <cellStyle name="Normal 2 2 39" xfId="5926" xr:uid="{00000000-0005-0000-0000-0000D3560000}"/>
    <cellStyle name="Normal 2 2 39 10" xfId="35869" xr:uid="{00000000-0005-0000-0000-0000D4560000}"/>
    <cellStyle name="Normal 2 2 39 2" xfId="10525" xr:uid="{00000000-0005-0000-0000-0000D5560000}"/>
    <cellStyle name="Normal 2 2 39 3" xfId="13666" xr:uid="{00000000-0005-0000-0000-0000D6560000}"/>
    <cellStyle name="Normal 2 2 39 4" xfId="16761" xr:uid="{00000000-0005-0000-0000-0000D7560000}"/>
    <cellStyle name="Normal 2 2 39 5" xfId="19798" xr:uid="{00000000-0005-0000-0000-0000D8560000}"/>
    <cellStyle name="Normal 2 2 39 6" xfId="22781" xr:uid="{00000000-0005-0000-0000-0000D9560000}"/>
    <cellStyle name="Normal 2 2 39 7" xfId="25383" xr:uid="{00000000-0005-0000-0000-0000DA560000}"/>
    <cellStyle name="Normal 2 2 39 8" xfId="32321" xr:uid="{00000000-0005-0000-0000-0000DB560000}"/>
    <cellStyle name="Normal 2 2 39 9" xfId="33759" xr:uid="{00000000-0005-0000-0000-0000DC560000}"/>
    <cellStyle name="Normal 2 2 39_Tabla M" xfId="37636" xr:uid="{00000000-0005-0000-0000-0000DD560000}"/>
    <cellStyle name="Normal 2 2 4" xfId="5927" xr:uid="{00000000-0005-0000-0000-0000DE560000}"/>
    <cellStyle name="Normal 2 2 4 10" xfId="35209" xr:uid="{00000000-0005-0000-0000-0000DF560000}"/>
    <cellStyle name="Normal 2 2 4 2" xfId="10526" xr:uid="{00000000-0005-0000-0000-0000E0560000}"/>
    <cellStyle name="Normal 2 2 4 3" xfId="13667" xr:uid="{00000000-0005-0000-0000-0000E1560000}"/>
    <cellStyle name="Normal 2 2 4 4" xfId="16762" xr:uid="{00000000-0005-0000-0000-0000E2560000}"/>
    <cellStyle name="Normal 2 2 4 5" xfId="19799" xr:uid="{00000000-0005-0000-0000-0000E3560000}"/>
    <cellStyle name="Normal 2 2 4 6" xfId="22782" xr:uid="{00000000-0005-0000-0000-0000E4560000}"/>
    <cellStyle name="Normal 2 2 4 7" xfId="25384" xr:uid="{00000000-0005-0000-0000-0000E5560000}"/>
    <cellStyle name="Normal 2 2 4 8" xfId="31368" xr:uid="{00000000-0005-0000-0000-0000E6560000}"/>
    <cellStyle name="Normal 2 2 4 9" xfId="32999" xr:uid="{00000000-0005-0000-0000-0000E7560000}"/>
    <cellStyle name="Normal 2 2 4_Tabla M" xfId="37637" xr:uid="{00000000-0005-0000-0000-0000E8560000}"/>
    <cellStyle name="Normal 2 2 40" xfId="5928" xr:uid="{00000000-0005-0000-0000-0000E9560000}"/>
    <cellStyle name="Normal 2 2 40 10" xfId="34757" xr:uid="{00000000-0005-0000-0000-0000EA560000}"/>
    <cellStyle name="Normal 2 2 40 2" xfId="10527" xr:uid="{00000000-0005-0000-0000-0000EB560000}"/>
    <cellStyle name="Normal 2 2 40 3" xfId="13668" xr:uid="{00000000-0005-0000-0000-0000EC560000}"/>
    <cellStyle name="Normal 2 2 40 4" xfId="16763" xr:uid="{00000000-0005-0000-0000-0000ED560000}"/>
    <cellStyle name="Normal 2 2 40 5" xfId="19800" xr:uid="{00000000-0005-0000-0000-0000EE560000}"/>
    <cellStyle name="Normal 2 2 40 6" xfId="22783" xr:uid="{00000000-0005-0000-0000-0000EF560000}"/>
    <cellStyle name="Normal 2 2 40 7" xfId="25385" xr:uid="{00000000-0005-0000-0000-0000F0560000}"/>
    <cellStyle name="Normal 2 2 40 8" xfId="30259" xr:uid="{00000000-0005-0000-0000-0000F1560000}"/>
    <cellStyle name="Normal 2 2 40 9" xfId="28502" xr:uid="{00000000-0005-0000-0000-0000F2560000}"/>
    <cellStyle name="Normal 2 2 40_Tabla M" xfId="37638" xr:uid="{00000000-0005-0000-0000-0000F3560000}"/>
    <cellStyle name="Normal 2 2 41" xfId="5929" xr:uid="{00000000-0005-0000-0000-0000F4560000}"/>
    <cellStyle name="Normal 2 2 41 10" xfId="34307" xr:uid="{00000000-0005-0000-0000-0000F5560000}"/>
    <cellStyle name="Normal 2 2 41 2" xfId="10528" xr:uid="{00000000-0005-0000-0000-0000F6560000}"/>
    <cellStyle name="Normal 2 2 41 3" xfId="13669" xr:uid="{00000000-0005-0000-0000-0000F7560000}"/>
    <cellStyle name="Normal 2 2 41 4" xfId="16764" xr:uid="{00000000-0005-0000-0000-0000F8560000}"/>
    <cellStyle name="Normal 2 2 41 5" xfId="19801" xr:uid="{00000000-0005-0000-0000-0000F9560000}"/>
    <cellStyle name="Normal 2 2 41 6" xfId="22784" xr:uid="{00000000-0005-0000-0000-0000FA560000}"/>
    <cellStyle name="Normal 2 2 41 7" xfId="25386" xr:uid="{00000000-0005-0000-0000-0000FB560000}"/>
    <cellStyle name="Normal 2 2 41 8" xfId="29094" xr:uid="{00000000-0005-0000-0000-0000FC560000}"/>
    <cellStyle name="Normal 2 2 41 9" xfId="28398" xr:uid="{00000000-0005-0000-0000-0000FD560000}"/>
    <cellStyle name="Normal 2 2 41_Tabla M" xfId="37639" xr:uid="{00000000-0005-0000-0000-0000FE560000}"/>
    <cellStyle name="Normal 2 2 42" xfId="5930" xr:uid="{00000000-0005-0000-0000-0000FF560000}"/>
    <cellStyle name="Normal 2 2 42 10" xfId="27230" xr:uid="{00000000-0005-0000-0000-000000570000}"/>
    <cellStyle name="Normal 2 2 42 2" xfId="10529" xr:uid="{00000000-0005-0000-0000-000001570000}"/>
    <cellStyle name="Normal 2 2 42 3" xfId="13670" xr:uid="{00000000-0005-0000-0000-000002570000}"/>
    <cellStyle name="Normal 2 2 42 4" xfId="16765" xr:uid="{00000000-0005-0000-0000-000003570000}"/>
    <cellStyle name="Normal 2 2 42 5" xfId="19802" xr:uid="{00000000-0005-0000-0000-000004570000}"/>
    <cellStyle name="Normal 2 2 42 6" xfId="22785" xr:uid="{00000000-0005-0000-0000-000005570000}"/>
    <cellStyle name="Normal 2 2 42 7" xfId="25387" xr:uid="{00000000-0005-0000-0000-000006570000}"/>
    <cellStyle name="Normal 2 2 42 8" xfId="27965" xr:uid="{00000000-0005-0000-0000-000007570000}"/>
    <cellStyle name="Normal 2 2 42 9" xfId="27517" xr:uid="{00000000-0005-0000-0000-000008570000}"/>
    <cellStyle name="Normal 2 2 42_Tabla M" xfId="37640" xr:uid="{00000000-0005-0000-0000-000009570000}"/>
    <cellStyle name="Normal 2 2 43" xfId="5931" xr:uid="{00000000-0005-0000-0000-00000A570000}"/>
    <cellStyle name="Normal 2 2 43 10" xfId="33366" xr:uid="{00000000-0005-0000-0000-00000B570000}"/>
    <cellStyle name="Normal 2 2 43 2" xfId="10530" xr:uid="{00000000-0005-0000-0000-00000C570000}"/>
    <cellStyle name="Normal 2 2 43 3" xfId="13671" xr:uid="{00000000-0005-0000-0000-00000D570000}"/>
    <cellStyle name="Normal 2 2 43 4" xfId="16766" xr:uid="{00000000-0005-0000-0000-00000E570000}"/>
    <cellStyle name="Normal 2 2 43 5" xfId="19803" xr:uid="{00000000-0005-0000-0000-00000F570000}"/>
    <cellStyle name="Normal 2 2 43 6" xfId="22786" xr:uid="{00000000-0005-0000-0000-000010570000}"/>
    <cellStyle name="Normal 2 2 43 7" xfId="25388" xr:uid="{00000000-0005-0000-0000-000011570000}"/>
    <cellStyle name="Normal 2 2 43 8" xfId="32320" xr:uid="{00000000-0005-0000-0000-000012570000}"/>
    <cellStyle name="Normal 2 2 43 9" xfId="33758" xr:uid="{00000000-0005-0000-0000-000013570000}"/>
    <cellStyle name="Normal 2 2 43_Tabla M" xfId="37641" xr:uid="{00000000-0005-0000-0000-000014570000}"/>
    <cellStyle name="Normal 2 2 44" xfId="5932" xr:uid="{00000000-0005-0000-0000-000015570000}"/>
    <cellStyle name="Normal 2 2 44 10" xfId="25432" xr:uid="{00000000-0005-0000-0000-000016570000}"/>
    <cellStyle name="Normal 2 2 44 2" xfId="10531" xr:uid="{00000000-0005-0000-0000-000017570000}"/>
    <cellStyle name="Normal 2 2 44 3" xfId="13672" xr:uid="{00000000-0005-0000-0000-000018570000}"/>
    <cellStyle name="Normal 2 2 44 4" xfId="16767" xr:uid="{00000000-0005-0000-0000-000019570000}"/>
    <cellStyle name="Normal 2 2 44 5" xfId="19804" xr:uid="{00000000-0005-0000-0000-00001A570000}"/>
    <cellStyle name="Normal 2 2 44 6" xfId="22787" xr:uid="{00000000-0005-0000-0000-00001B570000}"/>
    <cellStyle name="Normal 2 2 44 7" xfId="25389" xr:uid="{00000000-0005-0000-0000-00001C570000}"/>
    <cellStyle name="Normal 2 2 44 8" xfId="31367" xr:uid="{00000000-0005-0000-0000-00001D570000}"/>
    <cellStyle name="Normal 2 2 44 9" xfId="32998" xr:uid="{00000000-0005-0000-0000-00001E570000}"/>
    <cellStyle name="Normal 2 2 44_Tabla M" xfId="37642" xr:uid="{00000000-0005-0000-0000-00001F570000}"/>
    <cellStyle name="Normal 2 2 45" xfId="5933" xr:uid="{00000000-0005-0000-0000-000020570000}"/>
    <cellStyle name="Normal 2 2 45 10" xfId="35506" xr:uid="{00000000-0005-0000-0000-000021570000}"/>
    <cellStyle name="Normal 2 2 45 2" xfId="10532" xr:uid="{00000000-0005-0000-0000-000022570000}"/>
    <cellStyle name="Normal 2 2 45 3" xfId="13673" xr:uid="{00000000-0005-0000-0000-000023570000}"/>
    <cellStyle name="Normal 2 2 45 4" xfId="16768" xr:uid="{00000000-0005-0000-0000-000024570000}"/>
    <cellStyle name="Normal 2 2 45 5" xfId="19805" xr:uid="{00000000-0005-0000-0000-000025570000}"/>
    <cellStyle name="Normal 2 2 45 6" xfId="22788" xr:uid="{00000000-0005-0000-0000-000026570000}"/>
    <cellStyle name="Normal 2 2 45 7" xfId="25390" xr:uid="{00000000-0005-0000-0000-000027570000}"/>
    <cellStyle name="Normal 2 2 45 8" xfId="30258" xr:uid="{00000000-0005-0000-0000-000028570000}"/>
    <cellStyle name="Normal 2 2 45 9" xfId="29642" xr:uid="{00000000-0005-0000-0000-000029570000}"/>
    <cellStyle name="Normal 2 2 45_Tabla M" xfId="37643" xr:uid="{00000000-0005-0000-0000-00002A570000}"/>
    <cellStyle name="Normal 2 2 46" xfId="5934" xr:uid="{00000000-0005-0000-0000-00002B570000}"/>
    <cellStyle name="Normal 2 2 46 10" xfId="35208" xr:uid="{00000000-0005-0000-0000-00002C570000}"/>
    <cellStyle name="Normal 2 2 46 2" xfId="10533" xr:uid="{00000000-0005-0000-0000-00002D570000}"/>
    <cellStyle name="Normal 2 2 46 3" xfId="13674" xr:uid="{00000000-0005-0000-0000-00002E570000}"/>
    <cellStyle name="Normal 2 2 46 4" xfId="16769" xr:uid="{00000000-0005-0000-0000-00002F570000}"/>
    <cellStyle name="Normal 2 2 46 5" xfId="19806" xr:uid="{00000000-0005-0000-0000-000030570000}"/>
    <cellStyle name="Normal 2 2 46 6" xfId="22789" xr:uid="{00000000-0005-0000-0000-000031570000}"/>
    <cellStyle name="Normal 2 2 46 7" xfId="25391" xr:uid="{00000000-0005-0000-0000-000032570000}"/>
    <cellStyle name="Normal 2 2 46 8" xfId="29093" xr:uid="{00000000-0005-0000-0000-000033570000}"/>
    <cellStyle name="Normal 2 2 46 9" xfId="29534" xr:uid="{00000000-0005-0000-0000-000034570000}"/>
    <cellStyle name="Normal 2 2 46_Tabla M" xfId="37644" xr:uid="{00000000-0005-0000-0000-000035570000}"/>
    <cellStyle name="Normal 2 2 47" xfId="5935" xr:uid="{00000000-0005-0000-0000-000036570000}"/>
    <cellStyle name="Normal 2 2 47 10" xfId="34756" xr:uid="{00000000-0005-0000-0000-000037570000}"/>
    <cellStyle name="Normal 2 2 47 2" xfId="10534" xr:uid="{00000000-0005-0000-0000-000038570000}"/>
    <cellStyle name="Normal 2 2 47 3" xfId="13675" xr:uid="{00000000-0005-0000-0000-000039570000}"/>
    <cellStyle name="Normal 2 2 47 4" xfId="16770" xr:uid="{00000000-0005-0000-0000-00003A570000}"/>
    <cellStyle name="Normal 2 2 47 5" xfId="19807" xr:uid="{00000000-0005-0000-0000-00003B570000}"/>
    <cellStyle name="Normal 2 2 47 6" xfId="22790" xr:uid="{00000000-0005-0000-0000-00003C570000}"/>
    <cellStyle name="Normal 2 2 47 7" xfId="25392" xr:uid="{00000000-0005-0000-0000-00003D570000}"/>
    <cellStyle name="Normal 2 2 47 8" xfId="27964" xr:uid="{00000000-0005-0000-0000-00003E570000}"/>
    <cellStyle name="Normal 2 2 47 9" xfId="28651" xr:uid="{00000000-0005-0000-0000-00003F570000}"/>
    <cellStyle name="Normal 2 2 47_Tabla M" xfId="37645" xr:uid="{00000000-0005-0000-0000-000040570000}"/>
    <cellStyle name="Normal 2 2 48" xfId="5936" xr:uid="{00000000-0005-0000-0000-000041570000}"/>
    <cellStyle name="Normal 2 2 48 10" xfId="34306" xr:uid="{00000000-0005-0000-0000-000042570000}"/>
    <cellStyle name="Normal 2 2 48 2" xfId="10535" xr:uid="{00000000-0005-0000-0000-000043570000}"/>
    <cellStyle name="Normal 2 2 48 3" xfId="13676" xr:uid="{00000000-0005-0000-0000-000044570000}"/>
    <cellStyle name="Normal 2 2 48 4" xfId="16771" xr:uid="{00000000-0005-0000-0000-000045570000}"/>
    <cellStyle name="Normal 2 2 48 5" xfId="19808" xr:uid="{00000000-0005-0000-0000-000046570000}"/>
    <cellStyle name="Normal 2 2 48 6" xfId="22791" xr:uid="{00000000-0005-0000-0000-000047570000}"/>
    <cellStyle name="Normal 2 2 48 7" xfId="25393" xr:uid="{00000000-0005-0000-0000-000048570000}"/>
    <cellStyle name="Normal 2 2 48 8" xfId="32319" xr:uid="{00000000-0005-0000-0000-000049570000}"/>
    <cellStyle name="Normal 2 2 48 9" xfId="33757" xr:uid="{00000000-0005-0000-0000-00004A570000}"/>
    <cellStyle name="Normal 2 2 48_Tabla M" xfId="37646" xr:uid="{00000000-0005-0000-0000-00004B570000}"/>
    <cellStyle name="Normal 2 2 49" xfId="5937" xr:uid="{00000000-0005-0000-0000-00004C570000}"/>
    <cellStyle name="Normal 2 2 49 10" xfId="26906" xr:uid="{00000000-0005-0000-0000-00004D570000}"/>
    <cellStyle name="Normal 2 2 49 2" xfId="10536" xr:uid="{00000000-0005-0000-0000-00004E570000}"/>
    <cellStyle name="Normal 2 2 49 3" xfId="13677" xr:uid="{00000000-0005-0000-0000-00004F570000}"/>
    <cellStyle name="Normal 2 2 49 4" xfId="16772" xr:uid="{00000000-0005-0000-0000-000050570000}"/>
    <cellStyle name="Normal 2 2 49 5" xfId="19809" xr:uid="{00000000-0005-0000-0000-000051570000}"/>
    <cellStyle name="Normal 2 2 49 6" xfId="22792" xr:uid="{00000000-0005-0000-0000-000052570000}"/>
    <cellStyle name="Normal 2 2 49 7" xfId="25394" xr:uid="{00000000-0005-0000-0000-000053570000}"/>
    <cellStyle name="Normal 2 2 49 8" xfId="31366" xr:uid="{00000000-0005-0000-0000-000054570000}"/>
    <cellStyle name="Normal 2 2 49 9" xfId="32997" xr:uid="{00000000-0005-0000-0000-000055570000}"/>
    <cellStyle name="Normal 2 2 49_Tabla M" xfId="37647" xr:uid="{00000000-0005-0000-0000-000056570000}"/>
    <cellStyle name="Normal 2 2 5" xfId="5938" xr:uid="{00000000-0005-0000-0000-000057570000}"/>
    <cellStyle name="Normal 2 2 5 10" xfId="32006" xr:uid="{00000000-0005-0000-0000-000058570000}"/>
    <cellStyle name="Normal 2 2 5 2" xfId="10537" xr:uid="{00000000-0005-0000-0000-000059570000}"/>
    <cellStyle name="Normal 2 2 5 3" xfId="13678" xr:uid="{00000000-0005-0000-0000-00005A570000}"/>
    <cellStyle name="Normal 2 2 5 4" xfId="16773" xr:uid="{00000000-0005-0000-0000-00005B570000}"/>
    <cellStyle name="Normal 2 2 5 5" xfId="19810" xr:uid="{00000000-0005-0000-0000-00005C570000}"/>
    <cellStyle name="Normal 2 2 5 6" xfId="22793" xr:uid="{00000000-0005-0000-0000-00005D570000}"/>
    <cellStyle name="Normal 2 2 5 7" xfId="25395" xr:uid="{00000000-0005-0000-0000-00005E570000}"/>
    <cellStyle name="Normal 2 2 5 8" xfId="30257" xr:uid="{00000000-0005-0000-0000-00005F570000}"/>
    <cellStyle name="Normal 2 2 5 9" xfId="30793" xr:uid="{00000000-0005-0000-0000-000060570000}"/>
    <cellStyle name="Normal 2 2 5_Tabla M" xfId="37648" xr:uid="{00000000-0005-0000-0000-000061570000}"/>
    <cellStyle name="Normal 2 2 50" xfId="5939" xr:uid="{00000000-0005-0000-0000-000062570000}"/>
    <cellStyle name="Normal 2 2 50 10" xfId="31852" xr:uid="{00000000-0005-0000-0000-000063570000}"/>
    <cellStyle name="Normal 2 2 50 2" xfId="10538" xr:uid="{00000000-0005-0000-0000-000064570000}"/>
    <cellStyle name="Normal 2 2 50 3" xfId="13679" xr:uid="{00000000-0005-0000-0000-000065570000}"/>
    <cellStyle name="Normal 2 2 50 4" xfId="16774" xr:uid="{00000000-0005-0000-0000-000066570000}"/>
    <cellStyle name="Normal 2 2 50 5" xfId="19811" xr:uid="{00000000-0005-0000-0000-000067570000}"/>
    <cellStyle name="Normal 2 2 50 6" xfId="22794" xr:uid="{00000000-0005-0000-0000-000068570000}"/>
    <cellStyle name="Normal 2 2 50 7" xfId="25396" xr:uid="{00000000-0005-0000-0000-000069570000}"/>
    <cellStyle name="Normal 2 2 50 8" xfId="29092" xr:uid="{00000000-0005-0000-0000-00006A570000}"/>
    <cellStyle name="Normal 2 2 50 9" xfId="30692" xr:uid="{00000000-0005-0000-0000-00006B570000}"/>
    <cellStyle name="Normal 2 2 50_Tabla M" xfId="37649" xr:uid="{00000000-0005-0000-0000-00006C570000}"/>
    <cellStyle name="Normal 2 2 51" xfId="5940" xr:uid="{00000000-0005-0000-0000-00006D570000}"/>
    <cellStyle name="Normal 2 2 51 10" xfId="35592" xr:uid="{00000000-0005-0000-0000-00006E570000}"/>
    <cellStyle name="Normal 2 2 51 2" xfId="10539" xr:uid="{00000000-0005-0000-0000-00006F570000}"/>
    <cellStyle name="Normal 2 2 51 3" xfId="13680" xr:uid="{00000000-0005-0000-0000-000070570000}"/>
    <cellStyle name="Normal 2 2 51 4" xfId="16775" xr:uid="{00000000-0005-0000-0000-000071570000}"/>
    <cellStyle name="Normal 2 2 51 5" xfId="19812" xr:uid="{00000000-0005-0000-0000-000072570000}"/>
    <cellStyle name="Normal 2 2 51 6" xfId="22795" xr:uid="{00000000-0005-0000-0000-000073570000}"/>
    <cellStyle name="Normal 2 2 51 7" xfId="25397" xr:uid="{00000000-0005-0000-0000-000074570000}"/>
    <cellStyle name="Normal 2 2 51 8" xfId="27963" xr:uid="{00000000-0005-0000-0000-000075570000}"/>
    <cellStyle name="Normal 2 2 51 9" xfId="29810" xr:uid="{00000000-0005-0000-0000-000076570000}"/>
    <cellStyle name="Normal 2 2 51_Tabla M" xfId="37650" xr:uid="{00000000-0005-0000-0000-000077570000}"/>
    <cellStyle name="Normal 2 2 52" xfId="5941" xr:uid="{00000000-0005-0000-0000-000078570000}"/>
    <cellStyle name="Normal 2 2 52 10" xfId="35207" xr:uid="{00000000-0005-0000-0000-000079570000}"/>
    <cellStyle name="Normal 2 2 52 2" xfId="10540" xr:uid="{00000000-0005-0000-0000-00007A570000}"/>
    <cellStyle name="Normal 2 2 52 3" xfId="13681" xr:uid="{00000000-0005-0000-0000-00007B570000}"/>
    <cellStyle name="Normal 2 2 52 4" xfId="16776" xr:uid="{00000000-0005-0000-0000-00007C570000}"/>
    <cellStyle name="Normal 2 2 52 5" xfId="19813" xr:uid="{00000000-0005-0000-0000-00007D570000}"/>
    <cellStyle name="Normal 2 2 52 6" xfId="22796" xr:uid="{00000000-0005-0000-0000-00007E570000}"/>
    <cellStyle name="Normal 2 2 52 7" xfId="25398" xr:uid="{00000000-0005-0000-0000-00007F570000}"/>
    <cellStyle name="Normal 2 2 52 8" xfId="32318" xr:uid="{00000000-0005-0000-0000-000080570000}"/>
    <cellStyle name="Normal 2 2 52 9" xfId="33756" xr:uid="{00000000-0005-0000-0000-000081570000}"/>
    <cellStyle name="Normal 2 2 52_Tabla M" xfId="37651" xr:uid="{00000000-0005-0000-0000-000082570000}"/>
    <cellStyle name="Normal 2 2 53" xfId="5942" xr:uid="{00000000-0005-0000-0000-000083570000}"/>
    <cellStyle name="Normal 2 2 53 10" xfId="34755" xr:uid="{00000000-0005-0000-0000-000084570000}"/>
    <cellStyle name="Normal 2 2 53 2" xfId="10541" xr:uid="{00000000-0005-0000-0000-000085570000}"/>
    <cellStyle name="Normal 2 2 53 3" xfId="13682" xr:uid="{00000000-0005-0000-0000-000086570000}"/>
    <cellStyle name="Normal 2 2 53 4" xfId="16777" xr:uid="{00000000-0005-0000-0000-000087570000}"/>
    <cellStyle name="Normal 2 2 53 5" xfId="19814" xr:uid="{00000000-0005-0000-0000-000088570000}"/>
    <cellStyle name="Normal 2 2 53 6" xfId="22797" xr:uid="{00000000-0005-0000-0000-000089570000}"/>
    <cellStyle name="Normal 2 2 53 7" xfId="25399" xr:uid="{00000000-0005-0000-0000-00008A570000}"/>
    <cellStyle name="Normal 2 2 53 8" xfId="31365" xr:uid="{00000000-0005-0000-0000-00008B570000}"/>
    <cellStyle name="Normal 2 2 53 9" xfId="32996" xr:uid="{00000000-0005-0000-0000-00008C570000}"/>
    <cellStyle name="Normal 2 2 53_Tabla M" xfId="37652" xr:uid="{00000000-0005-0000-0000-00008D570000}"/>
    <cellStyle name="Normal 2 2 54" xfId="5943" xr:uid="{00000000-0005-0000-0000-00008E570000}"/>
    <cellStyle name="Normal 2 2 54 10" xfId="34305" xr:uid="{00000000-0005-0000-0000-00008F570000}"/>
    <cellStyle name="Normal 2 2 54 2" xfId="10542" xr:uid="{00000000-0005-0000-0000-000090570000}"/>
    <cellStyle name="Normal 2 2 54 3" xfId="13683" xr:uid="{00000000-0005-0000-0000-000091570000}"/>
    <cellStyle name="Normal 2 2 54 4" xfId="16778" xr:uid="{00000000-0005-0000-0000-000092570000}"/>
    <cellStyle name="Normal 2 2 54 5" xfId="19815" xr:uid="{00000000-0005-0000-0000-000093570000}"/>
    <cellStyle name="Normal 2 2 54 6" xfId="22798" xr:uid="{00000000-0005-0000-0000-000094570000}"/>
    <cellStyle name="Normal 2 2 54 7" xfId="25400" xr:uid="{00000000-0005-0000-0000-000095570000}"/>
    <cellStyle name="Normal 2 2 54 8" xfId="30256" xr:uid="{00000000-0005-0000-0000-000096570000}"/>
    <cellStyle name="Normal 2 2 54 9" xfId="27027" xr:uid="{00000000-0005-0000-0000-000097570000}"/>
    <cellStyle name="Normal 2 2 54_Tabla M" xfId="37653" xr:uid="{00000000-0005-0000-0000-000098570000}"/>
    <cellStyle name="Normal 2 2 55" xfId="5944" xr:uid="{00000000-0005-0000-0000-000099570000}"/>
    <cellStyle name="Normal 2 2 55 10" xfId="32025" xr:uid="{00000000-0005-0000-0000-00009A570000}"/>
    <cellStyle name="Normal 2 2 55 2" xfId="10543" xr:uid="{00000000-0005-0000-0000-00009B570000}"/>
    <cellStyle name="Normal 2 2 55 3" xfId="13684" xr:uid="{00000000-0005-0000-0000-00009C570000}"/>
    <cellStyle name="Normal 2 2 55 4" xfId="16779" xr:uid="{00000000-0005-0000-0000-00009D570000}"/>
    <cellStyle name="Normal 2 2 55 5" xfId="19816" xr:uid="{00000000-0005-0000-0000-00009E570000}"/>
    <cellStyle name="Normal 2 2 55 6" xfId="22799" xr:uid="{00000000-0005-0000-0000-00009F570000}"/>
    <cellStyle name="Normal 2 2 55 7" xfId="25401" xr:uid="{00000000-0005-0000-0000-0000A0570000}"/>
    <cellStyle name="Normal 2 2 55 8" xfId="29091" xr:uid="{00000000-0005-0000-0000-0000A1570000}"/>
    <cellStyle name="Normal 2 2 55 9" xfId="31803" xr:uid="{00000000-0005-0000-0000-0000A2570000}"/>
    <cellStyle name="Normal 2 2 55_Tabla M" xfId="37654" xr:uid="{00000000-0005-0000-0000-0000A3570000}"/>
    <cellStyle name="Normal 2 2 56" xfId="5945" xr:uid="{00000000-0005-0000-0000-0000A4570000}"/>
    <cellStyle name="Normal 2 2 56 10" xfId="28571" xr:uid="{00000000-0005-0000-0000-0000A5570000}"/>
    <cellStyle name="Normal 2 2 56 2" xfId="10544" xr:uid="{00000000-0005-0000-0000-0000A6570000}"/>
    <cellStyle name="Normal 2 2 56 3" xfId="13685" xr:uid="{00000000-0005-0000-0000-0000A7570000}"/>
    <cellStyle name="Normal 2 2 56 4" xfId="16780" xr:uid="{00000000-0005-0000-0000-0000A8570000}"/>
    <cellStyle name="Normal 2 2 56 5" xfId="19817" xr:uid="{00000000-0005-0000-0000-0000A9570000}"/>
    <cellStyle name="Normal 2 2 56 6" xfId="22800" xr:uid="{00000000-0005-0000-0000-0000AA570000}"/>
    <cellStyle name="Normal 2 2 56 7" xfId="25402" xr:uid="{00000000-0005-0000-0000-0000AB570000}"/>
    <cellStyle name="Normal 2 2 56 8" xfId="27962" xr:uid="{00000000-0005-0000-0000-0000AC570000}"/>
    <cellStyle name="Normal 2 2 56 9" xfId="30940" xr:uid="{00000000-0005-0000-0000-0000AD570000}"/>
    <cellStyle name="Normal 2 2 56_Tabla M" xfId="37655" xr:uid="{00000000-0005-0000-0000-0000AE570000}"/>
    <cellStyle name="Normal 2 2 57" xfId="5946" xr:uid="{00000000-0005-0000-0000-0000AF570000}"/>
    <cellStyle name="Normal 2 2 57 10" xfId="27155" xr:uid="{00000000-0005-0000-0000-0000B0570000}"/>
    <cellStyle name="Normal 2 2 57 2" xfId="10545" xr:uid="{00000000-0005-0000-0000-0000B1570000}"/>
    <cellStyle name="Normal 2 2 57 3" xfId="13686" xr:uid="{00000000-0005-0000-0000-0000B2570000}"/>
    <cellStyle name="Normal 2 2 57 4" xfId="16781" xr:uid="{00000000-0005-0000-0000-0000B3570000}"/>
    <cellStyle name="Normal 2 2 57 5" xfId="19818" xr:uid="{00000000-0005-0000-0000-0000B4570000}"/>
    <cellStyle name="Normal 2 2 57 6" xfId="22801" xr:uid="{00000000-0005-0000-0000-0000B5570000}"/>
    <cellStyle name="Normal 2 2 57 7" xfId="25403" xr:uid="{00000000-0005-0000-0000-0000B6570000}"/>
    <cellStyle name="Normal 2 2 57 8" xfId="32317" xr:uid="{00000000-0005-0000-0000-0000B7570000}"/>
    <cellStyle name="Normal 2 2 57 9" xfId="33755" xr:uid="{00000000-0005-0000-0000-0000B8570000}"/>
    <cellStyle name="Normal 2 2 57_Tabla M" xfId="37656" xr:uid="{00000000-0005-0000-0000-0000B9570000}"/>
    <cellStyle name="Normal 2 2 58" xfId="5947" xr:uid="{00000000-0005-0000-0000-0000BA570000}"/>
    <cellStyle name="Normal 2 2 58 10" xfId="35683" xr:uid="{00000000-0005-0000-0000-0000BB570000}"/>
    <cellStyle name="Normal 2 2 58 2" xfId="10546" xr:uid="{00000000-0005-0000-0000-0000BC570000}"/>
    <cellStyle name="Normal 2 2 58 3" xfId="13687" xr:uid="{00000000-0005-0000-0000-0000BD570000}"/>
    <cellStyle name="Normal 2 2 58 4" xfId="16782" xr:uid="{00000000-0005-0000-0000-0000BE570000}"/>
    <cellStyle name="Normal 2 2 58 5" xfId="19819" xr:uid="{00000000-0005-0000-0000-0000BF570000}"/>
    <cellStyle name="Normal 2 2 58 6" xfId="22802" xr:uid="{00000000-0005-0000-0000-0000C0570000}"/>
    <cellStyle name="Normal 2 2 58 7" xfId="25404" xr:uid="{00000000-0005-0000-0000-0000C1570000}"/>
    <cellStyle name="Normal 2 2 58 8" xfId="31364" xr:uid="{00000000-0005-0000-0000-0000C2570000}"/>
    <cellStyle name="Normal 2 2 58 9" xfId="32995" xr:uid="{00000000-0005-0000-0000-0000C3570000}"/>
    <cellStyle name="Normal 2 2 58_Tabla M" xfId="37657" xr:uid="{00000000-0005-0000-0000-0000C4570000}"/>
    <cellStyle name="Normal 2 2 59" xfId="5948" xr:uid="{00000000-0005-0000-0000-0000C5570000}"/>
    <cellStyle name="Normal 2 2 59 10" xfId="35206" xr:uid="{00000000-0005-0000-0000-0000C6570000}"/>
    <cellStyle name="Normal 2 2 59 2" xfId="10547" xr:uid="{00000000-0005-0000-0000-0000C7570000}"/>
    <cellStyle name="Normal 2 2 59 3" xfId="13688" xr:uid="{00000000-0005-0000-0000-0000C8570000}"/>
    <cellStyle name="Normal 2 2 59 4" xfId="16783" xr:uid="{00000000-0005-0000-0000-0000C9570000}"/>
    <cellStyle name="Normal 2 2 59 5" xfId="19820" xr:uid="{00000000-0005-0000-0000-0000CA570000}"/>
    <cellStyle name="Normal 2 2 59 6" xfId="22803" xr:uid="{00000000-0005-0000-0000-0000CB570000}"/>
    <cellStyle name="Normal 2 2 59 7" xfId="25405" xr:uid="{00000000-0005-0000-0000-0000CC570000}"/>
    <cellStyle name="Normal 2 2 59 8" xfId="30255" xr:uid="{00000000-0005-0000-0000-0000CD570000}"/>
    <cellStyle name="Normal 2 2 59 9" xfId="27352" xr:uid="{00000000-0005-0000-0000-0000CE570000}"/>
    <cellStyle name="Normal 2 2 59_Tabla M" xfId="37658" xr:uid="{00000000-0005-0000-0000-0000CF570000}"/>
    <cellStyle name="Normal 2 2 6" xfId="5949" xr:uid="{00000000-0005-0000-0000-0000D0570000}"/>
    <cellStyle name="Normal 2 2 6 10" xfId="34754" xr:uid="{00000000-0005-0000-0000-0000D1570000}"/>
    <cellStyle name="Normal 2 2 6 2" xfId="10548" xr:uid="{00000000-0005-0000-0000-0000D2570000}"/>
    <cellStyle name="Normal 2 2 6 3" xfId="13689" xr:uid="{00000000-0005-0000-0000-0000D3570000}"/>
    <cellStyle name="Normal 2 2 6 4" xfId="16784" xr:uid="{00000000-0005-0000-0000-0000D4570000}"/>
    <cellStyle name="Normal 2 2 6 5" xfId="19821" xr:uid="{00000000-0005-0000-0000-0000D5570000}"/>
    <cellStyle name="Normal 2 2 6 6" xfId="22804" xr:uid="{00000000-0005-0000-0000-0000D6570000}"/>
    <cellStyle name="Normal 2 2 6 7" xfId="25406" xr:uid="{00000000-0005-0000-0000-0000D7570000}"/>
    <cellStyle name="Normal 2 2 6 8" xfId="29090" xr:uid="{00000000-0005-0000-0000-0000D8570000}"/>
    <cellStyle name="Normal 2 2 6 9" xfId="27241" xr:uid="{00000000-0005-0000-0000-0000D9570000}"/>
    <cellStyle name="Normal 2 2 6_Tabla M" xfId="37659" xr:uid="{00000000-0005-0000-0000-0000DA570000}"/>
    <cellStyle name="Normal 2 2 60" xfId="5950" xr:uid="{00000000-0005-0000-0000-0000DB570000}"/>
    <cellStyle name="Normal 2 2 60 10" xfId="34304" xr:uid="{00000000-0005-0000-0000-0000DC570000}"/>
    <cellStyle name="Normal 2 2 60 2" xfId="10549" xr:uid="{00000000-0005-0000-0000-0000DD570000}"/>
    <cellStyle name="Normal 2 2 60 3" xfId="13690" xr:uid="{00000000-0005-0000-0000-0000DE570000}"/>
    <cellStyle name="Normal 2 2 60 4" xfId="16785" xr:uid="{00000000-0005-0000-0000-0000DF570000}"/>
    <cellStyle name="Normal 2 2 60 5" xfId="19822" xr:uid="{00000000-0005-0000-0000-0000E0570000}"/>
    <cellStyle name="Normal 2 2 60 6" xfId="22805" xr:uid="{00000000-0005-0000-0000-0000E1570000}"/>
    <cellStyle name="Normal 2 2 60 7" xfId="25407" xr:uid="{00000000-0005-0000-0000-0000E2570000}"/>
    <cellStyle name="Normal 2 2 60 8" xfId="27961" xr:uid="{00000000-0005-0000-0000-0000E3570000}"/>
    <cellStyle name="Normal 2 2 60 9" xfId="25161" xr:uid="{00000000-0005-0000-0000-0000E4570000}"/>
    <cellStyle name="Normal 2 2 60_Tabla M" xfId="37660" xr:uid="{00000000-0005-0000-0000-0000E5570000}"/>
    <cellStyle name="Normal 2 2 61" xfId="5951" xr:uid="{00000000-0005-0000-0000-0000E6570000}"/>
    <cellStyle name="Normal 2 2 61 10" xfId="31044" xr:uid="{00000000-0005-0000-0000-0000E7570000}"/>
    <cellStyle name="Normal 2 2 61 2" xfId="10550" xr:uid="{00000000-0005-0000-0000-0000E8570000}"/>
    <cellStyle name="Normal 2 2 61 3" xfId="13691" xr:uid="{00000000-0005-0000-0000-0000E9570000}"/>
    <cellStyle name="Normal 2 2 61 4" xfId="16786" xr:uid="{00000000-0005-0000-0000-0000EA570000}"/>
    <cellStyle name="Normal 2 2 61 5" xfId="19823" xr:uid="{00000000-0005-0000-0000-0000EB570000}"/>
    <cellStyle name="Normal 2 2 61 6" xfId="22806" xr:uid="{00000000-0005-0000-0000-0000EC570000}"/>
    <cellStyle name="Normal 2 2 61 7" xfId="25408" xr:uid="{00000000-0005-0000-0000-0000ED570000}"/>
    <cellStyle name="Normal 2 2 61 8" xfId="32316" xr:uid="{00000000-0005-0000-0000-0000EE570000}"/>
    <cellStyle name="Normal 2 2 61 9" xfId="33754" xr:uid="{00000000-0005-0000-0000-0000EF570000}"/>
    <cellStyle name="Normal 2 2 61_Tabla M" xfId="37661" xr:uid="{00000000-0005-0000-0000-0000F0570000}"/>
    <cellStyle name="Normal 2 2 62" xfId="5952" xr:uid="{00000000-0005-0000-0000-0000F1570000}"/>
    <cellStyle name="Normal 2 2 62 10" xfId="19264" xr:uid="{00000000-0005-0000-0000-0000F2570000}"/>
    <cellStyle name="Normal 2 2 62 2" xfId="10551" xr:uid="{00000000-0005-0000-0000-0000F3570000}"/>
    <cellStyle name="Normal 2 2 62 3" xfId="13692" xr:uid="{00000000-0005-0000-0000-0000F4570000}"/>
    <cellStyle name="Normal 2 2 62 4" xfId="16787" xr:uid="{00000000-0005-0000-0000-0000F5570000}"/>
    <cellStyle name="Normal 2 2 62 5" xfId="19824" xr:uid="{00000000-0005-0000-0000-0000F6570000}"/>
    <cellStyle name="Normal 2 2 62 6" xfId="22807" xr:uid="{00000000-0005-0000-0000-0000F7570000}"/>
    <cellStyle name="Normal 2 2 62 7" xfId="25409" xr:uid="{00000000-0005-0000-0000-0000F8570000}"/>
    <cellStyle name="Normal 2 2 62 8" xfId="31363" xr:uid="{00000000-0005-0000-0000-0000F9570000}"/>
    <cellStyle name="Normal 2 2 62 9" xfId="32994" xr:uid="{00000000-0005-0000-0000-0000FA570000}"/>
    <cellStyle name="Normal 2 2 62_Tabla M" xfId="37662" xr:uid="{00000000-0005-0000-0000-0000FB570000}"/>
    <cellStyle name="Normal 2 2 63" xfId="5953" xr:uid="{00000000-0005-0000-0000-0000FC570000}"/>
    <cellStyle name="Normal 2 2 63 10" xfId="29905" xr:uid="{00000000-0005-0000-0000-0000FD570000}"/>
    <cellStyle name="Normal 2 2 63 2" xfId="10552" xr:uid="{00000000-0005-0000-0000-0000FE570000}"/>
    <cellStyle name="Normal 2 2 63 3" xfId="13693" xr:uid="{00000000-0005-0000-0000-0000FF570000}"/>
    <cellStyle name="Normal 2 2 63 4" xfId="16788" xr:uid="{00000000-0005-0000-0000-000000580000}"/>
    <cellStyle name="Normal 2 2 63 5" xfId="19825" xr:uid="{00000000-0005-0000-0000-000001580000}"/>
    <cellStyle name="Normal 2 2 63 6" xfId="22808" xr:uid="{00000000-0005-0000-0000-000002580000}"/>
    <cellStyle name="Normal 2 2 63 7" xfId="25410" xr:uid="{00000000-0005-0000-0000-000003580000}"/>
    <cellStyle name="Normal 2 2 63 8" xfId="30254" xr:uid="{00000000-0005-0000-0000-000004580000}"/>
    <cellStyle name="Normal 2 2 63 9" xfId="28501" xr:uid="{00000000-0005-0000-0000-000005580000}"/>
    <cellStyle name="Normal 2 2 63_Tabla M" xfId="37663" xr:uid="{00000000-0005-0000-0000-000006580000}"/>
    <cellStyle name="Normal 2 2 64" xfId="5954" xr:uid="{00000000-0005-0000-0000-000007580000}"/>
    <cellStyle name="Normal 2 2 64 10" xfId="35778" xr:uid="{00000000-0005-0000-0000-000008580000}"/>
    <cellStyle name="Normal 2 2 64 2" xfId="10553" xr:uid="{00000000-0005-0000-0000-000009580000}"/>
    <cellStyle name="Normal 2 2 64 3" xfId="13694" xr:uid="{00000000-0005-0000-0000-00000A580000}"/>
    <cellStyle name="Normal 2 2 64 4" xfId="16789" xr:uid="{00000000-0005-0000-0000-00000B580000}"/>
    <cellStyle name="Normal 2 2 64 5" xfId="19826" xr:uid="{00000000-0005-0000-0000-00000C580000}"/>
    <cellStyle name="Normal 2 2 64 6" xfId="22809" xr:uid="{00000000-0005-0000-0000-00000D580000}"/>
    <cellStyle name="Normal 2 2 64 7" xfId="25411" xr:uid="{00000000-0005-0000-0000-00000E580000}"/>
    <cellStyle name="Normal 2 2 64 8" xfId="29089" xr:uid="{00000000-0005-0000-0000-00000F580000}"/>
    <cellStyle name="Normal 2 2 64 9" xfId="28399" xr:uid="{00000000-0005-0000-0000-000010580000}"/>
    <cellStyle name="Normal 2 2 64_Tabla M" xfId="37664" xr:uid="{00000000-0005-0000-0000-000011580000}"/>
    <cellStyle name="Normal 2 2 65" xfId="5955" xr:uid="{00000000-0005-0000-0000-000012580000}"/>
    <cellStyle name="Normal 2 2 65 10" xfId="35205" xr:uid="{00000000-0005-0000-0000-000013580000}"/>
    <cellStyle name="Normal 2 2 65 2" xfId="10554" xr:uid="{00000000-0005-0000-0000-000014580000}"/>
    <cellStyle name="Normal 2 2 65 3" xfId="13695" xr:uid="{00000000-0005-0000-0000-000015580000}"/>
    <cellStyle name="Normal 2 2 65 4" xfId="16790" xr:uid="{00000000-0005-0000-0000-000016580000}"/>
    <cellStyle name="Normal 2 2 65 5" xfId="19827" xr:uid="{00000000-0005-0000-0000-000017580000}"/>
    <cellStyle name="Normal 2 2 65 6" xfId="22810" xr:uid="{00000000-0005-0000-0000-000018580000}"/>
    <cellStyle name="Normal 2 2 65 7" xfId="25412" xr:uid="{00000000-0005-0000-0000-000019580000}"/>
    <cellStyle name="Normal 2 2 65 8" xfId="27960" xr:uid="{00000000-0005-0000-0000-00001A580000}"/>
    <cellStyle name="Normal 2 2 65 9" xfId="25162" xr:uid="{00000000-0005-0000-0000-00001B580000}"/>
    <cellStyle name="Normal 2 2 65_Tabla M" xfId="37665" xr:uid="{00000000-0005-0000-0000-00001C580000}"/>
    <cellStyle name="Normal 2 2 66" xfId="5956" xr:uid="{00000000-0005-0000-0000-00001D580000}"/>
    <cellStyle name="Normal 2 2 66 10" xfId="34753" xr:uid="{00000000-0005-0000-0000-00001E580000}"/>
    <cellStyle name="Normal 2 2 66 2" xfId="10555" xr:uid="{00000000-0005-0000-0000-00001F580000}"/>
    <cellStyle name="Normal 2 2 66 3" xfId="13696" xr:uid="{00000000-0005-0000-0000-000020580000}"/>
    <cellStyle name="Normal 2 2 66 4" xfId="16791" xr:uid="{00000000-0005-0000-0000-000021580000}"/>
    <cellStyle name="Normal 2 2 66 5" xfId="19828" xr:uid="{00000000-0005-0000-0000-000022580000}"/>
    <cellStyle name="Normal 2 2 66 6" xfId="22811" xr:uid="{00000000-0005-0000-0000-000023580000}"/>
    <cellStyle name="Normal 2 2 66 7" xfId="25413" xr:uid="{00000000-0005-0000-0000-000024580000}"/>
    <cellStyle name="Normal 2 2 66 8" xfId="32315" xr:uid="{00000000-0005-0000-0000-000025580000}"/>
    <cellStyle name="Normal 2 2 66 9" xfId="33753" xr:uid="{00000000-0005-0000-0000-000026580000}"/>
    <cellStyle name="Normal 2 2 66_Tabla M" xfId="37666" xr:uid="{00000000-0005-0000-0000-000027580000}"/>
    <cellStyle name="Normal 2 2 67" xfId="5957" xr:uid="{00000000-0005-0000-0000-000028580000}"/>
    <cellStyle name="Normal 2 2 67 10" xfId="34303" xr:uid="{00000000-0005-0000-0000-000029580000}"/>
    <cellStyle name="Normal 2 2 67 2" xfId="10556" xr:uid="{00000000-0005-0000-0000-00002A580000}"/>
    <cellStyle name="Normal 2 2 67 3" xfId="13697" xr:uid="{00000000-0005-0000-0000-00002B580000}"/>
    <cellStyle name="Normal 2 2 67 4" xfId="16792" xr:uid="{00000000-0005-0000-0000-00002C580000}"/>
    <cellStyle name="Normal 2 2 67 5" xfId="19829" xr:uid="{00000000-0005-0000-0000-00002D580000}"/>
    <cellStyle name="Normal 2 2 67 6" xfId="22812" xr:uid="{00000000-0005-0000-0000-00002E580000}"/>
    <cellStyle name="Normal 2 2 67 7" xfId="25414" xr:uid="{00000000-0005-0000-0000-00002F580000}"/>
    <cellStyle name="Normal 2 2 67 8" xfId="31362" xr:uid="{00000000-0005-0000-0000-000030580000}"/>
    <cellStyle name="Normal 2 2 67 9" xfId="32993" xr:uid="{00000000-0005-0000-0000-000031580000}"/>
    <cellStyle name="Normal 2 2 67_Tabla M" xfId="37667" xr:uid="{00000000-0005-0000-0000-000032580000}"/>
    <cellStyle name="Normal 2 2 68" xfId="5958" xr:uid="{00000000-0005-0000-0000-000033580000}"/>
    <cellStyle name="Normal 2 2 68 10" xfId="24858" xr:uid="{00000000-0005-0000-0000-000034580000}"/>
    <cellStyle name="Normal 2 2 68 2" xfId="10557" xr:uid="{00000000-0005-0000-0000-000035580000}"/>
    <cellStyle name="Normal 2 2 68 3" xfId="13698" xr:uid="{00000000-0005-0000-0000-000036580000}"/>
    <cellStyle name="Normal 2 2 68 4" xfId="16793" xr:uid="{00000000-0005-0000-0000-000037580000}"/>
    <cellStyle name="Normal 2 2 68 5" xfId="19830" xr:uid="{00000000-0005-0000-0000-000038580000}"/>
    <cellStyle name="Normal 2 2 68 6" xfId="22813" xr:uid="{00000000-0005-0000-0000-000039580000}"/>
    <cellStyle name="Normal 2 2 68 7" xfId="25415" xr:uid="{00000000-0005-0000-0000-00003A580000}"/>
    <cellStyle name="Normal 2 2 68 8" xfId="30253" xr:uid="{00000000-0005-0000-0000-00003B580000}"/>
    <cellStyle name="Normal 2 2 68 9" xfId="29641" xr:uid="{00000000-0005-0000-0000-00003C580000}"/>
    <cellStyle name="Normal 2 2 68_Tabla M" xfId="37668" xr:uid="{00000000-0005-0000-0000-00003D580000}"/>
    <cellStyle name="Normal 2 2 69" xfId="5959" xr:uid="{00000000-0005-0000-0000-00003E580000}"/>
    <cellStyle name="Normal 2 2 69 10" xfId="26942" xr:uid="{00000000-0005-0000-0000-00003F580000}"/>
    <cellStyle name="Normal 2 2 69 2" xfId="10558" xr:uid="{00000000-0005-0000-0000-000040580000}"/>
    <cellStyle name="Normal 2 2 69 3" xfId="13699" xr:uid="{00000000-0005-0000-0000-000041580000}"/>
    <cellStyle name="Normal 2 2 69 4" xfId="16794" xr:uid="{00000000-0005-0000-0000-000042580000}"/>
    <cellStyle name="Normal 2 2 69 5" xfId="19831" xr:uid="{00000000-0005-0000-0000-000043580000}"/>
    <cellStyle name="Normal 2 2 69 6" xfId="22814" xr:uid="{00000000-0005-0000-0000-000044580000}"/>
    <cellStyle name="Normal 2 2 69 7" xfId="25416" xr:uid="{00000000-0005-0000-0000-000045580000}"/>
    <cellStyle name="Normal 2 2 69 8" xfId="29088" xr:uid="{00000000-0005-0000-0000-000046580000}"/>
    <cellStyle name="Normal 2 2 69 9" xfId="29535" xr:uid="{00000000-0005-0000-0000-000047580000}"/>
    <cellStyle name="Normal 2 2 69_Tabla M" xfId="37669" xr:uid="{00000000-0005-0000-0000-000048580000}"/>
    <cellStyle name="Normal 2 2 7" xfId="5960" xr:uid="{00000000-0005-0000-0000-000049580000}"/>
    <cellStyle name="Normal 2 2 7 10" xfId="33446" xr:uid="{00000000-0005-0000-0000-00004A580000}"/>
    <cellStyle name="Normal 2 2 7 2" xfId="10559" xr:uid="{00000000-0005-0000-0000-00004B580000}"/>
    <cellStyle name="Normal 2 2 7 3" xfId="13700" xr:uid="{00000000-0005-0000-0000-00004C580000}"/>
    <cellStyle name="Normal 2 2 7 4" xfId="16795" xr:uid="{00000000-0005-0000-0000-00004D580000}"/>
    <cellStyle name="Normal 2 2 7 5" xfId="19832" xr:uid="{00000000-0005-0000-0000-00004E580000}"/>
    <cellStyle name="Normal 2 2 7 6" xfId="22815" xr:uid="{00000000-0005-0000-0000-00004F580000}"/>
    <cellStyle name="Normal 2 2 7 7" xfId="25417" xr:uid="{00000000-0005-0000-0000-000050580000}"/>
    <cellStyle name="Normal 2 2 7 8" xfId="27959" xr:uid="{00000000-0005-0000-0000-000051580000}"/>
    <cellStyle name="Normal 2 2 7 9" xfId="27540" xr:uid="{00000000-0005-0000-0000-000052580000}"/>
    <cellStyle name="Normal 2 2 7_Tabla M" xfId="37670" xr:uid="{00000000-0005-0000-0000-000053580000}"/>
    <cellStyle name="Normal 2 2 70" xfId="5961" xr:uid="{00000000-0005-0000-0000-000054580000}"/>
    <cellStyle name="Normal 2 2 70 10" xfId="35870" xr:uid="{00000000-0005-0000-0000-000055580000}"/>
    <cellStyle name="Normal 2 2 70 2" xfId="10560" xr:uid="{00000000-0005-0000-0000-000056580000}"/>
    <cellStyle name="Normal 2 2 70 3" xfId="13701" xr:uid="{00000000-0005-0000-0000-000057580000}"/>
    <cellStyle name="Normal 2 2 70 4" xfId="16796" xr:uid="{00000000-0005-0000-0000-000058580000}"/>
    <cellStyle name="Normal 2 2 70 5" xfId="19833" xr:uid="{00000000-0005-0000-0000-000059580000}"/>
    <cellStyle name="Normal 2 2 70 6" xfId="22816" xr:uid="{00000000-0005-0000-0000-00005A580000}"/>
    <cellStyle name="Normal 2 2 70 7" xfId="25418" xr:uid="{00000000-0005-0000-0000-00005B580000}"/>
    <cellStyle name="Normal 2 2 70 8" xfId="32314" xr:uid="{00000000-0005-0000-0000-00005C580000}"/>
    <cellStyle name="Normal 2 2 70 9" xfId="33752" xr:uid="{00000000-0005-0000-0000-00005D580000}"/>
    <cellStyle name="Normal 2 2 70_Tabla M" xfId="37671" xr:uid="{00000000-0005-0000-0000-00005E580000}"/>
    <cellStyle name="Normal 2 2 71" xfId="5962" xr:uid="{00000000-0005-0000-0000-00005F580000}"/>
    <cellStyle name="Normal 2 2 71 10" xfId="35204" xr:uid="{00000000-0005-0000-0000-000060580000}"/>
    <cellStyle name="Normal 2 2 71 2" xfId="10561" xr:uid="{00000000-0005-0000-0000-000061580000}"/>
    <cellStyle name="Normal 2 2 71 3" xfId="13702" xr:uid="{00000000-0005-0000-0000-000062580000}"/>
    <cellStyle name="Normal 2 2 71 4" xfId="16797" xr:uid="{00000000-0005-0000-0000-000063580000}"/>
    <cellStyle name="Normal 2 2 71 5" xfId="19834" xr:uid="{00000000-0005-0000-0000-000064580000}"/>
    <cellStyle name="Normal 2 2 71 6" xfId="22817" xr:uid="{00000000-0005-0000-0000-000065580000}"/>
    <cellStyle name="Normal 2 2 71 7" xfId="25419" xr:uid="{00000000-0005-0000-0000-000066580000}"/>
    <cellStyle name="Normal 2 2 71 8" xfId="31361" xr:uid="{00000000-0005-0000-0000-000067580000}"/>
    <cellStyle name="Normal 2 2 71 9" xfId="32992" xr:uid="{00000000-0005-0000-0000-000068580000}"/>
    <cellStyle name="Normal 2 2 71_Tabla M" xfId="37672" xr:uid="{00000000-0005-0000-0000-000069580000}"/>
    <cellStyle name="Normal 2 2 72" xfId="5963" xr:uid="{00000000-0005-0000-0000-00006A580000}"/>
    <cellStyle name="Normal 2 2 72 10" xfId="34752" xr:uid="{00000000-0005-0000-0000-00006B580000}"/>
    <cellStyle name="Normal 2 2 72 2" xfId="10562" xr:uid="{00000000-0005-0000-0000-00006C580000}"/>
    <cellStyle name="Normal 2 2 72 3" xfId="13703" xr:uid="{00000000-0005-0000-0000-00006D580000}"/>
    <cellStyle name="Normal 2 2 72 4" xfId="16798" xr:uid="{00000000-0005-0000-0000-00006E580000}"/>
    <cellStyle name="Normal 2 2 72 5" xfId="19835" xr:uid="{00000000-0005-0000-0000-00006F580000}"/>
    <cellStyle name="Normal 2 2 72 6" xfId="22818" xr:uid="{00000000-0005-0000-0000-000070580000}"/>
    <cellStyle name="Normal 2 2 72 7" xfId="25420" xr:uid="{00000000-0005-0000-0000-000071580000}"/>
    <cellStyle name="Normal 2 2 72 8" xfId="30252" xr:uid="{00000000-0005-0000-0000-000072580000}"/>
    <cellStyle name="Normal 2 2 72 9" xfId="30792" xr:uid="{00000000-0005-0000-0000-000073580000}"/>
    <cellStyle name="Normal 2 2 72_Tabla M" xfId="37673" xr:uid="{00000000-0005-0000-0000-000074580000}"/>
    <cellStyle name="Normal 2 2 73" xfId="5964" xr:uid="{00000000-0005-0000-0000-000075580000}"/>
    <cellStyle name="Normal 2 2 73 10" xfId="34302" xr:uid="{00000000-0005-0000-0000-000076580000}"/>
    <cellStyle name="Normal 2 2 73 2" xfId="10563" xr:uid="{00000000-0005-0000-0000-000077580000}"/>
    <cellStyle name="Normal 2 2 73 3" xfId="13704" xr:uid="{00000000-0005-0000-0000-000078580000}"/>
    <cellStyle name="Normal 2 2 73 4" xfId="16799" xr:uid="{00000000-0005-0000-0000-000079580000}"/>
    <cellStyle name="Normal 2 2 73 5" xfId="19836" xr:uid="{00000000-0005-0000-0000-00007A580000}"/>
    <cellStyle name="Normal 2 2 73 6" xfId="22819" xr:uid="{00000000-0005-0000-0000-00007B580000}"/>
    <cellStyle name="Normal 2 2 73 7" xfId="25421" xr:uid="{00000000-0005-0000-0000-00007C580000}"/>
    <cellStyle name="Normal 2 2 73 8" xfId="29087" xr:uid="{00000000-0005-0000-0000-00007D580000}"/>
    <cellStyle name="Normal 2 2 73 9" xfId="30693" xr:uid="{00000000-0005-0000-0000-00007E580000}"/>
    <cellStyle name="Normal 2 2 73_Tabla M" xfId="37674" xr:uid="{00000000-0005-0000-0000-00007F580000}"/>
    <cellStyle name="Normal 2 2 74" xfId="5965" xr:uid="{00000000-0005-0000-0000-000080580000}"/>
    <cellStyle name="Normal 2 2 74 10" xfId="28389" xr:uid="{00000000-0005-0000-0000-000081580000}"/>
    <cellStyle name="Normal 2 2 74 2" xfId="10564" xr:uid="{00000000-0005-0000-0000-000082580000}"/>
    <cellStyle name="Normal 2 2 74 3" xfId="13705" xr:uid="{00000000-0005-0000-0000-000083580000}"/>
    <cellStyle name="Normal 2 2 74 4" xfId="16800" xr:uid="{00000000-0005-0000-0000-000084580000}"/>
    <cellStyle name="Normal 2 2 74 5" xfId="19837" xr:uid="{00000000-0005-0000-0000-000085580000}"/>
    <cellStyle name="Normal 2 2 74 6" xfId="22820" xr:uid="{00000000-0005-0000-0000-000086580000}"/>
    <cellStyle name="Normal 2 2 74 7" xfId="25422" xr:uid="{00000000-0005-0000-0000-000087580000}"/>
    <cellStyle name="Normal 2 2 74 8" xfId="27958" xr:uid="{00000000-0005-0000-0000-000088580000}"/>
    <cellStyle name="Normal 2 2 74 9" xfId="28672" xr:uid="{00000000-0005-0000-0000-000089580000}"/>
    <cellStyle name="Normal 2 2 74_Tabla M" xfId="37675" xr:uid="{00000000-0005-0000-0000-00008A580000}"/>
    <cellStyle name="Normal 2 2 75" xfId="5966" xr:uid="{00000000-0005-0000-0000-00008B580000}"/>
    <cellStyle name="Normal 2 2 75 10" xfId="33367" xr:uid="{00000000-0005-0000-0000-00008C580000}"/>
    <cellStyle name="Normal 2 2 75 2" xfId="10565" xr:uid="{00000000-0005-0000-0000-00008D580000}"/>
    <cellStyle name="Normal 2 2 75 3" xfId="13706" xr:uid="{00000000-0005-0000-0000-00008E580000}"/>
    <cellStyle name="Normal 2 2 75 4" xfId="16801" xr:uid="{00000000-0005-0000-0000-00008F580000}"/>
    <cellStyle name="Normal 2 2 75 5" xfId="19838" xr:uid="{00000000-0005-0000-0000-000090580000}"/>
    <cellStyle name="Normal 2 2 75 6" xfId="22821" xr:uid="{00000000-0005-0000-0000-000091580000}"/>
    <cellStyle name="Normal 2 2 75 7" xfId="25423" xr:uid="{00000000-0005-0000-0000-000092580000}"/>
    <cellStyle name="Normal 2 2 75 8" xfId="32313" xr:uid="{00000000-0005-0000-0000-000093580000}"/>
    <cellStyle name="Normal 2 2 75 9" xfId="33751" xr:uid="{00000000-0005-0000-0000-000094580000}"/>
    <cellStyle name="Normal 2 2 75_Tabla M" xfId="37676" xr:uid="{00000000-0005-0000-0000-000095580000}"/>
    <cellStyle name="Normal 2 2 76" xfId="5967" xr:uid="{00000000-0005-0000-0000-000096580000}"/>
    <cellStyle name="Normal 2 2 76 10" xfId="25431" xr:uid="{00000000-0005-0000-0000-000097580000}"/>
    <cellStyle name="Normal 2 2 76 2" xfId="10566" xr:uid="{00000000-0005-0000-0000-000098580000}"/>
    <cellStyle name="Normal 2 2 76 3" xfId="13707" xr:uid="{00000000-0005-0000-0000-000099580000}"/>
    <cellStyle name="Normal 2 2 76 4" xfId="16802" xr:uid="{00000000-0005-0000-0000-00009A580000}"/>
    <cellStyle name="Normal 2 2 76 5" xfId="19839" xr:uid="{00000000-0005-0000-0000-00009B580000}"/>
    <cellStyle name="Normal 2 2 76 6" xfId="22822" xr:uid="{00000000-0005-0000-0000-00009C580000}"/>
    <cellStyle name="Normal 2 2 76 7" xfId="25424" xr:uid="{00000000-0005-0000-0000-00009D580000}"/>
    <cellStyle name="Normal 2 2 76 8" xfId="31360" xr:uid="{00000000-0005-0000-0000-00009E580000}"/>
    <cellStyle name="Normal 2 2 76 9" xfId="32991" xr:uid="{00000000-0005-0000-0000-00009F580000}"/>
    <cellStyle name="Normal 2 2 76_Tabla M" xfId="37677" xr:uid="{00000000-0005-0000-0000-0000A0580000}"/>
    <cellStyle name="Normal 2 2 77" xfId="5968" xr:uid="{00000000-0005-0000-0000-0000A1580000}"/>
    <cellStyle name="Normal 2 2 77 10" xfId="35507" xr:uid="{00000000-0005-0000-0000-0000A2580000}"/>
    <cellStyle name="Normal 2 2 77 2" xfId="10567" xr:uid="{00000000-0005-0000-0000-0000A3580000}"/>
    <cellStyle name="Normal 2 2 77 3" xfId="13708" xr:uid="{00000000-0005-0000-0000-0000A4580000}"/>
    <cellStyle name="Normal 2 2 77 4" xfId="16803" xr:uid="{00000000-0005-0000-0000-0000A5580000}"/>
    <cellStyle name="Normal 2 2 77 5" xfId="19840" xr:uid="{00000000-0005-0000-0000-0000A6580000}"/>
    <cellStyle name="Normal 2 2 77 6" xfId="22823" xr:uid="{00000000-0005-0000-0000-0000A7580000}"/>
    <cellStyle name="Normal 2 2 77 7" xfId="25425" xr:uid="{00000000-0005-0000-0000-0000A8580000}"/>
    <cellStyle name="Normal 2 2 77 8" xfId="30251" xr:uid="{00000000-0005-0000-0000-0000A9580000}"/>
    <cellStyle name="Normal 2 2 77 9" xfId="27028" xr:uid="{00000000-0005-0000-0000-0000AA580000}"/>
    <cellStyle name="Normal 2 2 77_Tabla M" xfId="37678" xr:uid="{00000000-0005-0000-0000-0000AB580000}"/>
    <cellStyle name="Normal 2 2 78" xfId="5969" xr:uid="{00000000-0005-0000-0000-0000AC580000}"/>
    <cellStyle name="Normal 2 2 78 10" xfId="35203" xr:uid="{00000000-0005-0000-0000-0000AD580000}"/>
    <cellStyle name="Normal 2 2 78 2" xfId="10568" xr:uid="{00000000-0005-0000-0000-0000AE580000}"/>
    <cellStyle name="Normal 2 2 78 3" xfId="13709" xr:uid="{00000000-0005-0000-0000-0000AF580000}"/>
    <cellStyle name="Normal 2 2 78 4" xfId="16804" xr:uid="{00000000-0005-0000-0000-0000B0580000}"/>
    <cellStyle name="Normal 2 2 78 5" xfId="19841" xr:uid="{00000000-0005-0000-0000-0000B1580000}"/>
    <cellStyle name="Normal 2 2 78 6" xfId="22824" xr:uid="{00000000-0005-0000-0000-0000B2580000}"/>
    <cellStyle name="Normal 2 2 78 7" xfId="25426" xr:uid="{00000000-0005-0000-0000-0000B3580000}"/>
    <cellStyle name="Normal 2 2 78 8" xfId="29086" xr:uid="{00000000-0005-0000-0000-0000B4580000}"/>
    <cellStyle name="Normal 2 2 78 9" xfId="31804" xr:uid="{00000000-0005-0000-0000-0000B5580000}"/>
    <cellStyle name="Normal 2 2 78_Tabla M" xfId="37679" xr:uid="{00000000-0005-0000-0000-0000B6580000}"/>
    <cellStyle name="Normal 2 2 79" xfId="5970" xr:uid="{00000000-0005-0000-0000-0000B7580000}"/>
    <cellStyle name="Normal 2 2 79 10" xfId="34751" xr:uid="{00000000-0005-0000-0000-0000B8580000}"/>
    <cellStyle name="Normal 2 2 79 2" xfId="10569" xr:uid="{00000000-0005-0000-0000-0000B9580000}"/>
    <cellStyle name="Normal 2 2 79 3" xfId="13710" xr:uid="{00000000-0005-0000-0000-0000BA580000}"/>
    <cellStyle name="Normal 2 2 79 4" xfId="16805" xr:uid="{00000000-0005-0000-0000-0000BB580000}"/>
    <cellStyle name="Normal 2 2 79 5" xfId="19842" xr:uid="{00000000-0005-0000-0000-0000BC580000}"/>
    <cellStyle name="Normal 2 2 79 6" xfId="22825" xr:uid="{00000000-0005-0000-0000-0000BD580000}"/>
    <cellStyle name="Normal 2 2 79 7" xfId="25427" xr:uid="{00000000-0005-0000-0000-0000BE580000}"/>
    <cellStyle name="Normal 2 2 79 8" xfId="27957" xr:uid="{00000000-0005-0000-0000-0000BF580000}"/>
    <cellStyle name="Normal 2 2 79 9" xfId="29833" xr:uid="{00000000-0005-0000-0000-0000C0580000}"/>
    <cellStyle name="Normal 2 2 79_Tabla M" xfId="37680" xr:uid="{00000000-0005-0000-0000-0000C1580000}"/>
    <cellStyle name="Normal 2 2 8" xfId="5971" xr:uid="{00000000-0005-0000-0000-0000C2580000}"/>
    <cellStyle name="Normal 2 2 8 10" xfId="34301" xr:uid="{00000000-0005-0000-0000-0000C3580000}"/>
    <cellStyle name="Normal 2 2 8 2" xfId="10570" xr:uid="{00000000-0005-0000-0000-0000C4580000}"/>
    <cellStyle name="Normal 2 2 8 3" xfId="13711" xr:uid="{00000000-0005-0000-0000-0000C5580000}"/>
    <cellStyle name="Normal 2 2 8 4" xfId="16806" xr:uid="{00000000-0005-0000-0000-0000C6580000}"/>
    <cellStyle name="Normal 2 2 8 5" xfId="19843" xr:uid="{00000000-0005-0000-0000-0000C7580000}"/>
    <cellStyle name="Normal 2 2 8 6" xfId="22826" xr:uid="{00000000-0005-0000-0000-0000C8580000}"/>
    <cellStyle name="Normal 2 2 8 7" xfId="25428" xr:uid="{00000000-0005-0000-0000-0000C9580000}"/>
    <cellStyle name="Normal 2 2 8 8" xfId="32312" xr:uid="{00000000-0005-0000-0000-0000CA580000}"/>
    <cellStyle name="Normal 2 2 8 9" xfId="33750" xr:uid="{00000000-0005-0000-0000-0000CB580000}"/>
    <cellStyle name="Normal 2 2 8_Tabla M" xfId="37681" xr:uid="{00000000-0005-0000-0000-0000CC580000}"/>
    <cellStyle name="Normal 2 2 80" xfId="7870" xr:uid="{00000000-0005-0000-0000-0000CD580000}"/>
    <cellStyle name="Normal 2 2 81" xfId="10222" xr:uid="{00000000-0005-0000-0000-0000CE580000}"/>
    <cellStyle name="Normal 2 2 82" xfId="13363" xr:uid="{00000000-0005-0000-0000-0000CF580000}"/>
    <cellStyle name="Normal 2 2 83" xfId="16458" xr:uid="{00000000-0005-0000-0000-0000D0580000}"/>
    <cellStyle name="Normal 2 2 84" xfId="19495" xr:uid="{00000000-0005-0000-0000-0000D1580000}"/>
    <cellStyle name="Normal 2 2 85" xfId="22478" xr:uid="{00000000-0005-0000-0000-0000D2580000}"/>
    <cellStyle name="Normal 2 2 86" xfId="32645" xr:uid="{00000000-0005-0000-0000-0000D3580000}"/>
    <cellStyle name="Normal 2 2 87" xfId="34036" xr:uid="{00000000-0005-0000-0000-0000D4580000}"/>
    <cellStyle name="Normal 2 2 88" xfId="12932" xr:uid="{00000000-0005-0000-0000-0000D5580000}"/>
    <cellStyle name="Normal 2 2 89" xfId="2918" xr:uid="{00000000-0005-0000-0000-0000D6580000}"/>
    <cellStyle name="Normal 2 2 9" xfId="5972" xr:uid="{00000000-0005-0000-0000-0000D7580000}"/>
    <cellStyle name="Normal 2 2 9 10" xfId="27599" xr:uid="{00000000-0005-0000-0000-0000D8580000}"/>
    <cellStyle name="Normal 2 2 9 2" xfId="10571" xr:uid="{00000000-0005-0000-0000-0000D9580000}"/>
    <cellStyle name="Normal 2 2 9 3" xfId="13712" xr:uid="{00000000-0005-0000-0000-0000DA580000}"/>
    <cellStyle name="Normal 2 2 9 4" xfId="16807" xr:uid="{00000000-0005-0000-0000-0000DB580000}"/>
    <cellStyle name="Normal 2 2 9 5" xfId="19844" xr:uid="{00000000-0005-0000-0000-0000DC580000}"/>
    <cellStyle name="Normal 2 2 9 6" xfId="22827" xr:uid="{00000000-0005-0000-0000-0000DD580000}"/>
    <cellStyle name="Normal 2 2 9 7" xfId="25429" xr:uid="{00000000-0005-0000-0000-0000DE580000}"/>
    <cellStyle name="Normal 2 2 9 8" xfId="31359" xr:uid="{00000000-0005-0000-0000-0000DF580000}"/>
    <cellStyle name="Normal 2 2 9 9" xfId="32990" xr:uid="{00000000-0005-0000-0000-0000E0580000}"/>
    <cellStyle name="Normal 2 2 9_Tabla M" xfId="37682" xr:uid="{00000000-0005-0000-0000-0000E1580000}"/>
    <cellStyle name="Normal 2 2 90" xfId="39194" xr:uid="{00000000-0005-0000-0000-0000E2580000}"/>
    <cellStyle name="Normal 2 2 90 2" xfId="39236" xr:uid="{00000000-0005-0000-0000-0000E3580000}"/>
    <cellStyle name="Normal 2 2_Tabla M" xfId="36248" xr:uid="{00000000-0005-0000-0000-0000E4580000}"/>
    <cellStyle name="Normal 2 20" xfId="5973" xr:uid="{00000000-0005-0000-0000-0000E5580000}"/>
    <cellStyle name="Normal 2 21" xfId="5974" xr:uid="{00000000-0005-0000-0000-0000E6580000}"/>
    <cellStyle name="Normal 2 22" xfId="5975" xr:uid="{00000000-0005-0000-0000-0000E7580000}"/>
    <cellStyle name="Normal 2 22 10" xfId="5976" xr:uid="{00000000-0005-0000-0000-0000E8580000}"/>
    <cellStyle name="Normal 2 22 11" xfId="5977" xr:uid="{00000000-0005-0000-0000-0000E9580000}"/>
    <cellStyle name="Normal 2 22 12" xfId="5978" xr:uid="{00000000-0005-0000-0000-0000EA580000}"/>
    <cellStyle name="Normal 2 22 13" xfId="5979" xr:uid="{00000000-0005-0000-0000-0000EB580000}"/>
    <cellStyle name="Normal 2 22 14" xfId="5980" xr:uid="{00000000-0005-0000-0000-0000EC580000}"/>
    <cellStyle name="Normal 2 22 15" xfId="5981" xr:uid="{00000000-0005-0000-0000-0000ED580000}"/>
    <cellStyle name="Normal 2 22 16" xfId="5982" xr:uid="{00000000-0005-0000-0000-0000EE580000}"/>
    <cellStyle name="Normal 2 22 17" xfId="5983" xr:uid="{00000000-0005-0000-0000-0000EF580000}"/>
    <cellStyle name="Normal 2 22 18" xfId="5984" xr:uid="{00000000-0005-0000-0000-0000F0580000}"/>
    <cellStyle name="Normal 2 22 19" xfId="5985" xr:uid="{00000000-0005-0000-0000-0000F1580000}"/>
    <cellStyle name="Normal 2 22 2" xfId="5986" xr:uid="{00000000-0005-0000-0000-0000F2580000}"/>
    <cellStyle name="Normal 2 22 20" xfId="5987" xr:uid="{00000000-0005-0000-0000-0000F3580000}"/>
    <cellStyle name="Normal 2 22 21" xfId="5988" xr:uid="{00000000-0005-0000-0000-0000F4580000}"/>
    <cellStyle name="Normal 2 22 22" xfId="5989" xr:uid="{00000000-0005-0000-0000-0000F5580000}"/>
    <cellStyle name="Normal 2 22 23" xfId="5990" xr:uid="{00000000-0005-0000-0000-0000F6580000}"/>
    <cellStyle name="Normal 2 22 24" xfId="5991" xr:uid="{00000000-0005-0000-0000-0000F7580000}"/>
    <cellStyle name="Normal 2 22 25" xfId="5992" xr:uid="{00000000-0005-0000-0000-0000F8580000}"/>
    <cellStyle name="Normal 2 22 26" xfId="5993" xr:uid="{00000000-0005-0000-0000-0000F9580000}"/>
    <cellStyle name="Normal 2 22 27" xfId="5994" xr:uid="{00000000-0005-0000-0000-0000FA580000}"/>
    <cellStyle name="Normal 2 22 28" xfId="5995" xr:uid="{00000000-0005-0000-0000-0000FB580000}"/>
    <cellStyle name="Normal 2 22 29" xfId="5996" xr:uid="{00000000-0005-0000-0000-0000FC580000}"/>
    <cellStyle name="Normal 2 22 3" xfId="5997" xr:uid="{00000000-0005-0000-0000-0000FD580000}"/>
    <cellStyle name="Normal 2 22 30" xfId="5998" xr:uid="{00000000-0005-0000-0000-0000FE580000}"/>
    <cellStyle name="Normal 2 22 31" xfId="5999" xr:uid="{00000000-0005-0000-0000-0000FF580000}"/>
    <cellStyle name="Normal 2 22 32" xfId="6000" xr:uid="{00000000-0005-0000-0000-000000590000}"/>
    <cellStyle name="Normal 2 22 33" xfId="6001" xr:uid="{00000000-0005-0000-0000-000001590000}"/>
    <cellStyle name="Normal 2 22 34" xfId="6002" xr:uid="{00000000-0005-0000-0000-000002590000}"/>
    <cellStyle name="Normal 2 22 35" xfId="6003" xr:uid="{00000000-0005-0000-0000-000003590000}"/>
    <cellStyle name="Normal 2 22 36" xfId="6004" xr:uid="{00000000-0005-0000-0000-000004590000}"/>
    <cellStyle name="Normal 2 22 37" xfId="6005" xr:uid="{00000000-0005-0000-0000-000005590000}"/>
    <cellStyle name="Normal 2 22 38" xfId="6006" xr:uid="{00000000-0005-0000-0000-000006590000}"/>
    <cellStyle name="Normal 2 22 39" xfId="6007" xr:uid="{00000000-0005-0000-0000-000007590000}"/>
    <cellStyle name="Normal 2 22 4" xfId="6008" xr:uid="{00000000-0005-0000-0000-000008590000}"/>
    <cellStyle name="Normal 2 22 40" xfId="6009" xr:uid="{00000000-0005-0000-0000-000009590000}"/>
    <cellStyle name="Normal 2 22 41" xfId="6010" xr:uid="{00000000-0005-0000-0000-00000A590000}"/>
    <cellStyle name="Normal 2 22 42" xfId="6011" xr:uid="{00000000-0005-0000-0000-00000B590000}"/>
    <cellStyle name="Normal 2 22 43" xfId="6012" xr:uid="{00000000-0005-0000-0000-00000C590000}"/>
    <cellStyle name="Normal 2 22 44" xfId="6013" xr:uid="{00000000-0005-0000-0000-00000D590000}"/>
    <cellStyle name="Normal 2 22 45" xfId="6014" xr:uid="{00000000-0005-0000-0000-00000E590000}"/>
    <cellStyle name="Normal 2 22 46" xfId="6015" xr:uid="{00000000-0005-0000-0000-00000F590000}"/>
    <cellStyle name="Normal 2 22 47" xfId="6016" xr:uid="{00000000-0005-0000-0000-000010590000}"/>
    <cellStyle name="Normal 2 22 48" xfId="6017" xr:uid="{00000000-0005-0000-0000-000011590000}"/>
    <cellStyle name="Normal 2 22 49" xfId="6018" xr:uid="{00000000-0005-0000-0000-000012590000}"/>
    <cellStyle name="Normal 2 22 5" xfId="6019" xr:uid="{00000000-0005-0000-0000-000013590000}"/>
    <cellStyle name="Normal 2 22 50" xfId="6020" xr:uid="{00000000-0005-0000-0000-000014590000}"/>
    <cellStyle name="Normal 2 22 51" xfId="6021" xr:uid="{00000000-0005-0000-0000-000015590000}"/>
    <cellStyle name="Normal 2 22 52" xfId="6022" xr:uid="{00000000-0005-0000-0000-000016590000}"/>
    <cellStyle name="Normal 2 22 53" xfId="6023" xr:uid="{00000000-0005-0000-0000-000017590000}"/>
    <cellStyle name="Normal 2 22 54" xfId="6024" xr:uid="{00000000-0005-0000-0000-000018590000}"/>
    <cellStyle name="Normal 2 22 55" xfId="6025" xr:uid="{00000000-0005-0000-0000-000019590000}"/>
    <cellStyle name="Normal 2 22 56" xfId="6026" xr:uid="{00000000-0005-0000-0000-00001A590000}"/>
    <cellStyle name="Normal 2 22 57" xfId="6027" xr:uid="{00000000-0005-0000-0000-00001B590000}"/>
    <cellStyle name="Normal 2 22 58" xfId="10574" xr:uid="{00000000-0005-0000-0000-00001C590000}"/>
    <cellStyle name="Normal 2 22 59" xfId="13715" xr:uid="{00000000-0005-0000-0000-00001D590000}"/>
    <cellStyle name="Normal 2 22 6" xfId="6028" xr:uid="{00000000-0005-0000-0000-00001E590000}"/>
    <cellStyle name="Normal 2 22 60" xfId="16810" xr:uid="{00000000-0005-0000-0000-00001F590000}"/>
    <cellStyle name="Normal 2 22 61" xfId="19847" xr:uid="{00000000-0005-0000-0000-000020590000}"/>
    <cellStyle name="Normal 2 22 62" xfId="22830" xr:uid="{00000000-0005-0000-0000-000021590000}"/>
    <cellStyle name="Normal 2 22 63" xfId="25430" xr:uid="{00000000-0005-0000-0000-000022590000}"/>
    <cellStyle name="Normal 2 22 64" xfId="27956" xr:uid="{00000000-0005-0000-0000-000023590000}"/>
    <cellStyle name="Normal 2 22 65" xfId="30945" xr:uid="{00000000-0005-0000-0000-000024590000}"/>
    <cellStyle name="Normal 2 22 66" xfId="35593" xr:uid="{00000000-0005-0000-0000-000025590000}"/>
    <cellStyle name="Normal 2 22 7" xfId="6029" xr:uid="{00000000-0005-0000-0000-000026590000}"/>
    <cellStyle name="Normal 2 22 8" xfId="6030" xr:uid="{00000000-0005-0000-0000-000027590000}"/>
    <cellStyle name="Normal 2 22 9" xfId="6031" xr:uid="{00000000-0005-0000-0000-000028590000}"/>
    <cellStyle name="Normal 2 22_Tabla M" xfId="37683" xr:uid="{00000000-0005-0000-0000-000029590000}"/>
    <cellStyle name="Normal 2 23" xfId="6032" xr:uid="{00000000-0005-0000-0000-00002A590000}"/>
    <cellStyle name="Normal 2 23 10" xfId="6033" xr:uid="{00000000-0005-0000-0000-00002B590000}"/>
    <cellStyle name="Normal 2 23 11" xfId="6034" xr:uid="{00000000-0005-0000-0000-00002C590000}"/>
    <cellStyle name="Normal 2 23 12" xfId="6035" xr:uid="{00000000-0005-0000-0000-00002D590000}"/>
    <cellStyle name="Normal 2 23 13" xfId="6036" xr:uid="{00000000-0005-0000-0000-00002E590000}"/>
    <cellStyle name="Normal 2 23 14" xfId="6037" xr:uid="{00000000-0005-0000-0000-00002F590000}"/>
    <cellStyle name="Normal 2 23 15" xfId="6038" xr:uid="{00000000-0005-0000-0000-000030590000}"/>
    <cellStyle name="Normal 2 23 16" xfId="6039" xr:uid="{00000000-0005-0000-0000-000031590000}"/>
    <cellStyle name="Normal 2 23 17" xfId="6040" xr:uid="{00000000-0005-0000-0000-000032590000}"/>
    <cellStyle name="Normal 2 23 18" xfId="6041" xr:uid="{00000000-0005-0000-0000-000033590000}"/>
    <cellStyle name="Normal 2 23 19" xfId="6042" xr:uid="{00000000-0005-0000-0000-000034590000}"/>
    <cellStyle name="Normal 2 23 2" xfId="6043" xr:uid="{00000000-0005-0000-0000-000035590000}"/>
    <cellStyle name="Normal 2 23 20" xfId="6044" xr:uid="{00000000-0005-0000-0000-000036590000}"/>
    <cellStyle name="Normal 2 23 21" xfId="6045" xr:uid="{00000000-0005-0000-0000-000037590000}"/>
    <cellStyle name="Normal 2 23 22" xfId="6046" xr:uid="{00000000-0005-0000-0000-000038590000}"/>
    <cellStyle name="Normal 2 23 23" xfId="6047" xr:uid="{00000000-0005-0000-0000-000039590000}"/>
    <cellStyle name="Normal 2 23 24" xfId="6048" xr:uid="{00000000-0005-0000-0000-00003A590000}"/>
    <cellStyle name="Normal 2 23 25" xfId="6049" xr:uid="{00000000-0005-0000-0000-00003B590000}"/>
    <cellStyle name="Normal 2 23 26" xfId="6050" xr:uid="{00000000-0005-0000-0000-00003C590000}"/>
    <cellStyle name="Normal 2 23 27" xfId="6051" xr:uid="{00000000-0005-0000-0000-00003D590000}"/>
    <cellStyle name="Normal 2 23 28" xfId="6052" xr:uid="{00000000-0005-0000-0000-00003E590000}"/>
    <cellStyle name="Normal 2 23 29" xfId="6053" xr:uid="{00000000-0005-0000-0000-00003F590000}"/>
    <cellStyle name="Normal 2 23 3" xfId="6054" xr:uid="{00000000-0005-0000-0000-000040590000}"/>
    <cellStyle name="Normal 2 23 30" xfId="6055" xr:uid="{00000000-0005-0000-0000-000041590000}"/>
    <cellStyle name="Normal 2 23 31" xfId="6056" xr:uid="{00000000-0005-0000-0000-000042590000}"/>
    <cellStyle name="Normal 2 23 32" xfId="6057" xr:uid="{00000000-0005-0000-0000-000043590000}"/>
    <cellStyle name="Normal 2 23 33" xfId="6058" xr:uid="{00000000-0005-0000-0000-000044590000}"/>
    <cellStyle name="Normal 2 23 34" xfId="6059" xr:uid="{00000000-0005-0000-0000-000045590000}"/>
    <cellStyle name="Normal 2 23 35" xfId="6060" xr:uid="{00000000-0005-0000-0000-000046590000}"/>
    <cellStyle name="Normal 2 23 36" xfId="6061" xr:uid="{00000000-0005-0000-0000-000047590000}"/>
    <cellStyle name="Normal 2 23 37" xfId="6062" xr:uid="{00000000-0005-0000-0000-000048590000}"/>
    <cellStyle name="Normal 2 23 38" xfId="6063" xr:uid="{00000000-0005-0000-0000-000049590000}"/>
    <cellStyle name="Normal 2 23 39" xfId="6064" xr:uid="{00000000-0005-0000-0000-00004A590000}"/>
    <cellStyle name="Normal 2 23 4" xfId="6065" xr:uid="{00000000-0005-0000-0000-00004B590000}"/>
    <cellStyle name="Normal 2 23 40" xfId="6066" xr:uid="{00000000-0005-0000-0000-00004C590000}"/>
    <cellStyle name="Normal 2 23 41" xfId="6067" xr:uid="{00000000-0005-0000-0000-00004D590000}"/>
    <cellStyle name="Normal 2 23 42" xfId="6068" xr:uid="{00000000-0005-0000-0000-00004E590000}"/>
    <cellStyle name="Normal 2 23 43" xfId="6069" xr:uid="{00000000-0005-0000-0000-00004F590000}"/>
    <cellStyle name="Normal 2 23 44" xfId="6070" xr:uid="{00000000-0005-0000-0000-000050590000}"/>
    <cellStyle name="Normal 2 23 45" xfId="6071" xr:uid="{00000000-0005-0000-0000-000051590000}"/>
    <cellStyle name="Normal 2 23 46" xfId="6072" xr:uid="{00000000-0005-0000-0000-000052590000}"/>
    <cellStyle name="Normal 2 23 47" xfId="6073" xr:uid="{00000000-0005-0000-0000-000053590000}"/>
    <cellStyle name="Normal 2 23 48" xfId="6074" xr:uid="{00000000-0005-0000-0000-000054590000}"/>
    <cellStyle name="Normal 2 23 49" xfId="6075" xr:uid="{00000000-0005-0000-0000-000055590000}"/>
    <cellStyle name="Normal 2 23 5" xfId="6076" xr:uid="{00000000-0005-0000-0000-000056590000}"/>
    <cellStyle name="Normal 2 23 50" xfId="6077" xr:uid="{00000000-0005-0000-0000-000057590000}"/>
    <cellStyle name="Normal 2 23 51" xfId="6078" xr:uid="{00000000-0005-0000-0000-000058590000}"/>
    <cellStyle name="Normal 2 23 52" xfId="6079" xr:uid="{00000000-0005-0000-0000-000059590000}"/>
    <cellStyle name="Normal 2 23 53" xfId="6080" xr:uid="{00000000-0005-0000-0000-00005A590000}"/>
    <cellStyle name="Normal 2 23 54" xfId="6081" xr:uid="{00000000-0005-0000-0000-00005B590000}"/>
    <cellStyle name="Normal 2 23 55" xfId="6082" xr:uid="{00000000-0005-0000-0000-00005C590000}"/>
    <cellStyle name="Normal 2 23 56" xfId="6083" xr:uid="{00000000-0005-0000-0000-00005D590000}"/>
    <cellStyle name="Normal 2 23 57" xfId="6084" xr:uid="{00000000-0005-0000-0000-00005E590000}"/>
    <cellStyle name="Normal 2 23 58" xfId="10631" xr:uid="{00000000-0005-0000-0000-00005F590000}"/>
    <cellStyle name="Normal 2 23 59" xfId="13772" xr:uid="{00000000-0005-0000-0000-000060590000}"/>
    <cellStyle name="Normal 2 23 6" xfId="6085" xr:uid="{00000000-0005-0000-0000-000061590000}"/>
    <cellStyle name="Normal 2 23 60" xfId="16867" xr:uid="{00000000-0005-0000-0000-000062590000}"/>
    <cellStyle name="Normal 2 23 61" xfId="19904" xr:uid="{00000000-0005-0000-0000-000063590000}"/>
    <cellStyle name="Normal 2 23 62" xfId="22887" xr:uid="{00000000-0005-0000-0000-000064590000}"/>
    <cellStyle name="Normal 2 23 63" xfId="25463" xr:uid="{00000000-0005-0000-0000-000065590000}"/>
    <cellStyle name="Normal 2 23 64" xfId="31358" xr:uid="{00000000-0005-0000-0000-000066590000}"/>
    <cellStyle name="Normal 2 23 65" xfId="32989" xr:uid="{00000000-0005-0000-0000-000067590000}"/>
    <cellStyle name="Normal 2 23 66" xfId="35202" xr:uid="{00000000-0005-0000-0000-000068590000}"/>
    <cellStyle name="Normal 2 23 7" xfId="6086" xr:uid="{00000000-0005-0000-0000-000069590000}"/>
    <cellStyle name="Normal 2 23 8" xfId="6087" xr:uid="{00000000-0005-0000-0000-00006A590000}"/>
    <cellStyle name="Normal 2 23 9" xfId="6088" xr:uid="{00000000-0005-0000-0000-00006B590000}"/>
    <cellStyle name="Normal 2 23_Tabla M" xfId="37684" xr:uid="{00000000-0005-0000-0000-00006C590000}"/>
    <cellStyle name="Normal 2 24" xfId="6089" xr:uid="{00000000-0005-0000-0000-00006D590000}"/>
    <cellStyle name="Normal 2 25" xfId="6090" xr:uid="{00000000-0005-0000-0000-00006E590000}"/>
    <cellStyle name="Normal 2 26" xfId="6091" xr:uid="{00000000-0005-0000-0000-00006F590000}"/>
    <cellStyle name="Normal 2 27" xfId="6092" xr:uid="{00000000-0005-0000-0000-000070590000}"/>
    <cellStyle name="Normal 2 28" xfId="6093" xr:uid="{00000000-0005-0000-0000-000071590000}"/>
    <cellStyle name="Normal 2 29" xfId="6094" xr:uid="{00000000-0005-0000-0000-000072590000}"/>
    <cellStyle name="Normal 2 3" xfId="56" xr:uid="{00000000-0005-0000-0000-000073590000}"/>
    <cellStyle name="Normal 2 3 2" xfId="90" xr:uid="{00000000-0005-0000-0000-000074590000}"/>
    <cellStyle name="Normal 2 3 3" xfId="2917" xr:uid="{00000000-0005-0000-0000-000075590000}"/>
    <cellStyle name="Normal 2 30" xfId="6095" xr:uid="{00000000-0005-0000-0000-000076590000}"/>
    <cellStyle name="Normal 2 31" xfId="6096" xr:uid="{00000000-0005-0000-0000-000077590000}"/>
    <cellStyle name="Normal 2 32" xfId="6097" xr:uid="{00000000-0005-0000-0000-000078590000}"/>
    <cellStyle name="Normal 2 33" xfId="6098" xr:uid="{00000000-0005-0000-0000-000079590000}"/>
    <cellStyle name="Normal 2 34" xfId="6099" xr:uid="{00000000-0005-0000-0000-00007A590000}"/>
    <cellStyle name="Normal 2 35" xfId="6100" xr:uid="{00000000-0005-0000-0000-00007B590000}"/>
    <cellStyle name="Normal 2 36" xfId="6101" xr:uid="{00000000-0005-0000-0000-00007C590000}"/>
    <cellStyle name="Normal 2 37" xfId="6102" xr:uid="{00000000-0005-0000-0000-00007D590000}"/>
    <cellStyle name="Normal 2 38" xfId="6103" xr:uid="{00000000-0005-0000-0000-00007E590000}"/>
    <cellStyle name="Normal 2 39" xfId="6104" xr:uid="{00000000-0005-0000-0000-00007F590000}"/>
    <cellStyle name="Normal 2 4" xfId="57" xr:uid="{00000000-0005-0000-0000-000080590000}"/>
    <cellStyle name="Normal 2 4 2" xfId="91" xr:uid="{00000000-0005-0000-0000-000081590000}"/>
    <cellStyle name="Normal 2 4 2 2" xfId="6105" xr:uid="{00000000-0005-0000-0000-000082590000}"/>
    <cellStyle name="Normal 2 4 3" xfId="2919" xr:uid="{00000000-0005-0000-0000-000083590000}"/>
    <cellStyle name="Normal 2 40" xfId="6106" xr:uid="{00000000-0005-0000-0000-000084590000}"/>
    <cellStyle name="Normal 2 41" xfId="6107" xr:uid="{00000000-0005-0000-0000-000085590000}"/>
    <cellStyle name="Normal 2 42" xfId="6108" xr:uid="{00000000-0005-0000-0000-000086590000}"/>
    <cellStyle name="Normal 2 43" xfId="6109" xr:uid="{00000000-0005-0000-0000-000087590000}"/>
    <cellStyle name="Normal 2 44" xfId="6110" xr:uid="{00000000-0005-0000-0000-000088590000}"/>
    <cellStyle name="Normal 2 45" xfId="6111" xr:uid="{00000000-0005-0000-0000-000089590000}"/>
    <cellStyle name="Normal 2 46" xfId="6112" xr:uid="{00000000-0005-0000-0000-00008A590000}"/>
    <cellStyle name="Normal 2 47" xfId="6113" xr:uid="{00000000-0005-0000-0000-00008B590000}"/>
    <cellStyle name="Normal 2 48" xfId="6114" xr:uid="{00000000-0005-0000-0000-00008C590000}"/>
    <cellStyle name="Normal 2 49" xfId="6115" xr:uid="{00000000-0005-0000-0000-00008D590000}"/>
    <cellStyle name="Normal 2 5" xfId="106" xr:uid="{00000000-0005-0000-0000-00008E590000}"/>
    <cellStyle name="Normal 2 5 2" xfId="6116" xr:uid="{00000000-0005-0000-0000-00008F590000}"/>
    <cellStyle name="Normal 2 50" xfId="6117" xr:uid="{00000000-0005-0000-0000-000090590000}"/>
    <cellStyle name="Normal 2 51" xfId="6118" xr:uid="{00000000-0005-0000-0000-000091590000}"/>
    <cellStyle name="Normal 2 52" xfId="6119" xr:uid="{00000000-0005-0000-0000-000092590000}"/>
    <cellStyle name="Normal 2 53" xfId="6120" xr:uid="{00000000-0005-0000-0000-000093590000}"/>
    <cellStyle name="Normal 2 54" xfId="6121" xr:uid="{00000000-0005-0000-0000-000094590000}"/>
    <cellStyle name="Normal 2 55" xfId="6122" xr:uid="{00000000-0005-0000-0000-000095590000}"/>
    <cellStyle name="Normal 2 56" xfId="6123" xr:uid="{00000000-0005-0000-0000-000096590000}"/>
    <cellStyle name="Normal 2 57" xfId="6124" xr:uid="{00000000-0005-0000-0000-000097590000}"/>
    <cellStyle name="Normal 2 58" xfId="6125" xr:uid="{00000000-0005-0000-0000-000098590000}"/>
    <cellStyle name="Normal 2 59" xfId="6126" xr:uid="{00000000-0005-0000-0000-000099590000}"/>
    <cellStyle name="Normal 2 6" xfId="1611" xr:uid="{00000000-0005-0000-0000-00009A590000}"/>
    <cellStyle name="Normal 2 6 2" xfId="6127" xr:uid="{00000000-0005-0000-0000-00009B590000}"/>
    <cellStyle name="Normal 2 60" xfId="6128" xr:uid="{00000000-0005-0000-0000-00009C590000}"/>
    <cellStyle name="Normal 2 61" xfId="6129" xr:uid="{00000000-0005-0000-0000-00009D590000}"/>
    <cellStyle name="Normal 2 62" xfId="6130" xr:uid="{00000000-0005-0000-0000-00009E590000}"/>
    <cellStyle name="Normal 2 63" xfId="6131" xr:uid="{00000000-0005-0000-0000-00009F590000}"/>
    <cellStyle name="Normal 2 64" xfId="6132" xr:uid="{00000000-0005-0000-0000-0000A0590000}"/>
    <cellStyle name="Normal 2 65" xfId="6133" xr:uid="{00000000-0005-0000-0000-0000A1590000}"/>
    <cellStyle name="Normal 2 66" xfId="6134" xr:uid="{00000000-0005-0000-0000-0000A2590000}"/>
    <cellStyle name="Normal 2 67" xfId="6135" xr:uid="{00000000-0005-0000-0000-0000A3590000}"/>
    <cellStyle name="Normal 2 68" xfId="6136" xr:uid="{00000000-0005-0000-0000-0000A4590000}"/>
    <cellStyle name="Normal 2 69" xfId="6137" xr:uid="{00000000-0005-0000-0000-0000A5590000}"/>
    <cellStyle name="Normal 2 7" xfId="2653" xr:uid="{00000000-0005-0000-0000-0000A6590000}"/>
    <cellStyle name="Normal 2 70" xfId="6138" xr:uid="{00000000-0005-0000-0000-0000A7590000}"/>
    <cellStyle name="Normal 2 71" xfId="6139" xr:uid="{00000000-0005-0000-0000-0000A8590000}"/>
    <cellStyle name="Normal 2 72" xfId="6140" xr:uid="{00000000-0005-0000-0000-0000A9590000}"/>
    <cellStyle name="Normal 2 73" xfId="6141" xr:uid="{00000000-0005-0000-0000-0000AA590000}"/>
    <cellStyle name="Normal 2 74" xfId="6142" xr:uid="{00000000-0005-0000-0000-0000AB590000}"/>
    <cellStyle name="Normal 2 75" xfId="6143" xr:uid="{00000000-0005-0000-0000-0000AC590000}"/>
    <cellStyle name="Normal 2 76" xfId="6144" xr:uid="{00000000-0005-0000-0000-0000AD590000}"/>
    <cellStyle name="Normal 2 77" xfId="6145" xr:uid="{00000000-0005-0000-0000-0000AE590000}"/>
    <cellStyle name="Normal 2 78" xfId="6146" xr:uid="{00000000-0005-0000-0000-0000AF590000}"/>
    <cellStyle name="Normal 2 79" xfId="6147" xr:uid="{00000000-0005-0000-0000-0000B0590000}"/>
    <cellStyle name="Normal 2 8" xfId="6148" xr:uid="{00000000-0005-0000-0000-0000B1590000}"/>
    <cellStyle name="Normal 2 80" xfId="7536" xr:uid="{00000000-0005-0000-0000-0000B2590000}"/>
    <cellStyle name="Normal 2 81" xfId="10749" xr:uid="{00000000-0005-0000-0000-0000B3590000}"/>
    <cellStyle name="Normal 2 82" xfId="13890" xr:uid="{00000000-0005-0000-0000-0000B4590000}"/>
    <cellStyle name="Normal 2 83" xfId="16985" xr:uid="{00000000-0005-0000-0000-0000B5590000}"/>
    <cellStyle name="Normal 2 84" xfId="20022" xr:uid="{00000000-0005-0000-0000-0000B6590000}"/>
    <cellStyle name="Normal 2 85" xfId="23004" xr:uid="{00000000-0005-0000-0000-0000B7590000}"/>
    <cellStyle name="Normal 2 86" xfId="31764" xr:uid="{00000000-0005-0000-0000-0000B8590000}"/>
    <cellStyle name="Normal 2 87" xfId="33346" xr:uid="{00000000-0005-0000-0000-0000B9590000}"/>
    <cellStyle name="Normal 2 88" xfId="35457" xr:uid="{00000000-0005-0000-0000-0000BA590000}"/>
    <cellStyle name="Normal 2 89" xfId="39184" xr:uid="{00000000-0005-0000-0000-0000BB590000}"/>
    <cellStyle name="Normal 2 9" xfId="6149" xr:uid="{00000000-0005-0000-0000-0000BC590000}"/>
    <cellStyle name="Normal 2 90" xfId="39187" xr:uid="{00000000-0005-0000-0000-0000BD590000}"/>
    <cellStyle name="Normal 2 91" xfId="2910" xr:uid="{00000000-0005-0000-0000-0000BE590000}"/>
    <cellStyle name="Normal 2 92" xfId="39273" xr:uid="{00000000-0005-0000-0000-0000BF590000}"/>
    <cellStyle name="Normal 2 93" xfId="39280" xr:uid="{00000000-0005-0000-0000-0000C0590000}"/>
    <cellStyle name="Normal 2_Cuadros Inf  Económico S  Externo JUNIO-2008" xfId="1612" xr:uid="{00000000-0005-0000-0000-0000C1590000}"/>
    <cellStyle name="Normal 20" xfId="123" xr:uid="{00000000-0005-0000-0000-0000C2590000}"/>
    <cellStyle name="Normal 20 2" xfId="1613" xr:uid="{00000000-0005-0000-0000-0000C3590000}"/>
    <cellStyle name="Normal 20 2 2" xfId="39000" xr:uid="{00000000-0005-0000-0000-0000C4590000}"/>
    <cellStyle name="Normal 200" xfId="39175" xr:uid="{00000000-0005-0000-0000-0000C5590000}"/>
    <cellStyle name="Normal 201" xfId="39176" xr:uid="{00000000-0005-0000-0000-0000C6590000}"/>
    <cellStyle name="Normal 202" xfId="39177" xr:uid="{00000000-0005-0000-0000-0000C7590000}"/>
    <cellStyle name="Normal 203" xfId="2920" xr:uid="{00000000-0005-0000-0000-0000C8590000}"/>
    <cellStyle name="Normal 204" xfId="39185" xr:uid="{00000000-0005-0000-0000-0000C9590000}"/>
    <cellStyle name="Normal 205" xfId="39186" xr:uid="{00000000-0005-0000-0000-0000CA590000}"/>
    <cellStyle name="Normal 206" xfId="39178" xr:uid="{00000000-0005-0000-0000-0000CB590000}"/>
    <cellStyle name="Normal 207" xfId="39179" xr:uid="{00000000-0005-0000-0000-0000CC590000}"/>
    <cellStyle name="Normal 208" xfId="2909" xr:uid="{00000000-0005-0000-0000-0000CD590000}"/>
    <cellStyle name="Normal 209" xfId="39190" xr:uid="{00000000-0005-0000-0000-0000CE590000}"/>
    <cellStyle name="Normal 21" xfId="101" xr:uid="{00000000-0005-0000-0000-0000CF590000}"/>
    <cellStyle name="Normal 21 2" xfId="1614" xr:uid="{00000000-0005-0000-0000-0000D0590000}"/>
    <cellStyle name="Normal 21 2 2" xfId="39001" xr:uid="{00000000-0005-0000-0000-0000D1590000}"/>
    <cellStyle name="Normal 210" xfId="39196" xr:uid="{00000000-0005-0000-0000-0000D2590000}"/>
    <cellStyle name="Normal 210 2" xfId="39199" xr:uid="{00000000-0005-0000-0000-0000D3590000}"/>
    <cellStyle name="Normal 210 2 2" xfId="39261" xr:uid="{00000000-0005-0000-0000-0000D4590000}"/>
    <cellStyle name="Normal 210 2 3" xfId="39263" xr:uid="{00000000-0005-0000-0000-0000D5590000}"/>
    <cellStyle name="Normal 211" xfId="39198" xr:uid="{00000000-0005-0000-0000-0000D6590000}"/>
    <cellStyle name="Normal 211 2" xfId="39262" xr:uid="{00000000-0005-0000-0000-0000D7590000}"/>
    <cellStyle name="Normal 212" xfId="39181" xr:uid="{00000000-0005-0000-0000-0000D8590000}"/>
    <cellStyle name="Normal 213" xfId="39180" xr:uid="{00000000-0005-0000-0000-0000D9590000}"/>
    <cellStyle name="Normal 214" xfId="39201" xr:uid="{00000000-0005-0000-0000-0000DA590000}"/>
    <cellStyle name="Normal 215" xfId="39207" xr:uid="{00000000-0005-0000-0000-0000DB590000}"/>
    <cellStyle name="Normal 216" xfId="39213" xr:uid="{00000000-0005-0000-0000-0000DC590000}"/>
    <cellStyle name="Normal 217" xfId="39183" xr:uid="{00000000-0005-0000-0000-0000DD590000}"/>
    <cellStyle name="Normal 218" xfId="39182" xr:uid="{00000000-0005-0000-0000-0000DE590000}"/>
    <cellStyle name="Normal 219" xfId="39220" xr:uid="{00000000-0005-0000-0000-0000DF590000}"/>
    <cellStyle name="Normal 22" xfId="120" xr:uid="{00000000-0005-0000-0000-0000E0590000}"/>
    <cellStyle name="Normal 22 2" xfId="1615" xr:uid="{00000000-0005-0000-0000-0000E1590000}"/>
    <cellStyle name="Normal 22 2 2" xfId="39002" xr:uid="{00000000-0005-0000-0000-0000E2590000}"/>
    <cellStyle name="Normal 220" xfId="39224" xr:uid="{00000000-0005-0000-0000-0000E3590000}"/>
    <cellStyle name="Normal 221" xfId="39229" xr:uid="{00000000-0005-0000-0000-0000E4590000}"/>
    <cellStyle name="Normal 222" xfId="39230" xr:uid="{00000000-0005-0000-0000-0000E5590000}"/>
    <cellStyle name="Normal 223" xfId="39234" xr:uid="{00000000-0005-0000-0000-0000E6590000}"/>
    <cellStyle name="Normal 224" xfId="39235" xr:uid="{00000000-0005-0000-0000-0000E7590000}"/>
    <cellStyle name="Normal 224 2" xfId="39254" xr:uid="{00000000-0005-0000-0000-0000E8590000}"/>
    <cellStyle name="Normal 225" xfId="39240" xr:uid="{00000000-0005-0000-0000-0000E9590000}"/>
    <cellStyle name="Normal 226" xfId="39244" xr:uid="{00000000-0005-0000-0000-0000EA590000}"/>
    <cellStyle name="Normal 227" xfId="39247" xr:uid="{00000000-0005-0000-0000-0000EB590000}"/>
    <cellStyle name="Normal 228" xfId="39251" xr:uid="{00000000-0005-0000-0000-0000EC590000}"/>
    <cellStyle name="Normal 229" xfId="39260" xr:uid="{00000000-0005-0000-0000-0000ED590000}"/>
    <cellStyle name="Normal 23" xfId="133" xr:uid="{00000000-0005-0000-0000-0000EE590000}"/>
    <cellStyle name="Normal 23 2" xfId="1616" xr:uid="{00000000-0005-0000-0000-0000EF590000}"/>
    <cellStyle name="Normal 23 2 2" xfId="39003" xr:uid="{00000000-0005-0000-0000-0000F0590000}"/>
    <cellStyle name="Normal 230" xfId="39266" xr:uid="{00000000-0005-0000-0000-0000F1590000}"/>
    <cellStyle name="Normal 231" xfId="39270" xr:uid="{00000000-0005-0000-0000-0000F2590000}"/>
    <cellStyle name="Normal 232" xfId="39271" xr:uid="{00000000-0005-0000-0000-0000F3590000}"/>
    <cellStyle name="Normal 233" xfId="39274" xr:uid="{00000000-0005-0000-0000-0000F4590000}"/>
    <cellStyle name="Normal 234" xfId="39275" xr:uid="{00000000-0005-0000-0000-0000F5590000}"/>
    <cellStyle name="Normal 235" xfId="39279" xr:uid="{00000000-0005-0000-0000-0000F6590000}"/>
    <cellStyle name="Normal 236" xfId="39281" xr:uid="{00000000-0005-0000-0000-0000F7590000}"/>
    <cellStyle name="Normal 24" xfId="119" xr:uid="{00000000-0005-0000-0000-0000F8590000}"/>
    <cellStyle name="Normal 24 2" xfId="1617" xr:uid="{00000000-0005-0000-0000-0000F9590000}"/>
    <cellStyle name="Normal 24 2 2" xfId="39004" xr:uid="{00000000-0005-0000-0000-0000FA590000}"/>
    <cellStyle name="Normal 25" xfId="99" xr:uid="{00000000-0005-0000-0000-0000FB590000}"/>
    <cellStyle name="Normal 25 2" xfId="1618" xr:uid="{00000000-0005-0000-0000-0000FC590000}"/>
    <cellStyle name="Normal 25 2 2" xfId="39005" xr:uid="{00000000-0005-0000-0000-0000FD590000}"/>
    <cellStyle name="Normal 26" xfId="1619" xr:uid="{00000000-0005-0000-0000-0000FE590000}"/>
    <cellStyle name="Normal 26 2" xfId="39006" xr:uid="{00000000-0005-0000-0000-0000FF590000}"/>
    <cellStyle name="Normal 27" xfId="1620" xr:uid="{00000000-0005-0000-0000-0000005A0000}"/>
    <cellStyle name="Normal 27 2" xfId="39007" xr:uid="{00000000-0005-0000-0000-0000015A0000}"/>
    <cellStyle name="Normal 28" xfId="1621" xr:uid="{00000000-0005-0000-0000-0000025A0000}"/>
    <cellStyle name="Normal 28 2" xfId="39008" xr:uid="{00000000-0005-0000-0000-0000035A0000}"/>
    <cellStyle name="Normal 29" xfId="1622" xr:uid="{00000000-0005-0000-0000-0000045A0000}"/>
    <cellStyle name="Normal 29 2" xfId="2654" xr:uid="{00000000-0005-0000-0000-0000055A0000}"/>
    <cellStyle name="Normal 29 2 2" xfId="39009" xr:uid="{00000000-0005-0000-0000-0000065A0000}"/>
    <cellStyle name="Normal 3" xfId="58" xr:uid="{00000000-0005-0000-0000-0000075A0000}"/>
    <cellStyle name="Normal 3 2" xfId="59" xr:uid="{00000000-0005-0000-0000-0000085A0000}"/>
    <cellStyle name="Normal 3 2 2" xfId="35913" xr:uid="{00000000-0005-0000-0000-0000095A0000}"/>
    <cellStyle name="Normal 3 3" xfId="92" xr:uid="{00000000-0005-0000-0000-00000A5A0000}"/>
    <cellStyle name="Normal 3 3 2" xfId="2916" xr:uid="{00000000-0005-0000-0000-00000B5A0000}"/>
    <cellStyle name="Normal 3 4" xfId="1623" xr:uid="{00000000-0005-0000-0000-00000C5A0000}"/>
    <cellStyle name="Normal 3 7" xfId="2908" xr:uid="{00000000-0005-0000-0000-00000D5A0000}"/>
    <cellStyle name="Normal 3 7 10" xfId="39265" xr:uid="{00000000-0005-0000-0000-00000E5A0000}"/>
    <cellStyle name="Normal 3 7 2" xfId="39191" xr:uid="{00000000-0005-0000-0000-00000F5A0000}"/>
    <cellStyle name="Normal 3 7 3" xfId="39192" xr:uid="{00000000-0005-0000-0000-0000105A0000}"/>
    <cellStyle name="Normal 3 7 4" xfId="39206" xr:uid="{00000000-0005-0000-0000-0000115A0000}"/>
    <cellStyle name="Normal 3 7 5" xfId="39211" xr:uid="{00000000-0005-0000-0000-0000125A0000}"/>
    <cellStyle name="Normal 3 7 6" xfId="39219" xr:uid="{00000000-0005-0000-0000-0000135A0000}"/>
    <cellStyle name="Normal 3 7 7" xfId="39225" xr:uid="{00000000-0005-0000-0000-0000145A0000}"/>
    <cellStyle name="Normal 3 7 8" xfId="39239" xr:uid="{00000000-0005-0000-0000-0000155A0000}"/>
    <cellStyle name="Normal 3 7 9" xfId="39246" xr:uid="{00000000-0005-0000-0000-0000165A0000}"/>
    <cellStyle name="Normal 30" xfId="1624" xr:uid="{00000000-0005-0000-0000-0000175A0000}"/>
    <cellStyle name="Normal 30 2" xfId="39010" xr:uid="{00000000-0005-0000-0000-0000185A0000}"/>
    <cellStyle name="Normal 31" xfId="1625" xr:uid="{00000000-0005-0000-0000-0000195A0000}"/>
    <cellStyle name="Normal 31 2" xfId="39011" xr:uid="{00000000-0005-0000-0000-00001A5A0000}"/>
    <cellStyle name="Normal 32" xfId="1626" xr:uid="{00000000-0005-0000-0000-00001B5A0000}"/>
    <cellStyle name="Normal 32 2" xfId="39012" xr:uid="{00000000-0005-0000-0000-00001C5A0000}"/>
    <cellStyle name="Normal 33" xfId="1627" xr:uid="{00000000-0005-0000-0000-00001D5A0000}"/>
    <cellStyle name="Normal 33 2" xfId="39013" xr:uid="{00000000-0005-0000-0000-00001E5A0000}"/>
    <cellStyle name="Normal 34" xfId="1628" xr:uid="{00000000-0005-0000-0000-00001F5A0000}"/>
    <cellStyle name="Normal 34 2" xfId="39014" xr:uid="{00000000-0005-0000-0000-0000205A0000}"/>
    <cellStyle name="Normal 35" xfId="1629" xr:uid="{00000000-0005-0000-0000-0000215A0000}"/>
    <cellStyle name="Normal 35 2" xfId="39015" xr:uid="{00000000-0005-0000-0000-0000225A0000}"/>
    <cellStyle name="Normal 36" xfId="1630" xr:uid="{00000000-0005-0000-0000-0000235A0000}"/>
    <cellStyle name="Normal 36 2" xfId="39016" xr:uid="{00000000-0005-0000-0000-0000245A0000}"/>
    <cellStyle name="Normal 37" xfId="1631" xr:uid="{00000000-0005-0000-0000-0000255A0000}"/>
    <cellStyle name="Normal 37 2" xfId="39017" xr:uid="{00000000-0005-0000-0000-0000265A0000}"/>
    <cellStyle name="Normal 38" xfId="1632" xr:uid="{00000000-0005-0000-0000-0000275A0000}"/>
    <cellStyle name="Normal 38 2" xfId="39018" xr:uid="{00000000-0005-0000-0000-0000285A0000}"/>
    <cellStyle name="Normal 39" xfId="1633" xr:uid="{00000000-0005-0000-0000-0000295A0000}"/>
    <cellStyle name="Normal 39 2" xfId="39019" xr:uid="{00000000-0005-0000-0000-00002A5A0000}"/>
    <cellStyle name="Normal 4" xfId="60" xr:uid="{00000000-0005-0000-0000-00002B5A0000}"/>
    <cellStyle name="Normal 4 2" xfId="93" xr:uid="{00000000-0005-0000-0000-00002C5A0000}"/>
    <cellStyle name="Normal 4 2 2" xfId="2914" xr:uid="{00000000-0005-0000-0000-00002D5A0000}"/>
    <cellStyle name="Normal 4 3" xfId="1634" xr:uid="{00000000-0005-0000-0000-00002E5A0000}"/>
    <cellStyle name="Normal 40" xfId="1635" xr:uid="{00000000-0005-0000-0000-00002F5A0000}"/>
    <cellStyle name="Normal 40 2" xfId="39020" xr:uid="{00000000-0005-0000-0000-0000305A0000}"/>
    <cellStyle name="Normal 41" xfId="1636" xr:uid="{00000000-0005-0000-0000-0000315A0000}"/>
    <cellStyle name="Normal 41 2" xfId="39021" xr:uid="{00000000-0005-0000-0000-0000325A0000}"/>
    <cellStyle name="Normal 42" xfId="1637" xr:uid="{00000000-0005-0000-0000-0000335A0000}"/>
    <cellStyle name="Normal 42 2" xfId="39022" xr:uid="{00000000-0005-0000-0000-0000345A0000}"/>
    <cellStyle name="Normal 43" xfId="1638" xr:uid="{00000000-0005-0000-0000-0000355A0000}"/>
    <cellStyle name="Normal 43 2" xfId="39023" xr:uid="{00000000-0005-0000-0000-0000365A0000}"/>
    <cellStyle name="Normal 44" xfId="1639" xr:uid="{00000000-0005-0000-0000-0000375A0000}"/>
    <cellStyle name="Normal 44 2" xfId="39024" xr:uid="{00000000-0005-0000-0000-0000385A0000}"/>
    <cellStyle name="Normal 45" xfId="1640" xr:uid="{00000000-0005-0000-0000-0000395A0000}"/>
    <cellStyle name="Normal 45 2" xfId="39025" xr:uid="{00000000-0005-0000-0000-00003A5A0000}"/>
    <cellStyle name="Normal 46" xfId="1641" xr:uid="{00000000-0005-0000-0000-00003B5A0000}"/>
    <cellStyle name="Normal 46 10" xfId="6150" xr:uid="{00000000-0005-0000-0000-00003C5A0000}"/>
    <cellStyle name="Normal 46 10 10" xfId="34750" xr:uid="{00000000-0005-0000-0000-00003D5A0000}"/>
    <cellStyle name="Normal 46 10 2" xfId="10750" xr:uid="{00000000-0005-0000-0000-00003E5A0000}"/>
    <cellStyle name="Normal 46 10 3" xfId="13891" xr:uid="{00000000-0005-0000-0000-00003F5A0000}"/>
    <cellStyle name="Normal 46 10 4" xfId="16986" xr:uid="{00000000-0005-0000-0000-0000405A0000}"/>
    <cellStyle name="Normal 46 10 5" xfId="20024" xr:uid="{00000000-0005-0000-0000-0000415A0000}"/>
    <cellStyle name="Normal 46 10 6" xfId="23005" xr:uid="{00000000-0005-0000-0000-0000425A0000}"/>
    <cellStyle name="Normal 46 10 7" xfId="25500" xr:uid="{00000000-0005-0000-0000-0000435A0000}"/>
    <cellStyle name="Normal 46 10 8" xfId="31357" xr:uid="{00000000-0005-0000-0000-0000445A0000}"/>
    <cellStyle name="Normal 46 10 9" xfId="32988" xr:uid="{00000000-0005-0000-0000-0000455A0000}"/>
    <cellStyle name="Normal 46 10_Tabla M" xfId="37685" xr:uid="{00000000-0005-0000-0000-0000465A0000}"/>
    <cellStyle name="Normal 46 11" xfId="6151" xr:uid="{00000000-0005-0000-0000-0000475A0000}"/>
    <cellStyle name="Normal 46 11 10" xfId="34300" xr:uid="{00000000-0005-0000-0000-0000485A0000}"/>
    <cellStyle name="Normal 46 11 2" xfId="10751" xr:uid="{00000000-0005-0000-0000-0000495A0000}"/>
    <cellStyle name="Normal 46 11 3" xfId="13892" xr:uid="{00000000-0005-0000-0000-00004A5A0000}"/>
    <cellStyle name="Normal 46 11 4" xfId="16987" xr:uid="{00000000-0005-0000-0000-00004B5A0000}"/>
    <cellStyle name="Normal 46 11 5" xfId="20025" xr:uid="{00000000-0005-0000-0000-00004C5A0000}"/>
    <cellStyle name="Normal 46 11 6" xfId="23006" xr:uid="{00000000-0005-0000-0000-00004D5A0000}"/>
    <cellStyle name="Normal 46 11 7" xfId="25501" xr:uid="{00000000-0005-0000-0000-00004E5A0000}"/>
    <cellStyle name="Normal 46 11 8" xfId="30250" xr:uid="{00000000-0005-0000-0000-00004F5A0000}"/>
    <cellStyle name="Normal 46 11 9" xfId="28499" xr:uid="{00000000-0005-0000-0000-0000505A0000}"/>
    <cellStyle name="Normal 46 11_Tabla M" xfId="37686" xr:uid="{00000000-0005-0000-0000-0000515A0000}"/>
    <cellStyle name="Normal 46 12" xfId="6152" xr:uid="{00000000-0005-0000-0000-0000525A0000}"/>
    <cellStyle name="Normal 46 12 10" xfId="31067" xr:uid="{00000000-0005-0000-0000-0000535A0000}"/>
    <cellStyle name="Normal 46 12 2" xfId="10752" xr:uid="{00000000-0005-0000-0000-0000545A0000}"/>
    <cellStyle name="Normal 46 12 3" xfId="13893" xr:uid="{00000000-0005-0000-0000-0000555A0000}"/>
    <cellStyle name="Normal 46 12 4" xfId="16988" xr:uid="{00000000-0005-0000-0000-0000565A0000}"/>
    <cellStyle name="Normal 46 12 5" xfId="20026" xr:uid="{00000000-0005-0000-0000-0000575A0000}"/>
    <cellStyle name="Normal 46 12 6" xfId="23007" xr:uid="{00000000-0005-0000-0000-0000585A0000}"/>
    <cellStyle name="Normal 46 12 7" xfId="25502" xr:uid="{00000000-0005-0000-0000-0000595A0000}"/>
    <cellStyle name="Normal 46 12 8" xfId="29085" xr:uid="{00000000-0005-0000-0000-00005A5A0000}"/>
    <cellStyle name="Normal 46 12 9" xfId="28400" xr:uid="{00000000-0005-0000-0000-00005B5A0000}"/>
    <cellStyle name="Normal 46 12_Tabla M" xfId="37687" xr:uid="{00000000-0005-0000-0000-00005C5A0000}"/>
    <cellStyle name="Normal 46 13" xfId="6153" xr:uid="{00000000-0005-0000-0000-00005D5A0000}"/>
    <cellStyle name="Normal 46 13 10" xfId="27435" xr:uid="{00000000-0005-0000-0000-00005E5A0000}"/>
    <cellStyle name="Normal 46 13 2" xfId="10753" xr:uid="{00000000-0005-0000-0000-00005F5A0000}"/>
    <cellStyle name="Normal 46 13 3" xfId="13894" xr:uid="{00000000-0005-0000-0000-0000605A0000}"/>
    <cellStyle name="Normal 46 13 4" xfId="16989" xr:uid="{00000000-0005-0000-0000-0000615A0000}"/>
    <cellStyle name="Normal 46 13 5" xfId="20027" xr:uid="{00000000-0005-0000-0000-0000625A0000}"/>
    <cellStyle name="Normal 46 13 6" xfId="23008" xr:uid="{00000000-0005-0000-0000-0000635A0000}"/>
    <cellStyle name="Normal 46 13 7" xfId="25503" xr:uid="{00000000-0005-0000-0000-0000645A0000}"/>
    <cellStyle name="Normal 46 13 8" xfId="27955" xr:uid="{00000000-0005-0000-0000-0000655A0000}"/>
    <cellStyle name="Normal 46 13 9" xfId="31932" xr:uid="{00000000-0005-0000-0000-0000665A0000}"/>
    <cellStyle name="Normal 46 13_Tabla M" xfId="37688" xr:uid="{00000000-0005-0000-0000-0000675A0000}"/>
    <cellStyle name="Normal 46 14" xfId="6154" xr:uid="{00000000-0005-0000-0000-0000685A0000}"/>
    <cellStyle name="Normal 46 14 10" xfId="27113" xr:uid="{00000000-0005-0000-0000-0000695A0000}"/>
    <cellStyle name="Normal 46 14 2" xfId="10754" xr:uid="{00000000-0005-0000-0000-00006A5A0000}"/>
    <cellStyle name="Normal 46 14 3" xfId="13895" xr:uid="{00000000-0005-0000-0000-00006B5A0000}"/>
    <cellStyle name="Normal 46 14 4" xfId="16990" xr:uid="{00000000-0005-0000-0000-00006C5A0000}"/>
    <cellStyle name="Normal 46 14 5" xfId="20028" xr:uid="{00000000-0005-0000-0000-00006D5A0000}"/>
    <cellStyle name="Normal 46 14 6" xfId="23009" xr:uid="{00000000-0005-0000-0000-00006E5A0000}"/>
    <cellStyle name="Normal 46 14 7" xfId="25504" xr:uid="{00000000-0005-0000-0000-00006F5A0000}"/>
    <cellStyle name="Normal 46 14 8" xfId="32311" xr:uid="{00000000-0005-0000-0000-0000705A0000}"/>
    <cellStyle name="Normal 46 14 9" xfId="33749" xr:uid="{00000000-0005-0000-0000-0000715A0000}"/>
    <cellStyle name="Normal 46 14_Tabla M" xfId="37689" xr:uid="{00000000-0005-0000-0000-0000725A0000}"/>
    <cellStyle name="Normal 46 15" xfId="6155" xr:uid="{00000000-0005-0000-0000-0000735A0000}"/>
    <cellStyle name="Normal 46 15 10" xfId="35684" xr:uid="{00000000-0005-0000-0000-0000745A0000}"/>
    <cellStyle name="Normal 46 15 2" xfId="10755" xr:uid="{00000000-0005-0000-0000-0000755A0000}"/>
    <cellStyle name="Normal 46 15 3" xfId="13896" xr:uid="{00000000-0005-0000-0000-0000765A0000}"/>
    <cellStyle name="Normal 46 15 4" xfId="16991" xr:uid="{00000000-0005-0000-0000-0000775A0000}"/>
    <cellStyle name="Normal 46 15 5" xfId="20029" xr:uid="{00000000-0005-0000-0000-0000785A0000}"/>
    <cellStyle name="Normal 46 15 6" xfId="23010" xr:uid="{00000000-0005-0000-0000-0000795A0000}"/>
    <cellStyle name="Normal 46 15 7" xfId="25505" xr:uid="{00000000-0005-0000-0000-00007A5A0000}"/>
    <cellStyle name="Normal 46 15 8" xfId="31356" xr:uid="{00000000-0005-0000-0000-00007B5A0000}"/>
    <cellStyle name="Normal 46 15 9" xfId="32987" xr:uid="{00000000-0005-0000-0000-00007C5A0000}"/>
    <cellStyle name="Normal 46 15_Tabla M" xfId="37690" xr:uid="{00000000-0005-0000-0000-00007D5A0000}"/>
    <cellStyle name="Normal 46 16" xfId="6156" xr:uid="{00000000-0005-0000-0000-00007E5A0000}"/>
    <cellStyle name="Normal 46 16 10" xfId="35201" xr:uid="{00000000-0005-0000-0000-00007F5A0000}"/>
    <cellStyle name="Normal 46 16 2" xfId="10756" xr:uid="{00000000-0005-0000-0000-0000805A0000}"/>
    <cellStyle name="Normal 46 16 3" xfId="13897" xr:uid="{00000000-0005-0000-0000-0000815A0000}"/>
    <cellStyle name="Normal 46 16 4" xfId="16992" xr:uid="{00000000-0005-0000-0000-0000825A0000}"/>
    <cellStyle name="Normal 46 16 5" xfId="20030" xr:uid="{00000000-0005-0000-0000-0000835A0000}"/>
    <cellStyle name="Normal 46 16 6" xfId="23011" xr:uid="{00000000-0005-0000-0000-0000845A0000}"/>
    <cellStyle name="Normal 46 16 7" xfId="25506" xr:uid="{00000000-0005-0000-0000-0000855A0000}"/>
    <cellStyle name="Normal 46 16 8" xfId="30249" xr:uid="{00000000-0005-0000-0000-0000865A0000}"/>
    <cellStyle name="Normal 46 16 9" xfId="29638" xr:uid="{00000000-0005-0000-0000-0000875A0000}"/>
    <cellStyle name="Normal 46 16_Tabla M" xfId="37691" xr:uid="{00000000-0005-0000-0000-0000885A0000}"/>
    <cellStyle name="Normal 46 17" xfId="6157" xr:uid="{00000000-0005-0000-0000-0000895A0000}"/>
    <cellStyle name="Normal 46 17 10" xfId="34749" xr:uid="{00000000-0005-0000-0000-00008A5A0000}"/>
    <cellStyle name="Normal 46 17 2" xfId="10757" xr:uid="{00000000-0005-0000-0000-00008B5A0000}"/>
    <cellStyle name="Normal 46 17 3" xfId="13898" xr:uid="{00000000-0005-0000-0000-00008C5A0000}"/>
    <cellStyle name="Normal 46 17 4" xfId="16993" xr:uid="{00000000-0005-0000-0000-00008D5A0000}"/>
    <cellStyle name="Normal 46 17 5" xfId="20031" xr:uid="{00000000-0005-0000-0000-00008E5A0000}"/>
    <cellStyle name="Normal 46 17 6" xfId="23012" xr:uid="{00000000-0005-0000-0000-00008F5A0000}"/>
    <cellStyle name="Normal 46 17 7" xfId="25507" xr:uid="{00000000-0005-0000-0000-0000905A0000}"/>
    <cellStyle name="Normal 46 17 8" xfId="29084" xr:uid="{00000000-0005-0000-0000-0000915A0000}"/>
    <cellStyle name="Normal 46 17 9" xfId="29536" xr:uid="{00000000-0005-0000-0000-0000925A0000}"/>
    <cellStyle name="Normal 46 17_Tabla M" xfId="37692" xr:uid="{00000000-0005-0000-0000-0000935A0000}"/>
    <cellStyle name="Normal 46 18" xfId="6158" xr:uid="{00000000-0005-0000-0000-0000945A0000}"/>
    <cellStyle name="Normal 46 18 10" xfId="34299" xr:uid="{00000000-0005-0000-0000-0000955A0000}"/>
    <cellStyle name="Normal 46 18 2" xfId="10758" xr:uid="{00000000-0005-0000-0000-0000965A0000}"/>
    <cellStyle name="Normal 46 18 3" xfId="13899" xr:uid="{00000000-0005-0000-0000-0000975A0000}"/>
    <cellStyle name="Normal 46 18 4" xfId="16994" xr:uid="{00000000-0005-0000-0000-0000985A0000}"/>
    <cellStyle name="Normal 46 18 5" xfId="20032" xr:uid="{00000000-0005-0000-0000-0000995A0000}"/>
    <cellStyle name="Normal 46 18 6" xfId="23013" xr:uid="{00000000-0005-0000-0000-00009A5A0000}"/>
    <cellStyle name="Normal 46 18 7" xfId="25508" xr:uid="{00000000-0005-0000-0000-00009B5A0000}"/>
    <cellStyle name="Normal 46 18 8" xfId="27954" xr:uid="{00000000-0005-0000-0000-00009C5A0000}"/>
    <cellStyle name="Normal 46 18 9" xfId="27541" xr:uid="{00000000-0005-0000-0000-00009D5A0000}"/>
    <cellStyle name="Normal 46 18_Tabla M" xfId="37693" xr:uid="{00000000-0005-0000-0000-00009E5A0000}"/>
    <cellStyle name="Normal 46 19" xfId="6159" xr:uid="{00000000-0005-0000-0000-00009F5A0000}"/>
    <cellStyle name="Normal 46 19 10" xfId="31992" xr:uid="{00000000-0005-0000-0000-0000A05A0000}"/>
    <cellStyle name="Normal 46 19 2" xfId="10759" xr:uid="{00000000-0005-0000-0000-0000A15A0000}"/>
    <cellStyle name="Normal 46 19 3" xfId="13900" xr:uid="{00000000-0005-0000-0000-0000A25A0000}"/>
    <cellStyle name="Normal 46 19 4" xfId="16995" xr:uid="{00000000-0005-0000-0000-0000A35A0000}"/>
    <cellStyle name="Normal 46 19 5" xfId="20033" xr:uid="{00000000-0005-0000-0000-0000A45A0000}"/>
    <cellStyle name="Normal 46 19 6" xfId="23014" xr:uid="{00000000-0005-0000-0000-0000A55A0000}"/>
    <cellStyle name="Normal 46 19 7" xfId="25509" xr:uid="{00000000-0005-0000-0000-0000A65A0000}"/>
    <cellStyle name="Normal 46 19 8" xfId="32310" xr:uid="{00000000-0005-0000-0000-0000A75A0000}"/>
    <cellStyle name="Normal 46 19 9" xfId="33748" xr:uid="{00000000-0005-0000-0000-0000A85A0000}"/>
    <cellStyle name="Normal 46 19_Tabla M" xfId="37694" xr:uid="{00000000-0005-0000-0000-0000A95A0000}"/>
    <cellStyle name="Normal 46 2" xfId="6160" xr:uid="{00000000-0005-0000-0000-0000AA5A0000}"/>
    <cellStyle name="Normal 46 2 10" xfId="19208" xr:uid="{00000000-0005-0000-0000-0000AB5A0000}"/>
    <cellStyle name="Normal 46 2 2" xfId="10760" xr:uid="{00000000-0005-0000-0000-0000AC5A0000}"/>
    <cellStyle name="Normal 46 2 3" xfId="13901" xr:uid="{00000000-0005-0000-0000-0000AD5A0000}"/>
    <cellStyle name="Normal 46 2 4" xfId="16996" xr:uid="{00000000-0005-0000-0000-0000AE5A0000}"/>
    <cellStyle name="Normal 46 2 5" xfId="20034" xr:uid="{00000000-0005-0000-0000-0000AF5A0000}"/>
    <cellStyle name="Normal 46 2 6" xfId="23015" xr:uid="{00000000-0005-0000-0000-0000B05A0000}"/>
    <cellStyle name="Normal 46 2 7" xfId="25510" xr:uid="{00000000-0005-0000-0000-0000B15A0000}"/>
    <cellStyle name="Normal 46 2 8" xfId="31355" xr:uid="{00000000-0005-0000-0000-0000B25A0000}"/>
    <cellStyle name="Normal 46 2 9" xfId="32986" xr:uid="{00000000-0005-0000-0000-0000B35A0000}"/>
    <cellStyle name="Normal 46 2_Tabla M" xfId="37695" xr:uid="{00000000-0005-0000-0000-0000B45A0000}"/>
    <cellStyle name="Normal 46 20" xfId="6161" xr:uid="{00000000-0005-0000-0000-0000B55A0000}"/>
    <cellStyle name="Normal 46 20 10" xfId="28753" xr:uid="{00000000-0005-0000-0000-0000B65A0000}"/>
    <cellStyle name="Normal 46 20 2" xfId="10761" xr:uid="{00000000-0005-0000-0000-0000B75A0000}"/>
    <cellStyle name="Normal 46 20 3" xfId="13902" xr:uid="{00000000-0005-0000-0000-0000B85A0000}"/>
    <cellStyle name="Normal 46 20 4" xfId="16997" xr:uid="{00000000-0005-0000-0000-0000B95A0000}"/>
    <cellStyle name="Normal 46 20 5" xfId="20035" xr:uid="{00000000-0005-0000-0000-0000BA5A0000}"/>
    <cellStyle name="Normal 46 20 6" xfId="23016" xr:uid="{00000000-0005-0000-0000-0000BB5A0000}"/>
    <cellStyle name="Normal 46 20 7" xfId="25511" xr:uid="{00000000-0005-0000-0000-0000BC5A0000}"/>
    <cellStyle name="Normal 46 20 8" xfId="30248" xr:uid="{00000000-0005-0000-0000-0000BD5A0000}"/>
    <cellStyle name="Normal 46 20 9" xfId="30788" xr:uid="{00000000-0005-0000-0000-0000BE5A0000}"/>
    <cellStyle name="Normal 46 20_Tabla M" xfId="37696" xr:uid="{00000000-0005-0000-0000-0000BF5A0000}"/>
    <cellStyle name="Normal 46 21" xfId="6162" xr:uid="{00000000-0005-0000-0000-0000C05A0000}"/>
    <cellStyle name="Normal 46 21 10" xfId="35779" xr:uid="{00000000-0005-0000-0000-0000C15A0000}"/>
    <cellStyle name="Normal 46 21 2" xfId="10762" xr:uid="{00000000-0005-0000-0000-0000C25A0000}"/>
    <cellStyle name="Normal 46 21 3" xfId="13903" xr:uid="{00000000-0005-0000-0000-0000C35A0000}"/>
    <cellStyle name="Normal 46 21 4" xfId="16998" xr:uid="{00000000-0005-0000-0000-0000C45A0000}"/>
    <cellStyle name="Normal 46 21 5" xfId="20036" xr:uid="{00000000-0005-0000-0000-0000C55A0000}"/>
    <cellStyle name="Normal 46 21 6" xfId="23017" xr:uid="{00000000-0005-0000-0000-0000C65A0000}"/>
    <cellStyle name="Normal 46 21 7" xfId="25512" xr:uid="{00000000-0005-0000-0000-0000C75A0000}"/>
    <cellStyle name="Normal 46 21 8" xfId="29083" xr:uid="{00000000-0005-0000-0000-0000C85A0000}"/>
    <cellStyle name="Normal 46 21 9" xfId="30694" xr:uid="{00000000-0005-0000-0000-0000C95A0000}"/>
    <cellStyle name="Normal 46 21_Tabla M" xfId="37697" xr:uid="{00000000-0005-0000-0000-0000CA5A0000}"/>
    <cellStyle name="Normal 46 22" xfId="6163" xr:uid="{00000000-0005-0000-0000-0000CB5A0000}"/>
    <cellStyle name="Normal 46 22 10" xfId="35200" xr:uid="{00000000-0005-0000-0000-0000CC5A0000}"/>
    <cellStyle name="Normal 46 22 2" xfId="10763" xr:uid="{00000000-0005-0000-0000-0000CD5A0000}"/>
    <cellStyle name="Normal 46 22 3" xfId="13904" xr:uid="{00000000-0005-0000-0000-0000CE5A0000}"/>
    <cellStyle name="Normal 46 22 4" xfId="16999" xr:uid="{00000000-0005-0000-0000-0000CF5A0000}"/>
    <cellStyle name="Normal 46 22 5" xfId="20037" xr:uid="{00000000-0005-0000-0000-0000D05A0000}"/>
    <cellStyle name="Normal 46 22 6" xfId="23018" xr:uid="{00000000-0005-0000-0000-0000D15A0000}"/>
    <cellStyle name="Normal 46 22 7" xfId="25513" xr:uid="{00000000-0005-0000-0000-0000D25A0000}"/>
    <cellStyle name="Normal 46 22 8" xfId="27953" xr:uid="{00000000-0005-0000-0000-0000D35A0000}"/>
    <cellStyle name="Normal 46 22 9" xfId="28673" xr:uid="{00000000-0005-0000-0000-0000D45A0000}"/>
    <cellStyle name="Normal 46 22_Tabla M" xfId="37698" xr:uid="{00000000-0005-0000-0000-0000D55A0000}"/>
    <cellStyle name="Normal 46 23" xfId="6164" xr:uid="{00000000-0005-0000-0000-0000D65A0000}"/>
    <cellStyle name="Normal 46 23 10" xfId="34748" xr:uid="{00000000-0005-0000-0000-0000D75A0000}"/>
    <cellStyle name="Normal 46 23 2" xfId="10764" xr:uid="{00000000-0005-0000-0000-0000D85A0000}"/>
    <cellStyle name="Normal 46 23 3" xfId="13905" xr:uid="{00000000-0005-0000-0000-0000D95A0000}"/>
    <cellStyle name="Normal 46 23 4" xfId="17000" xr:uid="{00000000-0005-0000-0000-0000DA5A0000}"/>
    <cellStyle name="Normal 46 23 5" xfId="20038" xr:uid="{00000000-0005-0000-0000-0000DB5A0000}"/>
    <cellStyle name="Normal 46 23 6" xfId="23019" xr:uid="{00000000-0005-0000-0000-0000DC5A0000}"/>
    <cellStyle name="Normal 46 23 7" xfId="25514" xr:uid="{00000000-0005-0000-0000-0000DD5A0000}"/>
    <cellStyle name="Normal 46 23 8" xfId="32309" xr:uid="{00000000-0005-0000-0000-0000DE5A0000}"/>
    <cellStyle name="Normal 46 23 9" xfId="33747" xr:uid="{00000000-0005-0000-0000-0000DF5A0000}"/>
    <cellStyle name="Normal 46 23_Tabla M" xfId="37699" xr:uid="{00000000-0005-0000-0000-0000E05A0000}"/>
    <cellStyle name="Normal 46 24" xfId="6165" xr:uid="{00000000-0005-0000-0000-0000E15A0000}"/>
    <cellStyle name="Normal 46 24 10" xfId="34298" xr:uid="{00000000-0005-0000-0000-0000E25A0000}"/>
    <cellStyle name="Normal 46 24 2" xfId="10765" xr:uid="{00000000-0005-0000-0000-0000E35A0000}"/>
    <cellStyle name="Normal 46 24 3" xfId="13906" xr:uid="{00000000-0005-0000-0000-0000E45A0000}"/>
    <cellStyle name="Normal 46 24 4" xfId="17001" xr:uid="{00000000-0005-0000-0000-0000E55A0000}"/>
    <cellStyle name="Normal 46 24 5" xfId="20039" xr:uid="{00000000-0005-0000-0000-0000E65A0000}"/>
    <cellStyle name="Normal 46 24 6" xfId="23020" xr:uid="{00000000-0005-0000-0000-0000E75A0000}"/>
    <cellStyle name="Normal 46 24 7" xfId="25515" xr:uid="{00000000-0005-0000-0000-0000E85A0000}"/>
    <cellStyle name="Normal 46 24 8" xfId="31354" xr:uid="{00000000-0005-0000-0000-0000E95A0000}"/>
    <cellStyle name="Normal 46 24 9" xfId="32985" xr:uid="{00000000-0005-0000-0000-0000EA5A0000}"/>
    <cellStyle name="Normal 46 24_Tabla M" xfId="37700" xr:uid="{00000000-0005-0000-0000-0000EB5A0000}"/>
    <cellStyle name="Normal 46 25" xfId="6166" xr:uid="{00000000-0005-0000-0000-0000EC5A0000}"/>
    <cellStyle name="Normal 46 25 10" xfId="24859" xr:uid="{00000000-0005-0000-0000-0000ED5A0000}"/>
    <cellStyle name="Normal 46 25 2" xfId="10766" xr:uid="{00000000-0005-0000-0000-0000EE5A0000}"/>
    <cellStyle name="Normal 46 25 3" xfId="13907" xr:uid="{00000000-0005-0000-0000-0000EF5A0000}"/>
    <cellStyle name="Normal 46 25 4" xfId="17002" xr:uid="{00000000-0005-0000-0000-0000F05A0000}"/>
    <cellStyle name="Normal 46 25 5" xfId="20040" xr:uid="{00000000-0005-0000-0000-0000F15A0000}"/>
    <cellStyle name="Normal 46 25 6" xfId="23021" xr:uid="{00000000-0005-0000-0000-0000F25A0000}"/>
    <cellStyle name="Normal 46 25 7" xfId="25516" xr:uid="{00000000-0005-0000-0000-0000F35A0000}"/>
    <cellStyle name="Normal 46 25 8" xfId="30247" xr:uid="{00000000-0005-0000-0000-0000F45A0000}"/>
    <cellStyle name="Normal 46 25 9" xfId="27031" xr:uid="{00000000-0005-0000-0000-0000F55A0000}"/>
    <cellStyle name="Normal 46 25_Tabla M" xfId="37701" xr:uid="{00000000-0005-0000-0000-0000F65A0000}"/>
    <cellStyle name="Normal 46 26" xfId="6167" xr:uid="{00000000-0005-0000-0000-0000F75A0000}"/>
    <cellStyle name="Normal 46 26 10" xfId="30938" xr:uid="{00000000-0005-0000-0000-0000F85A0000}"/>
    <cellStyle name="Normal 46 26 2" xfId="10767" xr:uid="{00000000-0005-0000-0000-0000F95A0000}"/>
    <cellStyle name="Normal 46 26 3" xfId="13908" xr:uid="{00000000-0005-0000-0000-0000FA5A0000}"/>
    <cellStyle name="Normal 46 26 4" xfId="17003" xr:uid="{00000000-0005-0000-0000-0000FB5A0000}"/>
    <cellStyle name="Normal 46 26 5" xfId="20041" xr:uid="{00000000-0005-0000-0000-0000FC5A0000}"/>
    <cellStyle name="Normal 46 26 6" xfId="23022" xr:uid="{00000000-0005-0000-0000-0000FD5A0000}"/>
    <cellStyle name="Normal 46 26 7" xfId="25517" xr:uid="{00000000-0005-0000-0000-0000FE5A0000}"/>
    <cellStyle name="Normal 46 26 8" xfId="29082" xr:uid="{00000000-0005-0000-0000-0000FF5A0000}"/>
    <cellStyle name="Normal 46 26 9" xfId="31805" xr:uid="{00000000-0005-0000-0000-0000005B0000}"/>
    <cellStyle name="Normal 46 26_Tabla M" xfId="37702" xr:uid="{00000000-0005-0000-0000-0000015B0000}"/>
    <cellStyle name="Normal 46 27" xfId="6168" xr:uid="{00000000-0005-0000-0000-0000025B0000}"/>
    <cellStyle name="Normal 46 27 10" xfId="33447" xr:uid="{00000000-0005-0000-0000-0000035B0000}"/>
    <cellStyle name="Normal 46 27 2" xfId="10768" xr:uid="{00000000-0005-0000-0000-0000045B0000}"/>
    <cellStyle name="Normal 46 27 3" xfId="13909" xr:uid="{00000000-0005-0000-0000-0000055B0000}"/>
    <cellStyle name="Normal 46 27 4" xfId="17004" xr:uid="{00000000-0005-0000-0000-0000065B0000}"/>
    <cellStyle name="Normal 46 27 5" xfId="20042" xr:uid="{00000000-0005-0000-0000-0000075B0000}"/>
    <cellStyle name="Normal 46 27 6" xfId="23023" xr:uid="{00000000-0005-0000-0000-0000085B0000}"/>
    <cellStyle name="Normal 46 27 7" xfId="25518" xr:uid="{00000000-0005-0000-0000-0000095B0000}"/>
    <cellStyle name="Normal 46 27 8" xfId="27952" xr:uid="{00000000-0005-0000-0000-00000A5B0000}"/>
    <cellStyle name="Normal 46 27 9" xfId="29834" xr:uid="{00000000-0005-0000-0000-00000B5B0000}"/>
    <cellStyle name="Normal 46 27_Tabla M" xfId="37703" xr:uid="{00000000-0005-0000-0000-00000C5B0000}"/>
    <cellStyle name="Normal 46 28" xfId="6169" xr:uid="{00000000-0005-0000-0000-00000D5B0000}"/>
    <cellStyle name="Normal 46 28 10" xfId="35871" xr:uid="{00000000-0005-0000-0000-00000E5B0000}"/>
    <cellStyle name="Normal 46 28 2" xfId="10769" xr:uid="{00000000-0005-0000-0000-00000F5B0000}"/>
    <cellStyle name="Normal 46 28 3" xfId="13910" xr:uid="{00000000-0005-0000-0000-0000105B0000}"/>
    <cellStyle name="Normal 46 28 4" xfId="17005" xr:uid="{00000000-0005-0000-0000-0000115B0000}"/>
    <cellStyle name="Normal 46 28 5" xfId="20043" xr:uid="{00000000-0005-0000-0000-0000125B0000}"/>
    <cellStyle name="Normal 46 28 6" xfId="23024" xr:uid="{00000000-0005-0000-0000-0000135B0000}"/>
    <cellStyle name="Normal 46 28 7" xfId="25519" xr:uid="{00000000-0005-0000-0000-0000145B0000}"/>
    <cellStyle name="Normal 46 28 8" xfId="32308" xr:uid="{00000000-0005-0000-0000-0000155B0000}"/>
    <cellStyle name="Normal 46 28 9" xfId="33746" xr:uid="{00000000-0005-0000-0000-0000165B0000}"/>
    <cellStyle name="Normal 46 28_Tabla M" xfId="37704" xr:uid="{00000000-0005-0000-0000-0000175B0000}"/>
    <cellStyle name="Normal 46 29" xfId="6170" xr:uid="{00000000-0005-0000-0000-0000185B0000}"/>
    <cellStyle name="Normal 46 29 10" xfId="35199" xr:uid="{00000000-0005-0000-0000-0000195B0000}"/>
    <cellStyle name="Normal 46 29 2" xfId="10770" xr:uid="{00000000-0005-0000-0000-00001A5B0000}"/>
    <cellStyle name="Normal 46 29 3" xfId="13911" xr:uid="{00000000-0005-0000-0000-00001B5B0000}"/>
    <cellStyle name="Normal 46 29 4" xfId="17006" xr:uid="{00000000-0005-0000-0000-00001C5B0000}"/>
    <cellStyle name="Normal 46 29 5" xfId="20044" xr:uid="{00000000-0005-0000-0000-00001D5B0000}"/>
    <cellStyle name="Normal 46 29 6" xfId="23025" xr:uid="{00000000-0005-0000-0000-00001E5B0000}"/>
    <cellStyle name="Normal 46 29 7" xfId="25520" xr:uid="{00000000-0005-0000-0000-00001F5B0000}"/>
    <cellStyle name="Normal 46 29 8" xfId="31353" xr:uid="{00000000-0005-0000-0000-0000205B0000}"/>
    <cellStyle name="Normal 46 29 9" xfId="32984" xr:uid="{00000000-0005-0000-0000-0000215B0000}"/>
    <cellStyle name="Normal 46 29_Tabla M" xfId="37705" xr:uid="{00000000-0005-0000-0000-0000225B0000}"/>
    <cellStyle name="Normal 46 3" xfId="6171" xr:uid="{00000000-0005-0000-0000-0000235B0000}"/>
    <cellStyle name="Normal 46 3 10" xfId="34747" xr:uid="{00000000-0005-0000-0000-0000245B0000}"/>
    <cellStyle name="Normal 46 3 2" xfId="10771" xr:uid="{00000000-0005-0000-0000-0000255B0000}"/>
    <cellStyle name="Normal 46 3 3" xfId="13912" xr:uid="{00000000-0005-0000-0000-0000265B0000}"/>
    <cellStyle name="Normal 46 3 4" xfId="17007" xr:uid="{00000000-0005-0000-0000-0000275B0000}"/>
    <cellStyle name="Normal 46 3 5" xfId="20045" xr:uid="{00000000-0005-0000-0000-0000285B0000}"/>
    <cellStyle name="Normal 46 3 6" xfId="23026" xr:uid="{00000000-0005-0000-0000-0000295B0000}"/>
    <cellStyle name="Normal 46 3 7" xfId="25521" xr:uid="{00000000-0005-0000-0000-00002A5B0000}"/>
    <cellStyle name="Normal 46 3 8" xfId="30246" xr:uid="{00000000-0005-0000-0000-00002B5B0000}"/>
    <cellStyle name="Normal 46 3 9" xfId="27348" xr:uid="{00000000-0005-0000-0000-00002C5B0000}"/>
    <cellStyle name="Normal 46 3_Tabla M" xfId="37706" xr:uid="{00000000-0005-0000-0000-00002D5B0000}"/>
    <cellStyle name="Normal 46 30" xfId="6172" xr:uid="{00000000-0005-0000-0000-00002E5B0000}"/>
    <cellStyle name="Normal 46 30 10" xfId="34297" xr:uid="{00000000-0005-0000-0000-00002F5B0000}"/>
    <cellStyle name="Normal 46 30 2" xfId="10772" xr:uid="{00000000-0005-0000-0000-0000305B0000}"/>
    <cellStyle name="Normal 46 30 3" xfId="13913" xr:uid="{00000000-0005-0000-0000-0000315B0000}"/>
    <cellStyle name="Normal 46 30 4" xfId="17008" xr:uid="{00000000-0005-0000-0000-0000325B0000}"/>
    <cellStyle name="Normal 46 30 5" xfId="20046" xr:uid="{00000000-0005-0000-0000-0000335B0000}"/>
    <cellStyle name="Normal 46 30 6" xfId="23027" xr:uid="{00000000-0005-0000-0000-0000345B0000}"/>
    <cellStyle name="Normal 46 30 7" xfId="25522" xr:uid="{00000000-0005-0000-0000-0000355B0000}"/>
    <cellStyle name="Normal 46 30 8" xfId="29081" xr:uid="{00000000-0005-0000-0000-0000365B0000}"/>
    <cellStyle name="Normal 46 30 9" xfId="27242" xr:uid="{00000000-0005-0000-0000-0000375B0000}"/>
    <cellStyle name="Normal 46 30_Tabla M" xfId="37707" xr:uid="{00000000-0005-0000-0000-0000385B0000}"/>
    <cellStyle name="Normal 46 31" xfId="6173" xr:uid="{00000000-0005-0000-0000-0000395B0000}"/>
    <cellStyle name="Normal 46 31 10" xfId="29521" xr:uid="{00000000-0005-0000-0000-00003A5B0000}"/>
    <cellStyle name="Normal 46 31 2" xfId="10773" xr:uid="{00000000-0005-0000-0000-00003B5B0000}"/>
    <cellStyle name="Normal 46 31 3" xfId="13914" xr:uid="{00000000-0005-0000-0000-00003C5B0000}"/>
    <cellStyle name="Normal 46 31 4" xfId="17009" xr:uid="{00000000-0005-0000-0000-00003D5B0000}"/>
    <cellStyle name="Normal 46 31 5" xfId="20047" xr:uid="{00000000-0005-0000-0000-00003E5B0000}"/>
    <cellStyle name="Normal 46 31 6" xfId="23028" xr:uid="{00000000-0005-0000-0000-00003F5B0000}"/>
    <cellStyle name="Normal 46 31 7" xfId="25523" xr:uid="{00000000-0005-0000-0000-0000405B0000}"/>
    <cellStyle name="Normal 46 31 8" xfId="27951" xr:uid="{00000000-0005-0000-0000-0000415B0000}"/>
    <cellStyle name="Normal 46 31 9" xfId="30946" xr:uid="{00000000-0005-0000-0000-0000425B0000}"/>
    <cellStyle name="Normal 46 31_Tabla M" xfId="37708" xr:uid="{00000000-0005-0000-0000-0000435B0000}"/>
    <cellStyle name="Normal 46 32" xfId="6174" xr:uid="{00000000-0005-0000-0000-0000445B0000}"/>
    <cellStyle name="Normal 46 32 10" xfId="33368" xr:uid="{00000000-0005-0000-0000-0000455B0000}"/>
    <cellStyle name="Normal 46 32 2" xfId="10774" xr:uid="{00000000-0005-0000-0000-0000465B0000}"/>
    <cellStyle name="Normal 46 32 3" xfId="13915" xr:uid="{00000000-0005-0000-0000-0000475B0000}"/>
    <cellStyle name="Normal 46 32 4" xfId="17010" xr:uid="{00000000-0005-0000-0000-0000485B0000}"/>
    <cellStyle name="Normal 46 32 5" xfId="20048" xr:uid="{00000000-0005-0000-0000-0000495B0000}"/>
    <cellStyle name="Normal 46 32 6" xfId="23029" xr:uid="{00000000-0005-0000-0000-00004A5B0000}"/>
    <cellStyle name="Normal 46 32 7" xfId="25524" xr:uid="{00000000-0005-0000-0000-00004B5B0000}"/>
    <cellStyle name="Normal 46 32 8" xfId="32307" xr:uid="{00000000-0005-0000-0000-00004C5B0000}"/>
    <cellStyle name="Normal 46 32 9" xfId="33745" xr:uid="{00000000-0005-0000-0000-00004D5B0000}"/>
    <cellStyle name="Normal 46 32_Tabla M" xfId="37709" xr:uid="{00000000-0005-0000-0000-00004E5B0000}"/>
    <cellStyle name="Normal 46 33" xfId="6175" xr:uid="{00000000-0005-0000-0000-00004F5B0000}"/>
    <cellStyle name="Normal 46 33 10" xfId="28769" xr:uid="{00000000-0005-0000-0000-0000505B0000}"/>
    <cellStyle name="Normal 46 33 2" xfId="10775" xr:uid="{00000000-0005-0000-0000-0000515B0000}"/>
    <cellStyle name="Normal 46 33 3" xfId="13916" xr:uid="{00000000-0005-0000-0000-0000525B0000}"/>
    <cellStyle name="Normal 46 33 4" xfId="17011" xr:uid="{00000000-0005-0000-0000-0000535B0000}"/>
    <cellStyle name="Normal 46 33 5" xfId="20049" xr:uid="{00000000-0005-0000-0000-0000545B0000}"/>
    <cellStyle name="Normal 46 33 6" xfId="23030" xr:uid="{00000000-0005-0000-0000-0000555B0000}"/>
    <cellStyle name="Normal 46 33 7" xfId="25525" xr:uid="{00000000-0005-0000-0000-0000565B0000}"/>
    <cellStyle name="Normal 46 33 8" xfId="31352" xr:uid="{00000000-0005-0000-0000-0000575B0000}"/>
    <cellStyle name="Normal 46 33 9" xfId="32983" xr:uid="{00000000-0005-0000-0000-0000585B0000}"/>
    <cellStyle name="Normal 46 33_Tabla M" xfId="37710" xr:uid="{00000000-0005-0000-0000-0000595B0000}"/>
    <cellStyle name="Normal 46 34" xfId="6176" xr:uid="{00000000-0005-0000-0000-00005A5B0000}"/>
    <cellStyle name="Normal 46 34 10" xfId="35508" xr:uid="{00000000-0005-0000-0000-00005B5B0000}"/>
    <cellStyle name="Normal 46 34 2" xfId="10776" xr:uid="{00000000-0005-0000-0000-00005C5B0000}"/>
    <cellStyle name="Normal 46 34 3" xfId="13917" xr:uid="{00000000-0005-0000-0000-00005D5B0000}"/>
    <cellStyle name="Normal 46 34 4" xfId="17012" xr:uid="{00000000-0005-0000-0000-00005E5B0000}"/>
    <cellStyle name="Normal 46 34 5" xfId="20050" xr:uid="{00000000-0005-0000-0000-00005F5B0000}"/>
    <cellStyle name="Normal 46 34 6" xfId="23031" xr:uid="{00000000-0005-0000-0000-0000605B0000}"/>
    <cellStyle name="Normal 46 34 7" xfId="25526" xr:uid="{00000000-0005-0000-0000-0000615B0000}"/>
    <cellStyle name="Normal 46 34 8" xfId="30245" xr:uid="{00000000-0005-0000-0000-0000625B0000}"/>
    <cellStyle name="Normal 46 34 9" xfId="28498" xr:uid="{00000000-0005-0000-0000-0000635B0000}"/>
    <cellStyle name="Normal 46 34_Tabla M" xfId="37711" xr:uid="{00000000-0005-0000-0000-0000645B0000}"/>
    <cellStyle name="Normal 46 35" xfId="6177" xr:uid="{00000000-0005-0000-0000-0000655B0000}"/>
    <cellStyle name="Normal 46 35 10" xfId="35198" xr:uid="{00000000-0005-0000-0000-0000665B0000}"/>
    <cellStyle name="Normal 46 35 2" xfId="10777" xr:uid="{00000000-0005-0000-0000-0000675B0000}"/>
    <cellStyle name="Normal 46 35 3" xfId="13918" xr:uid="{00000000-0005-0000-0000-0000685B0000}"/>
    <cellStyle name="Normal 46 35 4" xfId="17013" xr:uid="{00000000-0005-0000-0000-0000695B0000}"/>
    <cellStyle name="Normal 46 35 5" xfId="20051" xr:uid="{00000000-0005-0000-0000-00006A5B0000}"/>
    <cellStyle name="Normal 46 35 6" xfId="23032" xr:uid="{00000000-0005-0000-0000-00006B5B0000}"/>
    <cellStyle name="Normal 46 35 7" xfId="25527" xr:uid="{00000000-0005-0000-0000-00006C5B0000}"/>
    <cellStyle name="Normal 46 35 8" xfId="29080" xr:uid="{00000000-0005-0000-0000-00006D5B0000}"/>
    <cellStyle name="Normal 46 35 9" xfId="28401" xr:uid="{00000000-0005-0000-0000-00006E5B0000}"/>
    <cellStyle name="Normal 46 35_Tabla M" xfId="37712" xr:uid="{00000000-0005-0000-0000-00006F5B0000}"/>
    <cellStyle name="Normal 46 36" xfId="6178" xr:uid="{00000000-0005-0000-0000-0000705B0000}"/>
    <cellStyle name="Normal 46 36 10" xfId="34746" xr:uid="{00000000-0005-0000-0000-0000715B0000}"/>
    <cellStyle name="Normal 46 36 2" xfId="10778" xr:uid="{00000000-0005-0000-0000-0000725B0000}"/>
    <cellStyle name="Normal 46 36 3" xfId="13919" xr:uid="{00000000-0005-0000-0000-0000735B0000}"/>
    <cellStyle name="Normal 46 36 4" xfId="17014" xr:uid="{00000000-0005-0000-0000-0000745B0000}"/>
    <cellStyle name="Normal 46 36 5" xfId="20052" xr:uid="{00000000-0005-0000-0000-0000755B0000}"/>
    <cellStyle name="Normal 46 36 6" xfId="23033" xr:uid="{00000000-0005-0000-0000-0000765B0000}"/>
    <cellStyle name="Normal 46 36 7" xfId="25528" xr:uid="{00000000-0005-0000-0000-0000775B0000}"/>
    <cellStyle name="Normal 46 36 8" xfId="27950" xr:uid="{00000000-0005-0000-0000-0000785B0000}"/>
    <cellStyle name="Normal 46 36 9" xfId="31933" xr:uid="{00000000-0005-0000-0000-0000795B0000}"/>
    <cellStyle name="Normal 46 36_Tabla M" xfId="37713" xr:uid="{00000000-0005-0000-0000-00007A5B0000}"/>
    <cellStyle name="Normal 46 37" xfId="6179" xr:uid="{00000000-0005-0000-0000-00007B5B0000}"/>
    <cellStyle name="Normal 46 37 10" xfId="34296" xr:uid="{00000000-0005-0000-0000-00007C5B0000}"/>
    <cellStyle name="Normal 46 37 2" xfId="10779" xr:uid="{00000000-0005-0000-0000-00007D5B0000}"/>
    <cellStyle name="Normal 46 37 3" xfId="13920" xr:uid="{00000000-0005-0000-0000-00007E5B0000}"/>
    <cellStyle name="Normal 46 37 4" xfId="17015" xr:uid="{00000000-0005-0000-0000-00007F5B0000}"/>
    <cellStyle name="Normal 46 37 5" xfId="20053" xr:uid="{00000000-0005-0000-0000-0000805B0000}"/>
    <cellStyle name="Normal 46 37 6" xfId="23034" xr:uid="{00000000-0005-0000-0000-0000815B0000}"/>
    <cellStyle name="Normal 46 37 7" xfId="25529" xr:uid="{00000000-0005-0000-0000-0000825B0000}"/>
    <cellStyle name="Normal 46 37 8" xfId="32306" xr:uid="{00000000-0005-0000-0000-0000835B0000}"/>
    <cellStyle name="Normal 46 37 9" xfId="33744" xr:uid="{00000000-0005-0000-0000-0000845B0000}"/>
    <cellStyle name="Normal 46 37_Tabla M" xfId="37714" xr:uid="{00000000-0005-0000-0000-0000855B0000}"/>
    <cellStyle name="Normal 46 38" xfId="6180" xr:uid="{00000000-0005-0000-0000-0000865B0000}"/>
    <cellStyle name="Normal 46 38 10" xfId="28733" xr:uid="{00000000-0005-0000-0000-0000875B0000}"/>
    <cellStyle name="Normal 46 38 2" xfId="10780" xr:uid="{00000000-0005-0000-0000-0000885B0000}"/>
    <cellStyle name="Normal 46 38 3" xfId="13921" xr:uid="{00000000-0005-0000-0000-0000895B0000}"/>
    <cellStyle name="Normal 46 38 4" xfId="17016" xr:uid="{00000000-0005-0000-0000-00008A5B0000}"/>
    <cellStyle name="Normal 46 38 5" xfId="20054" xr:uid="{00000000-0005-0000-0000-00008B5B0000}"/>
    <cellStyle name="Normal 46 38 6" xfId="23035" xr:uid="{00000000-0005-0000-0000-00008C5B0000}"/>
    <cellStyle name="Normal 46 38 7" xfId="25530" xr:uid="{00000000-0005-0000-0000-00008D5B0000}"/>
    <cellStyle name="Normal 46 38 8" xfId="31351" xr:uid="{00000000-0005-0000-0000-00008E5B0000}"/>
    <cellStyle name="Normal 46 38 9" xfId="32982" xr:uid="{00000000-0005-0000-0000-00008F5B0000}"/>
    <cellStyle name="Normal 46 38_Tabla M" xfId="37715" xr:uid="{00000000-0005-0000-0000-0000905B0000}"/>
    <cellStyle name="Normal 46 39" xfId="39026" xr:uid="{00000000-0005-0000-0000-0000915B0000}"/>
    <cellStyle name="Normal 46 4" xfId="6181" xr:uid="{00000000-0005-0000-0000-0000925B0000}"/>
    <cellStyle name="Normal 46 4 10" xfId="29942" xr:uid="{00000000-0005-0000-0000-0000935B0000}"/>
    <cellStyle name="Normal 46 4 2" xfId="10781" xr:uid="{00000000-0005-0000-0000-0000945B0000}"/>
    <cellStyle name="Normal 46 4 3" xfId="13922" xr:uid="{00000000-0005-0000-0000-0000955B0000}"/>
    <cellStyle name="Normal 46 4 4" xfId="17017" xr:uid="{00000000-0005-0000-0000-0000965B0000}"/>
    <cellStyle name="Normal 46 4 5" xfId="20055" xr:uid="{00000000-0005-0000-0000-0000975B0000}"/>
    <cellStyle name="Normal 46 4 6" xfId="23036" xr:uid="{00000000-0005-0000-0000-0000985B0000}"/>
    <cellStyle name="Normal 46 4 7" xfId="25531" xr:uid="{00000000-0005-0000-0000-0000995B0000}"/>
    <cellStyle name="Normal 46 4 8" xfId="30244" xr:uid="{00000000-0005-0000-0000-00009A5B0000}"/>
    <cellStyle name="Normal 46 4 9" xfId="29637" xr:uid="{00000000-0005-0000-0000-00009B5B0000}"/>
    <cellStyle name="Normal 46 4_Tabla M" xfId="37716" xr:uid="{00000000-0005-0000-0000-00009C5B0000}"/>
    <cellStyle name="Normal 46 5" xfId="6182" xr:uid="{00000000-0005-0000-0000-00009D5B0000}"/>
    <cellStyle name="Normal 46 5 10" xfId="29652" xr:uid="{00000000-0005-0000-0000-00009E5B0000}"/>
    <cellStyle name="Normal 46 5 2" xfId="10782" xr:uid="{00000000-0005-0000-0000-00009F5B0000}"/>
    <cellStyle name="Normal 46 5 3" xfId="13923" xr:uid="{00000000-0005-0000-0000-0000A05B0000}"/>
    <cellStyle name="Normal 46 5 4" xfId="17018" xr:uid="{00000000-0005-0000-0000-0000A15B0000}"/>
    <cellStyle name="Normal 46 5 5" xfId="20056" xr:uid="{00000000-0005-0000-0000-0000A25B0000}"/>
    <cellStyle name="Normal 46 5 6" xfId="23037" xr:uid="{00000000-0005-0000-0000-0000A35B0000}"/>
    <cellStyle name="Normal 46 5 7" xfId="25532" xr:uid="{00000000-0005-0000-0000-0000A45B0000}"/>
    <cellStyle name="Normal 46 5 8" xfId="29079" xr:uid="{00000000-0005-0000-0000-0000A55B0000}"/>
    <cellStyle name="Normal 46 5 9" xfId="29537" xr:uid="{00000000-0005-0000-0000-0000A65B0000}"/>
    <cellStyle name="Normal 46 5_Tabla M" xfId="37717" xr:uid="{00000000-0005-0000-0000-0000A75B0000}"/>
    <cellStyle name="Normal 46 6" xfId="6183" xr:uid="{00000000-0005-0000-0000-0000A85B0000}"/>
    <cellStyle name="Normal 46 6 10" xfId="35594" xr:uid="{00000000-0005-0000-0000-0000A95B0000}"/>
    <cellStyle name="Normal 46 6 2" xfId="10783" xr:uid="{00000000-0005-0000-0000-0000AA5B0000}"/>
    <cellStyle name="Normal 46 6 3" xfId="13924" xr:uid="{00000000-0005-0000-0000-0000AB5B0000}"/>
    <cellStyle name="Normal 46 6 4" xfId="17019" xr:uid="{00000000-0005-0000-0000-0000AC5B0000}"/>
    <cellStyle name="Normal 46 6 5" xfId="20057" xr:uid="{00000000-0005-0000-0000-0000AD5B0000}"/>
    <cellStyle name="Normal 46 6 6" xfId="23038" xr:uid="{00000000-0005-0000-0000-0000AE5B0000}"/>
    <cellStyle name="Normal 46 6 7" xfId="25533" xr:uid="{00000000-0005-0000-0000-0000AF5B0000}"/>
    <cellStyle name="Normal 46 6 8" xfId="27949" xr:uid="{00000000-0005-0000-0000-0000B05B0000}"/>
    <cellStyle name="Normal 46 6 9" xfId="27542" xr:uid="{00000000-0005-0000-0000-0000B15B0000}"/>
    <cellStyle name="Normal 46 6_Tabla M" xfId="37718" xr:uid="{00000000-0005-0000-0000-0000B25B0000}"/>
    <cellStyle name="Normal 46 7" xfId="6184" xr:uid="{00000000-0005-0000-0000-0000B35B0000}"/>
    <cellStyle name="Normal 46 7 10" xfId="35197" xr:uid="{00000000-0005-0000-0000-0000B45B0000}"/>
    <cellStyle name="Normal 46 7 2" xfId="10784" xr:uid="{00000000-0005-0000-0000-0000B55B0000}"/>
    <cellStyle name="Normal 46 7 3" xfId="13925" xr:uid="{00000000-0005-0000-0000-0000B65B0000}"/>
    <cellStyle name="Normal 46 7 4" xfId="17020" xr:uid="{00000000-0005-0000-0000-0000B75B0000}"/>
    <cellStyle name="Normal 46 7 5" xfId="20058" xr:uid="{00000000-0005-0000-0000-0000B85B0000}"/>
    <cellStyle name="Normal 46 7 6" xfId="23039" xr:uid="{00000000-0005-0000-0000-0000B95B0000}"/>
    <cellStyle name="Normal 46 7 7" xfId="25534" xr:uid="{00000000-0005-0000-0000-0000BA5B0000}"/>
    <cellStyle name="Normal 46 7 8" xfId="32305" xr:uid="{00000000-0005-0000-0000-0000BB5B0000}"/>
    <cellStyle name="Normal 46 7 9" xfId="33743" xr:uid="{00000000-0005-0000-0000-0000BC5B0000}"/>
    <cellStyle name="Normal 46 7_Tabla M" xfId="37719" xr:uid="{00000000-0005-0000-0000-0000BD5B0000}"/>
    <cellStyle name="Normal 46 8" xfId="6185" xr:uid="{00000000-0005-0000-0000-0000BE5B0000}"/>
    <cellStyle name="Normal 46 8 10" xfId="34745" xr:uid="{00000000-0005-0000-0000-0000BF5B0000}"/>
    <cellStyle name="Normal 46 8 2" xfId="10785" xr:uid="{00000000-0005-0000-0000-0000C05B0000}"/>
    <cellStyle name="Normal 46 8 3" xfId="13926" xr:uid="{00000000-0005-0000-0000-0000C15B0000}"/>
    <cellStyle name="Normal 46 8 4" xfId="17021" xr:uid="{00000000-0005-0000-0000-0000C25B0000}"/>
    <cellStyle name="Normal 46 8 5" xfId="20059" xr:uid="{00000000-0005-0000-0000-0000C35B0000}"/>
    <cellStyle name="Normal 46 8 6" xfId="23040" xr:uid="{00000000-0005-0000-0000-0000C45B0000}"/>
    <cellStyle name="Normal 46 8 7" xfId="25535" xr:uid="{00000000-0005-0000-0000-0000C55B0000}"/>
    <cellStyle name="Normal 46 8 8" xfId="31350" xr:uid="{00000000-0005-0000-0000-0000C65B0000}"/>
    <cellStyle name="Normal 46 8 9" xfId="32981" xr:uid="{00000000-0005-0000-0000-0000C75B0000}"/>
    <cellStyle name="Normal 46 8_Tabla M" xfId="37720" xr:uid="{00000000-0005-0000-0000-0000C85B0000}"/>
    <cellStyle name="Normal 46 9" xfId="6186" xr:uid="{00000000-0005-0000-0000-0000C95B0000}"/>
    <cellStyle name="Normal 46 9 10" xfId="34295" xr:uid="{00000000-0005-0000-0000-0000CA5B0000}"/>
    <cellStyle name="Normal 46 9 2" xfId="10786" xr:uid="{00000000-0005-0000-0000-0000CB5B0000}"/>
    <cellStyle name="Normal 46 9 3" xfId="13927" xr:uid="{00000000-0005-0000-0000-0000CC5B0000}"/>
    <cellStyle name="Normal 46 9 4" xfId="17022" xr:uid="{00000000-0005-0000-0000-0000CD5B0000}"/>
    <cellStyle name="Normal 46 9 5" xfId="20060" xr:uid="{00000000-0005-0000-0000-0000CE5B0000}"/>
    <cellStyle name="Normal 46 9 6" xfId="23041" xr:uid="{00000000-0005-0000-0000-0000CF5B0000}"/>
    <cellStyle name="Normal 46 9 7" xfId="25536" xr:uid="{00000000-0005-0000-0000-0000D05B0000}"/>
    <cellStyle name="Normal 46 9 8" xfId="30243" xr:uid="{00000000-0005-0000-0000-0000D15B0000}"/>
    <cellStyle name="Normal 46 9 9" xfId="30787" xr:uid="{00000000-0005-0000-0000-0000D25B0000}"/>
    <cellStyle name="Normal 46 9_Tabla M" xfId="37721" xr:uid="{00000000-0005-0000-0000-0000D35B0000}"/>
    <cellStyle name="Normal 47" xfId="1642" xr:uid="{00000000-0005-0000-0000-0000D45B0000}"/>
    <cellStyle name="Normal 47 10" xfId="6187" xr:uid="{00000000-0005-0000-0000-0000D55B0000}"/>
    <cellStyle name="Normal 47 10 10" xfId="29960" xr:uid="{00000000-0005-0000-0000-0000D65B0000}"/>
    <cellStyle name="Normal 47 10 2" xfId="10787" xr:uid="{00000000-0005-0000-0000-0000D75B0000}"/>
    <cellStyle name="Normal 47 10 3" xfId="13928" xr:uid="{00000000-0005-0000-0000-0000D85B0000}"/>
    <cellStyle name="Normal 47 10 4" xfId="17023" xr:uid="{00000000-0005-0000-0000-0000D95B0000}"/>
    <cellStyle name="Normal 47 10 5" xfId="20061" xr:uid="{00000000-0005-0000-0000-0000DA5B0000}"/>
    <cellStyle name="Normal 47 10 6" xfId="23042" xr:uid="{00000000-0005-0000-0000-0000DB5B0000}"/>
    <cellStyle name="Normal 47 10 7" xfId="25537" xr:uid="{00000000-0005-0000-0000-0000DC5B0000}"/>
    <cellStyle name="Normal 47 10 8" xfId="29078" xr:uid="{00000000-0005-0000-0000-0000DD5B0000}"/>
    <cellStyle name="Normal 47 10 9" xfId="30695" xr:uid="{00000000-0005-0000-0000-0000DE5B0000}"/>
    <cellStyle name="Normal 47 10_Tabla M" xfId="37722" xr:uid="{00000000-0005-0000-0000-0000DF5B0000}"/>
    <cellStyle name="Normal 47 11" xfId="6188" xr:uid="{00000000-0005-0000-0000-0000E05B0000}"/>
    <cellStyle name="Normal 47 11 10" xfId="31867" xr:uid="{00000000-0005-0000-0000-0000E15B0000}"/>
    <cellStyle name="Normal 47 11 2" xfId="10788" xr:uid="{00000000-0005-0000-0000-0000E25B0000}"/>
    <cellStyle name="Normal 47 11 3" xfId="13929" xr:uid="{00000000-0005-0000-0000-0000E35B0000}"/>
    <cellStyle name="Normal 47 11 4" xfId="17024" xr:uid="{00000000-0005-0000-0000-0000E45B0000}"/>
    <cellStyle name="Normal 47 11 5" xfId="20062" xr:uid="{00000000-0005-0000-0000-0000E55B0000}"/>
    <cellStyle name="Normal 47 11 6" xfId="23043" xr:uid="{00000000-0005-0000-0000-0000E65B0000}"/>
    <cellStyle name="Normal 47 11 7" xfId="25538" xr:uid="{00000000-0005-0000-0000-0000E75B0000}"/>
    <cellStyle name="Normal 47 11 8" xfId="27948" xr:uid="{00000000-0005-0000-0000-0000E85B0000}"/>
    <cellStyle name="Normal 47 11 9" xfId="28674" xr:uid="{00000000-0005-0000-0000-0000E95B0000}"/>
    <cellStyle name="Normal 47 11_Tabla M" xfId="37723" xr:uid="{00000000-0005-0000-0000-0000EA5B0000}"/>
    <cellStyle name="Normal 47 12" xfId="6189" xr:uid="{00000000-0005-0000-0000-0000EB5B0000}"/>
    <cellStyle name="Normal 47 12 10" xfId="27134" xr:uid="{00000000-0005-0000-0000-0000EC5B0000}"/>
    <cellStyle name="Normal 47 12 2" xfId="10789" xr:uid="{00000000-0005-0000-0000-0000ED5B0000}"/>
    <cellStyle name="Normal 47 12 3" xfId="13930" xr:uid="{00000000-0005-0000-0000-0000EE5B0000}"/>
    <cellStyle name="Normal 47 12 4" xfId="17025" xr:uid="{00000000-0005-0000-0000-0000EF5B0000}"/>
    <cellStyle name="Normal 47 12 5" xfId="20063" xr:uid="{00000000-0005-0000-0000-0000F05B0000}"/>
    <cellStyle name="Normal 47 12 6" xfId="23044" xr:uid="{00000000-0005-0000-0000-0000F15B0000}"/>
    <cellStyle name="Normal 47 12 7" xfId="25539" xr:uid="{00000000-0005-0000-0000-0000F25B0000}"/>
    <cellStyle name="Normal 47 12 8" xfId="32304" xr:uid="{00000000-0005-0000-0000-0000F35B0000}"/>
    <cellStyle name="Normal 47 12 9" xfId="33742" xr:uid="{00000000-0005-0000-0000-0000F45B0000}"/>
    <cellStyle name="Normal 47 12_Tabla M" xfId="37724" xr:uid="{00000000-0005-0000-0000-0000F55B0000}"/>
    <cellStyle name="Normal 47 13" xfId="6190" xr:uid="{00000000-0005-0000-0000-0000F65B0000}"/>
    <cellStyle name="Normal 47 13 10" xfId="35685" xr:uid="{00000000-0005-0000-0000-0000F75B0000}"/>
    <cellStyle name="Normal 47 13 2" xfId="10790" xr:uid="{00000000-0005-0000-0000-0000F85B0000}"/>
    <cellStyle name="Normal 47 13 3" xfId="13931" xr:uid="{00000000-0005-0000-0000-0000F95B0000}"/>
    <cellStyle name="Normal 47 13 4" xfId="17026" xr:uid="{00000000-0005-0000-0000-0000FA5B0000}"/>
    <cellStyle name="Normal 47 13 5" xfId="20064" xr:uid="{00000000-0005-0000-0000-0000FB5B0000}"/>
    <cellStyle name="Normal 47 13 6" xfId="23045" xr:uid="{00000000-0005-0000-0000-0000FC5B0000}"/>
    <cellStyle name="Normal 47 13 7" xfId="25540" xr:uid="{00000000-0005-0000-0000-0000FD5B0000}"/>
    <cellStyle name="Normal 47 13 8" xfId="31349" xr:uid="{00000000-0005-0000-0000-0000FE5B0000}"/>
    <cellStyle name="Normal 47 13 9" xfId="32980" xr:uid="{00000000-0005-0000-0000-0000FF5B0000}"/>
    <cellStyle name="Normal 47 13_Tabla M" xfId="37725" xr:uid="{00000000-0005-0000-0000-0000005C0000}"/>
    <cellStyle name="Normal 47 14" xfId="6191" xr:uid="{00000000-0005-0000-0000-0000015C0000}"/>
    <cellStyle name="Normal 47 14 10" xfId="35196" xr:uid="{00000000-0005-0000-0000-0000025C0000}"/>
    <cellStyle name="Normal 47 14 2" xfId="10791" xr:uid="{00000000-0005-0000-0000-0000035C0000}"/>
    <cellStyle name="Normal 47 14 3" xfId="13932" xr:uid="{00000000-0005-0000-0000-0000045C0000}"/>
    <cellStyle name="Normal 47 14 4" xfId="17027" xr:uid="{00000000-0005-0000-0000-0000055C0000}"/>
    <cellStyle name="Normal 47 14 5" xfId="20065" xr:uid="{00000000-0005-0000-0000-0000065C0000}"/>
    <cellStyle name="Normal 47 14 6" xfId="23046" xr:uid="{00000000-0005-0000-0000-0000075C0000}"/>
    <cellStyle name="Normal 47 14 7" xfId="25541" xr:uid="{00000000-0005-0000-0000-0000085C0000}"/>
    <cellStyle name="Normal 47 14 8" xfId="30242" xr:uid="{00000000-0005-0000-0000-0000095C0000}"/>
    <cellStyle name="Normal 47 14 9" xfId="27032" xr:uid="{00000000-0005-0000-0000-00000A5C0000}"/>
    <cellStyle name="Normal 47 14_Tabla M" xfId="37726" xr:uid="{00000000-0005-0000-0000-00000B5C0000}"/>
    <cellStyle name="Normal 47 15" xfId="6192" xr:uid="{00000000-0005-0000-0000-00000C5C0000}"/>
    <cellStyle name="Normal 47 15 10" xfId="34744" xr:uid="{00000000-0005-0000-0000-00000D5C0000}"/>
    <cellStyle name="Normal 47 15 2" xfId="10792" xr:uid="{00000000-0005-0000-0000-00000E5C0000}"/>
    <cellStyle name="Normal 47 15 3" xfId="13933" xr:uid="{00000000-0005-0000-0000-00000F5C0000}"/>
    <cellStyle name="Normal 47 15 4" xfId="17028" xr:uid="{00000000-0005-0000-0000-0000105C0000}"/>
    <cellStyle name="Normal 47 15 5" xfId="20066" xr:uid="{00000000-0005-0000-0000-0000115C0000}"/>
    <cellStyle name="Normal 47 15 6" xfId="23047" xr:uid="{00000000-0005-0000-0000-0000125C0000}"/>
    <cellStyle name="Normal 47 15 7" xfId="25542" xr:uid="{00000000-0005-0000-0000-0000135C0000}"/>
    <cellStyle name="Normal 47 15 8" xfId="29077" xr:uid="{00000000-0005-0000-0000-0000145C0000}"/>
    <cellStyle name="Normal 47 15 9" xfId="31806" xr:uid="{00000000-0005-0000-0000-0000155C0000}"/>
    <cellStyle name="Normal 47 15_Tabla M" xfId="37727" xr:uid="{00000000-0005-0000-0000-0000165C0000}"/>
    <cellStyle name="Normal 47 16" xfId="6193" xr:uid="{00000000-0005-0000-0000-0000175C0000}"/>
    <cellStyle name="Normal 47 16 10" xfId="34294" xr:uid="{00000000-0005-0000-0000-0000185C0000}"/>
    <cellStyle name="Normal 47 16 2" xfId="10793" xr:uid="{00000000-0005-0000-0000-0000195C0000}"/>
    <cellStyle name="Normal 47 16 3" xfId="13934" xr:uid="{00000000-0005-0000-0000-00001A5C0000}"/>
    <cellStyle name="Normal 47 16 4" xfId="17029" xr:uid="{00000000-0005-0000-0000-00001B5C0000}"/>
    <cellStyle name="Normal 47 16 5" xfId="20067" xr:uid="{00000000-0005-0000-0000-00001C5C0000}"/>
    <cellStyle name="Normal 47 16 6" xfId="23048" xr:uid="{00000000-0005-0000-0000-00001D5C0000}"/>
    <cellStyle name="Normal 47 16 7" xfId="25543" xr:uid="{00000000-0005-0000-0000-00001E5C0000}"/>
    <cellStyle name="Normal 47 16 8" xfId="27947" xr:uid="{00000000-0005-0000-0000-00001F5C0000}"/>
    <cellStyle name="Normal 47 16 9" xfId="29835" xr:uid="{00000000-0005-0000-0000-0000205C0000}"/>
    <cellStyle name="Normal 47 16_Tabla M" xfId="37728" xr:uid="{00000000-0005-0000-0000-0000215C0000}"/>
    <cellStyle name="Normal 47 17" xfId="6194" xr:uid="{00000000-0005-0000-0000-0000225C0000}"/>
    <cellStyle name="Normal 47 17 10" xfId="27633" xr:uid="{00000000-0005-0000-0000-0000235C0000}"/>
    <cellStyle name="Normal 47 17 2" xfId="10794" xr:uid="{00000000-0005-0000-0000-0000245C0000}"/>
    <cellStyle name="Normal 47 17 3" xfId="13935" xr:uid="{00000000-0005-0000-0000-0000255C0000}"/>
    <cellStyle name="Normal 47 17 4" xfId="17030" xr:uid="{00000000-0005-0000-0000-0000265C0000}"/>
    <cellStyle name="Normal 47 17 5" xfId="20068" xr:uid="{00000000-0005-0000-0000-0000275C0000}"/>
    <cellStyle name="Normal 47 17 6" xfId="23049" xr:uid="{00000000-0005-0000-0000-0000285C0000}"/>
    <cellStyle name="Normal 47 17 7" xfId="25544" xr:uid="{00000000-0005-0000-0000-0000295C0000}"/>
    <cellStyle name="Normal 47 17 8" xfId="32303" xr:uid="{00000000-0005-0000-0000-00002A5C0000}"/>
    <cellStyle name="Normal 47 17 9" xfId="33741" xr:uid="{00000000-0005-0000-0000-00002B5C0000}"/>
    <cellStyle name="Normal 47 17_Tabla M" xfId="37729" xr:uid="{00000000-0005-0000-0000-00002C5C0000}"/>
    <cellStyle name="Normal 47 18" xfId="6195" xr:uid="{00000000-0005-0000-0000-00002D5C0000}"/>
    <cellStyle name="Normal 47 18 10" xfId="19207" xr:uid="{00000000-0005-0000-0000-00002E5C0000}"/>
    <cellStyle name="Normal 47 18 2" xfId="10795" xr:uid="{00000000-0005-0000-0000-00002F5C0000}"/>
    <cellStyle name="Normal 47 18 3" xfId="13936" xr:uid="{00000000-0005-0000-0000-0000305C0000}"/>
    <cellStyle name="Normal 47 18 4" xfId="17031" xr:uid="{00000000-0005-0000-0000-0000315C0000}"/>
    <cellStyle name="Normal 47 18 5" xfId="20069" xr:uid="{00000000-0005-0000-0000-0000325C0000}"/>
    <cellStyle name="Normal 47 18 6" xfId="23050" xr:uid="{00000000-0005-0000-0000-0000335C0000}"/>
    <cellStyle name="Normal 47 18 7" xfId="25545" xr:uid="{00000000-0005-0000-0000-0000345C0000}"/>
    <cellStyle name="Normal 47 18 8" xfId="31348" xr:uid="{00000000-0005-0000-0000-0000355C0000}"/>
    <cellStyle name="Normal 47 18 9" xfId="32979" xr:uid="{00000000-0005-0000-0000-0000365C0000}"/>
    <cellStyle name="Normal 47 18_Tabla M" xfId="37730" xr:uid="{00000000-0005-0000-0000-0000375C0000}"/>
    <cellStyle name="Normal 47 19" xfId="6196" xr:uid="{00000000-0005-0000-0000-0000385C0000}"/>
    <cellStyle name="Normal 47 19 10" xfId="27614" xr:uid="{00000000-0005-0000-0000-0000395C0000}"/>
    <cellStyle name="Normal 47 19 2" xfId="10796" xr:uid="{00000000-0005-0000-0000-00003A5C0000}"/>
    <cellStyle name="Normal 47 19 3" xfId="13937" xr:uid="{00000000-0005-0000-0000-00003B5C0000}"/>
    <cellStyle name="Normal 47 19 4" xfId="17032" xr:uid="{00000000-0005-0000-0000-00003C5C0000}"/>
    <cellStyle name="Normal 47 19 5" xfId="20070" xr:uid="{00000000-0005-0000-0000-00003D5C0000}"/>
    <cellStyle name="Normal 47 19 6" xfId="23051" xr:uid="{00000000-0005-0000-0000-00003E5C0000}"/>
    <cellStyle name="Normal 47 19 7" xfId="25546" xr:uid="{00000000-0005-0000-0000-00003F5C0000}"/>
    <cellStyle name="Normal 47 19 8" xfId="30241" xr:uid="{00000000-0005-0000-0000-0000405C0000}"/>
    <cellStyle name="Normal 47 19 9" xfId="27347" xr:uid="{00000000-0005-0000-0000-0000415C0000}"/>
    <cellStyle name="Normal 47 19_Tabla M" xfId="37731" xr:uid="{00000000-0005-0000-0000-0000425C0000}"/>
    <cellStyle name="Normal 47 2" xfId="2096" xr:uid="{00000000-0005-0000-0000-0000435C0000}"/>
    <cellStyle name="Normal 47 2 10" xfId="35780" xr:uid="{00000000-0005-0000-0000-0000445C0000}"/>
    <cellStyle name="Normal 47 2 11" xfId="6197" xr:uid="{00000000-0005-0000-0000-0000455C0000}"/>
    <cellStyle name="Normal 47 2 2" xfId="2206" xr:uid="{00000000-0005-0000-0000-0000465C0000}"/>
    <cellStyle name="Normal 47 2 2 2" xfId="10797" xr:uid="{00000000-0005-0000-0000-0000475C0000}"/>
    <cellStyle name="Normal 47 2 3" xfId="2302" xr:uid="{00000000-0005-0000-0000-0000485C0000}"/>
    <cellStyle name="Normal 47 2 3 2" xfId="13938" xr:uid="{00000000-0005-0000-0000-0000495C0000}"/>
    <cellStyle name="Normal 47 2 4" xfId="17033" xr:uid="{00000000-0005-0000-0000-00004A5C0000}"/>
    <cellStyle name="Normal 47 2 5" xfId="20071" xr:uid="{00000000-0005-0000-0000-00004B5C0000}"/>
    <cellStyle name="Normal 47 2 6" xfId="23052" xr:uid="{00000000-0005-0000-0000-00004C5C0000}"/>
    <cellStyle name="Normal 47 2 7" xfId="25547" xr:uid="{00000000-0005-0000-0000-00004D5C0000}"/>
    <cellStyle name="Normal 47 2 8" xfId="29076" xr:uid="{00000000-0005-0000-0000-00004E5C0000}"/>
    <cellStyle name="Normal 47 2 9" xfId="27243" xr:uid="{00000000-0005-0000-0000-00004F5C0000}"/>
    <cellStyle name="Normal 47 2_Tabla M" xfId="37732" xr:uid="{00000000-0005-0000-0000-0000505C0000}"/>
    <cellStyle name="Normal 47 20" xfId="6198" xr:uid="{00000000-0005-0000-0000-0000515C0000}"/>
    <cellStyle name="Normal 47 20 10" xfId="35195" xr:uid="{00000000-0005-0000-0000-0000525C0000}"/>
    <cellStyle name="Normal 47 20 2" xfId="10798" xr:uid="{00000000-0005-0000-0000-0000535C0000}"/>
    <cellStyle name="Normal 47 20 3" xfId="13939" xr:uid="{00000000-0005-0000-0000-0000545C0000}"/>
    <cellStyle name="Normal 47 20 4" xfId="17034" xr:uid="{00000000-0005-0000-0000-0000555C0000}"/>
    <cellStyle name="Normal 47 20 5" xfId="20072" xr:uid="{00000000-0005-0000-0000-0000565C0000}"/>
    <cellStyle name="Normal 47 20 6" xfId="23053" xr:uid="{00000000-0005-0000-0000-0000575C0000}"/>
    <cellStyle name="Normal 47 20 7" xfId="25548" xr:uid="{00000000-0005-0000-0000-0000585C0000}"/>
    <cellStyle name="Normal 47 20 8" xfId="27946" xr:uid="{00000000-0005-0000-0000-0000595C0000}"/>
    <cellStyle name="Normal 47 20 9" xfId="30947" xr:uid="{00000000-0005-0000-0000-00005A5C0000}"/>
    <cellStyle name="Normal 47 20_Tabla M" xfId="37733" xr:uid="{00000000-0005-0000-0000-00005B5C0000}"/>
    <cellStyle name="Normal 47 21" xfId="6199" xr:uid="{00000000-0005-0000-0000-00005C5C0000}"/>
    <cellStyle name="Normal 47 21 10" xfId="34743" xr:uid="{00000000-0005-0000-0000-00005D5C0000}"/>
    <cellStyle name="Normal 47 21 2" xfId="10799" xr:uid="{00000000-0005-0000-0000-00005E5C0000}"/>
    <cellStyle name="Normal 47 21 3" xfId="13940" xr:uid="{00000000-0005-0000-0000-00005F5C0000}"/>
    <cellStyle name="Normal 47 21 4" xfId="17035" xr:uid="{00000000-0005-0000-0000-0000605C0000}"/>
    <cellStyle name="Normal 47 21 5" xfId="20073" xr:uid="{00000000-0005-0000-0000-0000615C0000}"/>
    <cellStyle name="Normal 47 21 6" xfId="23054" xr:uid="{00000000-0005-0000-0000-0000625C0000}"/>
    <cellStyle name="Normal 47 21 7" xfId="25549" xr:uid="{00000000-0005-0000-0000-0000635C0000}"/>
    <cellStyle name="Normal 47 21 8" xfId="32302" xr:uid="{00000000-0005-0000-0000-0000645C0000}"/>
    <cellStyle name="Normal 47 21 9" xfId="33740" xr:uid="{00000000-0005-0000-0000-0000655C0000}"/>
    <cellStyle name="Normal 47 21_Tabla M" xfId="37734" xr:uid="{00000000-0005-0000-0000-0000665C0000}"/>
    <cellStyle name="Normal 47 22" xfId="6200" xr:uid="{00000000-0005-0000-0000-0000675C0000}"/>
    <cellStyle name="Normal 47 22 10" xfId="34293" xr:uid="{00000000-0005-0000-0000-0000685C0000}"/>
    <cellStyle name="Normal 47 22 2" xfId="10800" xr:uid="{00000000-0005-0000-0000-0000695C0000}"/>
    <cellStyle name="Normal 47 22 3" xfId="13941" xr:uid="{00000000-0005-0000-0000-00006A5C0000}"/>
    <cellStyle name="Normal 47 22 4" xfId="17036" xr:uid="{00000000-0005-0000-0000-00006B5C0000}"/>
    <cellStyle name="Normal 47 22 5" xfId="20074" xr:uid="{00000000-0005-0000-0000-00006C5C0000}"/>
    <cellStyle name="Normal 47 22 6" xfId="23055" xr:uid="{00000000-0005-0000-0000-00006D5C0000}"/>
    <cellStyle name="Normal 47 22 7" xfId="25550" xr:uid="{00000000-0005-0000-0000-00006E5C0000}"/>
    <cellStyle name="Normal 47 22 8" xfId="31347" xr:uid="{00000000-0005-0000-0000-00006F5C0000}"/>
    <cellStyle name="Normal 47 22 9" xfId="32978" xr:uid="{00000000-0005-0000-0000-0000705C0000}"/>
    <cellStyle name="Normal 47 22_Tabla M" xfId="37735" xr:uid="{00000000-0005-0000-0000-0000715C0000}"/>
    <cellStyle name="Normal 47 23" xfId="6201" xr:uid="{00000000-0005-0000-0000-0000725C0000}"/>
    <cellStyle name="Normal 47 23 10" xfId="24860" xr:uid="{00000000-0005-0000-0000-0000735C0000}"/>
    <cellStyle name="Normal 47 23 2" xfId="10801" xr:uid="{00000000-0005-0000-0000-0000745C0000}"/>
    <cellStyle name="Normal 47 23 3" xfId="13942" xr:uid="{00000000-0005-0000-0000-0000755C0000}"/>
    <cellStyle name="Normal 47 23 4" xfId="17037" xr:uid="{00000000-0005-0000-0000-0000765C0000}"/>
    <cellStyle name="Normal 47 23 5" xfId="20075" xr:uid="{00000000-0005-0000-0000-0000775C0000}"/>
    <cellStyle name="Normal 47 23 6" xfId="23056" xr:uid="{00000000-0005-0000-0000-0000785C0000}"/>
    <cellStyle name="Normal 47 23 7" xfId="25551" xr:uid="{00000000-0005-0000-0000-0000795C0000}"/>
    <cellStyle name="Normal 47 23 8" xfId="30240" xr:uid="{00000000-0005-0000-0000-00007A5C0000}"/>
    <cellStyle name="Normal 47 23 9" xfId="28497" xr:uid="{00000000-0005-0000-0000-00007B5C0000}"/>
    <cellStyle name="Normal 47 23_Tabla M" xfId="37736" xr:uid="{00000000-0005-0000-0000-00007C5C0000}"/>
    <cellStyle name="Normal 47 24" xfId="6202" xr:uid="{00000000-0005-0000-0000-00007D5C0000}"/>
    <cellStyle name="Normal 47 24 10" xfId="29808" xr:uid="{00000000-0005-0000-0000-00007E5C0000}"/>
    <cellStyle name="Normal 47 24 2" xfId="10802" xr:uid="{00000000-0005-0000-0000-00007F5C0000}"/>
    <cellStyle name="Normal 47 24 3" xfId="13943" xr:uid="{00000000-0005-0000-0000-0000805C0000}"/>
    <cellStyle name="Normal 47 24 4" xfId="17038" xr:uid="{00000000-0005-0000-0000-0000815C0000}"/>
    <cellStyle name="Normal 47 24 5" xfId="20076" xr:uid="{00000000-0005-0000-0000-0000825C0000}"/>
    <cellStyle name="Normal 47 24 6" xfId="23057" xr:uid="{00000000-0005-0000-0000-0000835C0000}"/>
    <cellStyle name="Normal 47 24 7" xfId="25552" xr:uid="{00000000-0005-0000-0000-0000845C0000}"/>
    <cellStyle name="Normal 47 24 8" xfId="29075" xr:uid="{00000000-0005-0000-0000-0000855C0000}"/>
    <cellStyle name="Normal 47 24 9" xfId="28402" xr:uid="{00000000-0005-0000-0000-0000865C0000}"/>
    <cellStyle name="Normal 47 24_Tabla M" xfId="37737" xr:uid="{00000000-0005-0000-0000-0000875C0000}"/>
    <cellStyle name="Normal 47 25" xfId="6203" xr:uid="{00000000-0005-0000-0000-0000885C0000}"/>
    <cellStyle name="Normal 47 25 10" xfId="33448" xr:uid="{00000000-0005-0000-0000-0000895C0000}"/>
    <cellStyle name="Normal 47 25 2" xfId="10803" xr:uid="{00000000-0005-0000-0000-00008A5C0000}"/>
    <cellStyle name="Normal 47 25 3" xfId="13944" xr:uid="{00000000-0005-0000-0000-00008B5C0000}"/>
    <cellStyle name="Normal 47 25 4" xfId="17039" xr:uid="{00000000-0005-0000-0000-00008C5C0000}"/>
    <cellStyle name="Normal 47 25 5" xfId="20077" xr:uid="{00000000-0005-0000-0000-00008D5C0000}"/>
    <cellStyle name="Normal 47 25 6" xfId="23058" xr:uid="{00000000-0005-0000-0000-00008E5C0000}"/>
    <cellStyle name="Normal 47 25 7" xfId="25553" xr:uid="{00000000-0005-0000-0000-00008F5C0000}"/>
    <cellStyle name="Normal 47 25 8" xfId="27945" xr:uid="{00000000-0005-0000-0000-0000905C0000}"/>
    <cellStyle name="Normal 47 25 9" xfId="31934" xr:uid="{00000000-0005-0000-0000-0000915C0000}"/>
    <cellStyle name="Normal 47 25_Tabla M" xfId="37738" xr:uid="{00000000-0005-0000-0000-0000925C0000}"/>
    <cellStyle name="Normal 47 26" xfId="6204" xr:uid="{00000000-0005-0000-0000-0000935C0000}"/>
    <cellStyle name="Normal 47 26 10" xfId="35872" xr:uid="{00000000-0005-0000-0000-0000945C0000}"/>
    <cellStyle name="Normal 47 26 2" xfId="10804" xr:uid="{00000000-0005-0000-0000-0000955C0000}"/>
    <cellStyle name="Normal 47 26 3" xfId="13945" xr:uid="{00000000-0005-0000-0000-0000965C0000}"/>
    <cellStyle name="Normal 47 26 4" xfId="17040" xr:uid="{00000000-0005-0000-0000-0000975C0000}"/>
    <cellStyle name="Normal 47 26 5" xfId="20078" xr:uid="{00000000-0005-0000-0000-0000985C0000}"/>
    <cellStyle name="Normal 47 26 6" xfId="23059" xr:uid="{00000000-0005-0000-0000-0000995C0000}"/>
    <cellStyle name="Normal 47 26 7" xfId="25554" xr:uid="{00000000-0005-0000-0000-00009A5C0000}"/>
    <cellStyle name="Normal 47 26 8" xfId="32301" xr:uid="{00000000-0005-0000-0000-00009B5C0000}"/>
    <cellStyle name="Normal 47 26 9" xfId="33739" xr:uid="{00000000-0005-0000-0000-00009C5C0000}"/>
    <cellStyle name="Normal 47 26_Tabla M" xfId="37739" xr:uid="{00000000-0005-0000-0000-00009D5C0000}"/>
    <cellStyle name="Normal 47 27" xfId="6205" xr:uid="{00000000-0005-0000-0000-00009E5C0000}"/>
    <cellStyle name="Normal 47 27 10" xfId="35194" xr:uid="{00000000-0005-0000-0000-00009F5C0000}"/>
    <cellStyle name="Normal 47 27 2" xfId="10805" xr:uid="{00000000-0005-0000-0000-0000A05C0000}"/>
    <cellStyle name="Normal 47 27 3" xfId="13946" xr:uid="{00000000-0005-0000-0000-0000A15C0000}"/>
    <cellStyle name="Normal 47 27 4" xfId="17041" xr:uid="{00000000-0005-0000-0000-0000A25C0000}"/>
    <cellStyle name="Normal 47 27 5" xfId="20079" xr:uid="{00000000-0005-0000-0000-0000A35C0000}"/>
    <cellStyle name="Normal 47 27 6" xfId="23060" xr:uid="{00000000-0005-0000-0000-0000A45C0000}"/>
    <cellStyle name="Normal 47 27 7" xfId="25555" xr:uid="{00000000-0005-0000-0000-0000A55C0000}"/>
    <cellStyle name="Normal 47 27 8" xfId="31346" xr:uid="{00000000-0005-0000-0000-0000A65C0000}"/>
    <cellStyle name="Normal 47 27 9" xfId="32977" xr:uid="{00000000-0005-0000-0000-0000A75C0000}"/>
    <cellStyle name="Normal 47 27_Tabla M" xfId="37740" xr:uid="{00000000-0005-0000-0000-0000A85C0000}"/>
    <cellStyle name="Normal 47 28" xfId="6206" xr:uid="{00000000-0005-0000-0000-0000A95C0000}"/>
    <cellStyle name="Normal 47 28 10" xfId="34742" xr:uid="{00000000-0005-0000-0000-0000AA5C0000}"/>
    <cellStyle name="Normal 47 28 2" xfId="10806" xr:uid="{00000000-0005-0000-0000-0000AB5C0000}"/>
    <cellStyle name="Normal 47 28 3" xfId="13947" xr:uid="{00000000-0005-0000-0000-0000AC5C0000}"/>
    <cellStyle name="Normal 47 28 4" xfId="17042" xr:uid="{00000000-0005-0000-0000-0000AD5C0000}"/>
    <cellStyle name="Normal 47 28 5" xfId="20080" xr:uid="{00000000-0005-0000-0000-0000AE5C0000}"/>
    <cellStyle name="Normal 47 28 6" xfId="23061" xr:uid="{00000000-0005-0000-0000-0000AF5C0000}"/>
    <cellStyle name="Normal 47 28 7" xfId="25556" xr:uid="{00000000-0005-0000-0000-0000B05C0000}"/>
    <cellStyle name="Normal 47 28 8" xfId="30239" xr:uid="{00000000-0005-0000-0000-0000B15C0000}"/>
    <cellStyle name="Normal 47 28 9" xfId="29636" xr:uid="{00000000-0005-0000-0000-0000B25C0000}"/>
    <cellStyle name="Normal 47 28_Tabla M" xfId="37741" xr:uid="{00000000-0005-0000-0000-0000B35C0000}"/>
    <cellStyle name="Normal 47 29" xfId="6207" xr:uid="{00000000-0005-0000-0000-0000B45C0000}"/>
    <cellStyle name="Normal 47 29 10" xfId="34292" xr:uid="{00000000-0005-0000-0000-0000B55C0000}"/>
    <cellStyle name="Normal 47 29 2" xfId="10807" xr:uid="{00000000-0005-0000-0000-0000B65C0000}"/>
    <cellStyle name="Normal 47 29 3" xfId="13948" xr:uid="{00000000-0005-0000-0000-0000B75C0000}"/>
    <cellStyle name="Normal 47 29 4" xfId="17043" xr:uid="{00000000-0005-0000-0000-0000B85C0000}"/>
    <cellStyle name="Normal 47 29 5" xfId="20081" xr:uid="{00000000-0005-0000-0000-0000B95C0000}"/>
    <cellStyle name="Normal 47 29 6" xfId="23062" xr:uid="{00000000-0005-0000-0000-0000BA5C0000}"/>
    <cellStyle name="Normal 47 29 7" xfId="25557" xr:uid="{00000000-0005-0000-0000-0000BB5C0000}"/>
    <cellStyle name="Normal 47 29 8" xfId="29074" xr:uid="{00000000-0005-0000-0000-0000BC5C0000}"/>
    <cellStyle name="Normal 47 29 9" xfId="29538" xr:uid="{00000000-0005-0000-0000-0000BD5C0000}"/>
    <cellStyle name="Normal 47 29_Tabla M" xfId="37742" xr:uid="{00000000-0005-0000-0000-0000BE5C0000}"/>
    <cellStyle name="Normal 47 3" xfId="2137" xr:uid="{00000000-0005-0000-0000-0000BF5C0000}"/>
    <cellStyle name="Normal 47 3 10" xfId="27152" xr:uid="{00000000-0005-0000-0000-0000C05C0000}"/>
    <cellStyle name="Normal 47 3 11" xfId="6208" xr:uid="{00000000-0005-0000-0000-0000C15C0000}"/>
    <cellStyle name="Normal 47 3 2" xfId="2237" xr:uid="{00000000-0005-0000-0000-0000C25C0000}"/>
    <cellStyle name="Normal 47 3 2 2" xfId="10808" xr:uid="{00000000-0005-0000-0000-0000C35C0000}"/>
    <cellStyle name="Normal 47 3 3" xfId="2333" xr:uid="{00000000-0005-0000-0000-0000C45C0000}"/>
    <cellStyle name="Normal 47 3 3 2" xfId="13949" xr:uid="{00000000-0005-0000-0000-0000C55C0000}"/>
    <cellStyle name="Normal 47 3 4" xfId="17044" xr:uid="{00000000-0005-0000-0000-0000C65C0000}"/>
    <cellStyle name="Normal 47 3 5" xfId="20082" xr:uid="{00000000-0005-0000-0000-0000C75C0000}"/>
    <cellStyle name="Normal 47 3 6" xfId="23063" xr:uid="{00000000-0005-0000-0000-0000C85C0000}"/>
    <cellStyle name="Normal 47 3 7" xfId="25558" xr:uid="{00000000-0005-0000-0000-0000C95C0000}"/>
    <cellStyle name="Normal 47 3 8" xfId="27944" xr:uid="{00000000-0005-0000-0000-0000CA5C0000}"/>
    <cellStyle name="Normal 47 3 9" xfId="27543" xr:uid="{00000000-0005-0000-0000-0000CB5C0000}"/>
    <cellStyle name="Normal 47 3_Tabla M" xfId="37743" xr:uid="{00000000-0005-0000-0000-0000CC5C0000}"/>
    <cellStyle name="Normal 47 30" xfId="6209" xr:uid="{00000000-0005-0000-0000-0000CD5C0000}"/>
    <cellStyle name="Normal 47 30 10" xfId="33369" xr:uid="{00000000-0005-0000-0000-0000CE5C0000}"/>
    <cellStyle name="Normal 47 30 2" xfId="10809" xr:uid="{00000000-0005-0000-0000-0000CF5C0000}"/>
    <cellStyle name="Normal 47 30 3" xfId="13950" xr:uid="{00000000-0005-0000-0000-0000D05C0000}"/>
    <cellStyle name="Normal 47 30 4" xfId="17045" xr:uid="{00000000-0005-0000-0000-0000D15C0000}"/>
    <cellStyle name="Normal 47 30 5" xfId="20083" xr:uid="{00000000-0005-0000-0000-0000D25C0000}"/>
    <cellStyle name="Normal 47 30 6" xfId="23064" xr:uid="{00000000-0005-0000-0000-0000D35C0000}"/>
    <cellStyle name="Normal 47 30 7" xfId="25559" xr:uid="{00000000-0005-0000-0000-0000D45C0000}"/>
    <cellStyle name="Normal 47 30 8" xfId="32300" xr:uid="{00000000-0005-0000-0000-0000D55C0000}"/>
    <cellStyle name="Normal 47 30 9" xfId="33738" xr:uid="{00000000-0005-0000-0000-0000D65C0000}"/>
    <cellStyle name="Normal 47 30_Tabla M" xfId="37744" xr:uid="{00000000-0005-0000-0000-0000D75C0000}"/>
    <cellStyle name="Normal 47 31" xfId="6210" xr:uid="{00000000-0005-0000-0000-0000D85C0000}"/>
    <cellStyle name="Normal 47 31 10" xfId="27631" xr:uid="{00000000-0005-0000-0000-0000D95C0000}"/>
    <cellStyle name="Normal 47 31 2" xfId="10810" xr:uid="{00000000-0005-0000-0000-0000DA5C0000}"/>
    <cellStyle name="Normal 47 31 3" xfId="13951" xr:uid="{00000000-0005-0000-0000-0000DB5C0000}"/>
    <cellStyle name="Normal 47 31 4" xfId="17046" xr:uid="{00000000-0005-0000-0000-0000DC5C0000}"/>
    <cellStyle name="Normal 47 31 5" xfId="20084" xr:uid="{00000000-0005-0000-0000-0000DD5C0000}"/>
    <cellStyle name="Normal 47 31 6" xfId="23065" xr:uid="{00000000-0005-0000-0000-0000DE5C0000}"/>
    <cellStyle name="Normal 47 31 7" xfId="25560" xr:uid="{00000000-0005-0000-0000-0000DF5C0000}"/>
    <cellStyle name="Normal 47 31 8" xfId="31345" xr:uid="{00000000-0005-0000-0000-0000E05C0000}"/>
    <cellStyle name="Normal 47 31 9" xfId="32976" xr:uid="{00000000-0005-0000-0000-0000E15C0000}"/>
    <cellStyle name="Normal 47 31_Tabla M" xfId="37745" xr:uid="{00000000-0005-0000-0000-0000E25C0000}"/>
    <cellStyle name="Normal 47 32" xfId="6211" xr:uid="{00000000-0005-0000-0000-0000E35C0000}"/>
    <cellStyle name="Normal 47 32 10" xfId="35509" xr:uid="{00000000-0005-0000-0000-0000E45C0000}"/>
    <cellStyle name="Normal 47 32 2" xfId="10811" xr:uid="{00000000-0005-0000-0000-0000E55C0000}"/>
    <cellStyle name="Normal 47 32 3" xfId="13952" xr:uid="{00000000-0005-0000-0000-0000E65C0000}"/>
    <cellStyle name="Normal 47 32 4" xfId="17047" xr:uid="{00000000-0005-0000-0000-0000E75C0000}"/>
    <cellStyle name="Normal 47 32 5" xfId="20085" xr:uid="{00000000-0005-0000-0000-0000E85C0000}"/>
    <cellStyle name="Normal 47 32 6" xfId="23066" xr:uid="{00000000-0005-0000-0000-0000E95C0000}"/>
    <cellStyle name="Normal 47 32 7" xfId="25561" xr:uid="{00000000-0005-0000-0000-0000EA5C0000}"/>
    <cellStyle name="Normal 47 32 8" xfId="30238" xr:uid="{00000000-0005-0000-0000-0000EB5C0000}"/>
    <cellStyle name="Normal 47 32 9" xfId="30786" xr:uid="{00000000-0005-0000-0000-0000EC5C0000}"/>
    <cellStyle name="Normal 47 32_Tabla M" xfId="37746" xr:uid="{00000000-0005-0000-0000-0000ED5C0000}"/>
    <cellStyle name="Normal 47 33" xfId="6212" xr:uid="{00000000-0005-0000-0000-0000EE5C0000}"/>
    <cellStyle name="Normal 47 33 10" xfId="35193" xr:uid="{00000000-0005-0000-0000-0000EF5C0000}"/>
    <cellStyle name="Normal 47 33 2" xfId="10812" xr:uid="{00000000-0005-0000-0000-0000F05C0000}"/>
    <cellStyle name="Normal 47 33 3" xfId="13953" xr:uid="{00000000-0005-0000-0000-0000F15C0000}"/>
    <cellStyle name="Normal 47 33 4" xfId="17048" xr:uid="{00000000-0005-0000-0000-0000F25C0000}"/>
    <cellStyle name="Normal 47 33 5" xfId="20086" xr:uid="{00000000-0005-0000-0000-0000F35C0000}"/>
    <cellStyle name="Normal 47 33 6" xfId="23067" xr:uid="{00000000-0005-0000-0000-0000F45C0000}"/>
    <cellStyle name="Normal 47 33 7" xfId="25562" xr:uid="{00000000-0005-0000-0000-0000F55C0000}"/>
    <cellStyle name="Normal 47 33 8" xfId="29073" xr:uid="{00000000-0005-0000-0000-0000F65C0000}"/>
    <cellStyle name="Normal 47 33 9" xfId="30696" xr:uid="{00000000-0005-0000-0000-0000F75C0000}"/>
    <cellStyle name="Normal 47 33_Tabla M" xfId="37747" xr:uid="{00000000-0005-0000-0000-0000F85C0000}"/>
    <cellStyle name="Normal 47 34" xfId="6213" xr:uid="{00000000-0005-0000-0000-0000F95C0000}"/>
    <cellStyle name="Normal 47 34 10" xfId="34741" xr:uid="{00000000-0005-0000-0000-0000FA5C0000}"/>
    <cellStyle name="Normal 47 34 2" xfId="10813" xr:uid="{00000000-0005-0000-0000-0000FB5C0000}"/>
    <cellStyle name="Normal 47 34 3" xfId="13954" xr:uid="{00000000-0005-0000-0000-0000FC5C0000}"/>
    <cellStyle name="Normal 47 34 4" xfId="17049" xr:uid="{00000000-0005-0000-0000-0000FD5C0000}"/>
    <cellStyle name="Normal 47 34 5" xfId="20087" xr:uid="{00000000-0005-0000-0000-0000FE5C0000}"/>
    <cellStyle name="Normal 47 34 6" xfId="23068" xr:uid="{00000000-0005-0000-0000-0000FF5C0000}"/>
    <cellStyle name="Normal 47 34 7" xfId="25563" xr:uid="{00000000-0005-0000-0000-0000005D0000}"/>
    <cellStyle name="Normal 47 34 8" xfId="27943" xr:uid="{00000000-0005-0000-0000-0000015D0000}"/>
    <cellStyle name="Normal 47 34 9" xfId="28675" xr:uid="{00000000-0005-0000-0000-0000025D0000}"/>
    <cellStyle name="Normal 47 34_Tabla M" xfId="37748" xr:uid="{00000000-0005-0000-0000-0000035D0000}"/>
    <cellStyle name="Normal 47 35" xfId="6214" xr:uid="{00000000-0005-0000-0000-0000045D0000}"/>
    <cellStyle name="Normal 47 35 10" xfId="34291" xr:uid="{00000000-0005-0000-0000-0000055D0000}"/>
    <cellStyle name="Normal 47 35 2" xfId="10814" xr:uid="{00000000-0005-0000-0000-0000065D0000}"/>
    <cellStyle name="Normal 47 35 3" xfId="13955" xr:uid="{00000000-0005-0000-0000-0000075D0000}"/>
    <cellStyle name="Normal 47 35 4" xfId="17050" xr:uid="{00000000-0005-0000-0000-0000085D0000}"/>
    <cellStyle name="Normal 47 35 5" xfId="20088" xr:uid="{00000000-0005-0000-0000-0000095D0000}"/>
    <cellStyle name="Normal 47 35 6" xfId="23069" xr:uid="{00000000-0005-0000-0000-00000A5D0000}"/>
    <cellStyle name="Normal 47 35 7" xfId="25564" xr:uid="{00000000-0005-0000-0000-00000B5D0000}"/>
    <cellStyle name="Normal 47 35 8" xfId="32299" xr:uid="{00000000-0005-0000-0000-00000C5D0000}"/>
    <cellStyle name="Normal 47 35 9" xfId="33737" xr:uid="{00000000-0005-0000-0000-00000D5D0000}"/>
    <cellStyle name="Normal 47 35_Tabla M" xfId="37749" xr:uid="{00000000-0005-0000-0000-00000E5D0000}"/>
    <cellStyle name="Normal 47 36" xfId="6215" xr:uid="{00000000-0005-0000-0000-00000F5D0000}"/>
    <cellStyle name="Normal 47 36 10" xfId="29893" xr:uid="{00000000-0005-0000-0000-0000105D0000}"/>
    <cellStyle name="Normal 47 36 2" xfId="10815" xr:uid="{00000000-0005-0000-0000-0000115D0000}"/>
    <cellStyle name="Normal 47 36 3" xfId="13956" xr:uid="{00000000-0005-0000-0000-0000125D0000}"/>
    <cellStyle name="Normal 47 36 4" xfId="17051" xr:uid="{00000000-0005-0000-0000-0000135D0000}"/>
    <cellStyle name="Normal 47 36 5" xfId="20089" xr:uid="{00000000-0005-0000-0000-0000145D0000}"/>
    <cellStyle name="Normal 47 36 6" xfId="23070" xr:uid="{00000000-0005-0000-0000-0000155D0000}"/>
    <cellStyle name="Normal 47 36 7" xfId="25565" xr:uid="{00000000-0005-0000-0000-0000165D0000}"/>
    <cellStyle name="Normal 47 36 8" xfId="31344" xr:uid="{00000000-0005-0000-0000-0000175D0000}"/>
    <cellStyle name="Normal 47 36 9" xfId="32975" xr:uid="{00000000-0005-0000-0000-0000185D0000}"/>
    <cellStyle name="Normal 47 36_Tabla M" xfId="37750" xr:uid="{00000000-0005-0000-0000-0000195D0000}"/>
    <cellStyle name="Normal 47 37" xfId="6216" xr:uid="{00000000-0005-0000-0000-00001A5D0000}"/>
    <cellStyle name="Normal 47 37 10" xfId="28785" xr:uid="{00000000-0005-0000-0000-00001B5D0000}"/>
    <cellStyle name="Normal 47 37 2" xfId="10816" xr:uid="{00000000-0005-0000-0000-00001C5D0000}"/>
    <cellStyle name="Normal 47 37 3" xfId="13957" xr:uid="{00000000-0005-0000-0000-00001D5D0000}"/>
    <cellStyle name="Normal 47 37 4" xfId="17052" xr:uid="{00000000-0005-0000-0000-00001E5D0000}"/>
    <cellStyle name="Normal 47 37 5" xfId="20090" xr:uid="{00000000-0005-0000-0000-00001F5D0000}"/>
    <cellStyle name="Normal 47 37 6" xfId="23071" xr:uid="{00000000-0005-0000-0000-0000205D0000}"/>
    <cellStyle name="Normal 47 37 7" xfId="25566" xr:uid="{00000000-0005-0000-0000-0000215D0000}"/>
    <cellStyle name="Normal 47 37 8" xfId="30237" xr:uid="{00000000-0005-0000-0000-0000225D0000}"/>
    <cellStyle name="Normal 47 37 9" xfId="27033" xr:uid="{00000000-0005-0000-0000-0000235D0000}"/>
    <cellStyle name="Normal 47 37_Tabla M" xfId="37751" xr:uid="{00000000-0005-0000-0000-0000245D0000}"/>
    <cellStyle name="Normal 47 38" xfId="6217" xr:uid="{00000000-0005-0000-0000-0000255D0000}"/>
    <cellStyle name="Normal 47 38 10" xfId="28509" xr:uid="{00000000-0005-0000-0000-0000265D0000}"/>
    <cellStyle name="Normal 47 38 2" xfId="10817" xr:uid="{00000000-0005-0000-0000-0000275D0000}"/>
    <cellStyle name="Normal 47 38 3" xfId="13958" xr:uid="{00000000-0005-0000-0000-0000285D0000}"/>
    <cellStyle name="Normal 47 38 4" xfId="17053" xr:uid="{00000000-0005-0000-0000-0000295D0000}"/>
    <cellStyle name="Normal 47 38 5" xfId="20091" xr:uid="{00000000-0005-0000-0000-00002A5D0000}"/>
    <cellStyle name="Normal 47 38 6" xfId="23072" xr:uid="{00000000-0005-0000-0000-00002B5D0000}"/>
    <cellStyle name="Normal 47 38 7" xfId="25567" xr:uid="{00000000-0005-0000-0000-00002C5D0000}"/>
    <cellStyle name="Normal 47 38 8" xfId="29072" xr:uid="{00000000-0005-0000-0000-00002D5D0000}"/>
    <cellStyle name="Normal 47 38 9" xfId="31807" xr:uid="{00000000-0005-0000-0000-00002E5D0000}"/>
    <cellStyle name="Normal 47 38_Tabla M" xfId="37752" xr:uid="{00000000-0005-0000-0000-00002F5D0000}"/>
    <cellStyle name="Normal 47 39" xfId="39027" xr:uid="{00000000-0005-0000-0000-0000305D0000}"/>
    <cellStyle name="Normal 47 4" xfId="2175" xr:uid="{00000000-0005-0000-0000-0000315D0000}"/>
    <cellStyle name="Normal 47 4 10" xfId="35595" xr:uid="{00000000-0005-0000-0000-0000325D0000}"/>
    <cellStyle name="Normal 47 4 11" xfId="6218" xr:uid="{00000000-0005-0000-0000-0000335D0000}"/>
    <cellStyle name="Normal 47 4 2" xfId="10818" xr:uid="{00000000-0005-0000-0000-0000345D0000}"/>
    <cellStyle name="Normal 47 4 3" xfId="13959" xr:uid="{00000000-0005-0000-0000-0000355D0000}"/>
    <cellStyle name="Normal 47 4 4" xfId="17054" xr:uid="{00000000-0005-0000-0000-0000365D0000}"/>
    <cellStyle name="Normal 47 4 5" xfId="20092" xr:uid="{00000000-0005-0000-0000-0000375D0000}"/>
    <cellStyle name="Normal 47 4 6" xfId="23073" xr:uid="{00000000-0005-0000-0000-0000385D0000}"/>
    <cellStyle name="Normal 47 4 7" xfId="25568" xr:uid="{00000000-0005-0000-0000-0000395D0000}"/>
    <cellStyle name="Normal 47 4 8" xfId="27942" xr:uid="{00000000-0005-0000-0000-00003A5D0000}"/>
    <cellStyle name="Normal 47 4 9" xfId="29836" xr:uid="{00000000-0005-0000-0000-00003B5D0000}"/>
    <cellStyle name="Normal 47 4_Tabla M" xfId="37753" xr:uid="{00000000-0005-0000-0000-00003C5D0000}"/>
    <cellStyle name="Normal 47 5" xfId="2271" xr:uid="{00000000-0005-0000-0000-00003D5D0000}"/>
    <cellStyle name="Normal 47 5 10" xfId="35192" xr:uid="{00000000-0005-0000-0000-00003E5D0000}"/>
    <cellStyle name="Normal 47 5 11" xfId="6219" xr:uid="{00000000-0005-0000-0000-00003F5D0000}"/>
    <cellStyle name="Normal 47 5 2" xfId="10819" xr:uid="{00000000-0005-0000-0000-0000405D0000}"/>
    <cellStyle name="Normal 47 5 3" xfId="13960" xr:uid="{00000000-0005-0000-0000-0000415D0000}"/>
    <cellStyle name="Normal 47 5 4" xfId="17055" xr:uid="{00000000-0005-0000-0000-0000425D0000}"/>
    <cellStyle name="Normal 47 5 5" xfId="20093" xr:uid="{00000000-0005-0000-0000-0000435D0000}"/>
    <cellStyle name="Normal 47 5 6" xfId="23074" xr:uid="{00000000-0005-0000-0000-0000445D0000}"/>
    <cellStyle name="Normal 47 5 7" xfId="25569" xr:uid="{00000000-0005-0000-0000-0000455D0000}"/>
    <cellStyle name="Normal 47 5 8" xfId="32298" xr:uid="{00000000-0005-0000-0000-0000465D0000}"/>
    <cellStyle name="Normal 47 5 9" xfId="33736" xr:uid="{00000000-0005-0000-0000-0000475D0000}"/>
    <cellStyle name="Normal 47 5_Tabla M" xfId="37754" xr:uid="{00000000-0005-0000-0000-0000485D0000}"/>
    <cellStyle name="Normal 47 6" xfId="6220" xr:uid="{00000000-0005-0000-0000-0000495D0000}"/>
    <cellStyle name="Normal 47 6 10" xfId="34740" xr:uid="{00000000-0005-0000-0000-00004A5D0000}"/>
    <cellStyle name="Normal 47 6 2" xfId="10820" xr:uid="{00000000-0005-0000-0000-00004B5D0000}"/>
    <cellStyle name="Normal 47 6 3" xfId="13961" xr:uid="{00000000-0005-0000-0000-00004C5D0000}"/>
    <cellStyle name="Normal 47 6 4" xfId="17056" xr:uid="{00000000-0005-0000-0000-00004D5D0000}"/>
    <cellStyle name="Normal 47 6 5" xfId="20094" xr:uid="{00000000-0005-0000-0000-00004E5D0000}"/>
    <cellStyle name="Normal 47 6 6" xfId="23075" xr:uid="{00000000-0005-0000-0000-00004F5D0000}"/>
    <cellStyle name="Normal 47 6 7" xfId="25570" xr:uid="{00000000-0005-0000-0000-0000505D0000}"/>
    <cellStyle name="Normal 47 6 8" xfId="31343" xr:uid="{00000000-0005-0000-0000-0000515D0000}"/>
    <cellStyle name="Normal 47 6 9" xfId="32974" xr:uid="{00000000-0005-0000-0000-0000525D0000}"/>
    <cellStyle name="Normal 47 6_Tabla M" xfId="37755" xr:uid="{00000000-0005-0000-0000-0000535D0000}"/>
    <cellStyle name="Normal 47 7" xfId="6221" xr:uid="{00000000-0005-0000-0000-0000545D0000}"/>
    <cellStyle name="Normal 47 7 10" xfId="34290" xr:uid="{00000000-0005-0000-0000-0000555D0000}"/>
    <cellStyle name="Normal 47 7 2" xfId="10821" xr:uid="{00000000-0005-0000-0000-0000565D0000}"/>
    <cellStyle name="Normal 47 7 3" xfId="13962" xr:uid="{00000000-0005-0000-0000-0000575D0000}"/>
    <cellStyle name="Normal 47 7 4" xfId="17057" xr:uid="{00000000-0005-0000-0000-0000585D0000}"/>
    <cellStyle name="Normal 47 7 5" xfId="20095" xr:uid="{00000000-0005-0000-0000-0000595D0000}"/>
    <cellStyle name="Normal 47 7 6" xfId="23076" xr:uid="{00000000-0005-0000-0000-00005A5D0000}"/>
    <cellStyle name="Normal 47 7 7" xfId="25571" xr:uid="{00000000-0005-0000-0000-00005B5D0000}"/>
    <cellStyle name="Normal 47 7 8" xfId="30236" xr:uid="{00000000-0005-0000-0000-00005C5D0000}"/>
    <cellStyle name="Normal 47 7 9" xfId="27346" xr:uid="{00000000-0005-0000-0000-00005D5D0000}"/>
    <cellStyle name="Normal 47 7_Tabla M" xfId="37756" xr:uid="{00000000-0005-0000-0000-00005E5D0000}"/>
    <cellStyle name="Normal 47 8" xfId="6222" xr:uid="{00000000-0005-0000-0000-00005F5D0000}"/>
    <cellStyle name="Normal 47 8 10" xfId="28798" xr:uid="{00000000-0005-0000-0000-0000605D0000}"/>
    <cellStyle name="Normal 47 8 2" xfId="10822" xr:uid="{00000000-0005-0000-0000-0000615D0000}"/>
    <cellStyle name="Normal 47 8 3" xfId="13963" xr:uid="{00000000-0005-0000-0000-0000625D0000}"/>
    <cellStyle name="Normal 47 8 4" xfId="17058" xr:uid="{00000000-0005-0000-0000-0000635D0000}"/>
    <cellStyle name="Normal 47 8 5" xfId="20096" xr:uid="{00000000-0005-0000-0000-0000645D0000}"/>
    <cellStyle name="Normal 47 8 6" xfId="23077" xr:uid="{00000000-0005-0000-0000-0000655D0000}"/>
    <cellStyle name="Normal 47 8 7" xfId="25572" xr:uid="{00000000-0005-0000-0000-0000665D0000}"/>
    <cellStyle name="Normal 47 8 8" xfId="29071" xr:uid="{00000000-0005-0000-0000-0000675D0000}"/>
    <cellStyle name="Normal 47 8 9" xfId="27244" xr:uid="{00000000-0005-0000-0000-0000685D0000}"/>
    <cellStyle name="Normal 47 8_Tabla M" xfId="37757" xr:uid="{00000000-0005-0000-0000-0000695D0000}"/>
    <cellStyle name="Normal 47 9" xfId="6223" xr:uid="{00000000-0005-0000-0000-00006A5D0000}"/>
    <cellStyle name="Normal 47 9 10" xfId="30861" xr:uid="{00000000-0005-0000-0000-00006B5D0000}"/>
    <cellStyle name="Normal 47 9 2" xfId="10823" xr:uid="{00000000-0005-0000-0000-00006C5D0000}"/>
    <cellStyle name="Normal 47 9 3" xfId="13964" xr:uid="{00000000-0005-0000-0000-00006D5D0000}"/>
    <cellStyle name="Normal 47 9 4" xfId="17059" xr:uid="{00000000-0005-0000-0000-00006E5D0000}"/>
    <cellStyle name="Normal 47 9 5" xfId="20097" xr:uid="{00000000-0005-0000-0000-00006F5D0000}"/>
    <cellStyle name="Normal 47 9 6" xfId="23078" xr:uid="{00000000-0005-0000-0000-0000705D0000}"/>
    <cellStyle name="Normal 47 9 7" xfId="25573" xr:uid="{00000000-0005-0000-0000-0000715D0000}"/>
    <cellStyle name="Normal 47 9 8" xfId="27941" xr:uid="{00000000-0005-0000-0000-0000725D0000}"/>
    <cellStyle name="Normal 47 9 9" xfId="30948" xr:uid="{00000000-0005-0000-0000-0000735D0000}"/>
    <cellStyle name="Normal 47 9_Tabla M" xfId="37758" xr:uid="{00000000-0005-0000-0000-0000745D0000}"/>
    <cellStyle name="Normal 48" xfId="1643" xr:uid="{00000000-0005-0000-0000-0000755D0000}"/>
    <cellStyle name="Normal 48 2" xfId="2097" xr:uid="{00000000-0005-0000-0000-0000765D0000}"/>
    <cellStyle name="Normal 48 2 2" xfId="2207" xr:uid="{00000000-0005-0000-0000-0000775D0000}"/>
    <cellStyle name="Normal 48 2 3" xfId="2303" xr:uid="{00000000-0005-0000-0000-0000785D0000}"/>
    <cellStyle name="Normal 48 3" xfId="2138" xr:uid="{00000000-0005-0000-0000-0000795D0000}"/>
    <cellStyle name="Normal 48 3 2" xfId="2238" xr:uid="{00000000-0005-0000-0000-00007A5D0000}"/>
    <cellStyle name="Normal 48 3 3" xfId="2334" xr:uid="{00000000-0005-0000-0000-00007B5D0000}"/>
    <cellStyle name="Normal 48 4" xfId="2176" xr:uid="{00000000-0005-0000-0000-00007C5D0000}"/>
    <cellStyle name="Normal 48 5" xfId="2272" xr:uid="{00000000-0005-0000-0000-00007D5D0000}"/>
    <cellStyle name="Normal 48 6" xfId="39028" xr:uid="{00000000-0005-0000-0000-00007E5D0000}"/>
    <cellStyle name="Normal 49" xfId="1644" xr:uid="{00000000-0005-0000-0000-00007F5D0000}"/>
    <cellStyle name="Normal 49 2" xfId="2098" xr:uid="{00000000-0005-0000-0000-0000805D0000}"/>
    <cellStyle name="Normal 49 2 2" xfId="2208" xr:uid="{00000000-0005-0000-0000-0000815D0000}"/>
    <cellStyle name="Normal 49 2 3" xfId="2304" xr:uid="{00000000-0005-0000-0000-0000825D0000}"/>
    <cellStyle name="Normal 49 3" xfId="2139" xr:uid="{00000000-0005-0000-0000-0000835D0000}"/>
    <cellStyle name="Normal 49 3 2" xfId="2239" xr:uid="{00000000-0005-0000-0000-0000845D0000}"/>
    <cellStyle name="Normal 49 3 3" xfId="2335" xr:uid="{00000000-0005-0000-0000-0000855D0000}"/>
    <cellStyle name="Normal 49 4" xfId="2177" xr:uid="{00000000-0005-0000-0000-0000865D0000}"/>
    <cellStyle name="Normal 49 5" xfId="2273" xr:uid="{00000000-0005-0000-0000-0000875D0000}"/>
    <cellStyle name="Normal 49 6" xfId="39029" xr:uid="{00000000-0005-0000-0000-0000885D0000}"/>
    <cellStyle name="Normal 5" xfId="61" xr:uid="{00000000-0005-0000-0000-0000895D0000}"/>
    <cellStyle name="Normal 5 2" xfId="94" xr:uid="{00000000-0005-0000-0000-00008A5D0000}"/>
    <cellStyle name="Normal 5 2 2" xfId="35914" xr:uid="{00000000-0005-0000-0000-00008B5D0000}"/>
    <cellStyle name="Normal 5 3" xfId="1645" xr:uid="{00000000-0005-0000-0000-00008C5D0000}"/>
    <cellStyle name="Normal 50" xfId="1646" xr:uid="{00000000-0005-0000-0000-00008D5D0000}"/>
    <cellStyle name="Normal 50 2" xfId="2099" xr:uid="{00000000-0005-0000-0000-00008E5D0000}"/>
    <cellStyle name="Normal 50 2 2" xfId="2209" xr:uid="{00000000-0005-0000-0000-00008F5D0000}"/>
    <cellStyle name="Normal 50 2 3" xfId="2305" xr:uid="{00000000-0005-0000-0000-0000905D0000}"/>
    <cellStyle name="Normal 50 3" xfId="2140" xr:uid="{00000000-0005-0000-0000-0000915D0000}"/>
    <cellStyle name="Normal 50 3 2" xfId="2240" xr:uid="{00000000-0005-0000-0000-0000925D0000}"/>
    <cellStyle name="Normal 50 3 3" xfId="2336" xr:uid="{00000000-0005-0000-0000-0000935D0000}"/>
    <cellStyle name="Normal 50 4" xfId="2178" xr:uid="{00000000-0005-0000-0000-0000945D0000}"/>
    <cellStyle name="Normal 50 5" xfId="2274" xr:uid="{00000000-0005-0000-0000-0000955D0000}"/>
    <cellStyle name="Normal 50 6" xfId="39030" xr:uid="{00000000-0005-0000-0000-0000965D0000}"/>
    <cellStyle name="Normal 51" xfId="1647" xr:uid="{00000000-0005-0000-0000-0000975D0000}"/>
    <cellStyle name="Normal 51 2" xfId="2100" xr:uid="{00000000-0005-0000-0000-0000985D0000}"/>
    <cellStyle name="Normal 51 2 2" xfId="2210" xr:uid="{00000000-0005-0000-0000-0000995D0000}"/>
    <cellStyle name="Normal 51 2 3" xfId="2306" xr:uid="{00000000-0005-0000-0000-00009A5D0000}"/>
    <cellStyle name="Normal 51 3" xfId="2141" xr:uid="{00000000-0005-0000-0000-00009B5D0000}"/>
    <cellStyle name="Normal 51 3 2" xfId="2241" xr:uid="{00000000-0005-0000-0000-00009C5D0000}"/>
    <cellStyle name="Normal 51 3 3" xfId="2337" xr:uid="{00000000-0005-0000-0000-00009D5D0000}"/>
    <cellStyle name="Normal 51 4" xfId="2179" xr:uid="{00000000-0005-0000-0000-00009E5D0000}"/>
    <cellStyle name="Normal 51 5" xfId="2275" xr:uid="{00000000-0005-0000-0000-00009F5D0000}"/>
    <cellStyle name="Normal 51 6" xfId="39031" xr:uid="{00000000-0005-0000-0000-0000A05D0000}"/>
    <cellStyle name="Normal 52" xfId="1648" xr:uid="{00000000-0005-0000-0000-0000A15D0000}"/>
    <cellStyle name="Normal 52 10" xfId="6224" xr:uid="{00000000-0005-0000-0000-0000A25D0000}"/>
    <cellStyle name="Normal 52 10 10" xfId="27213" xr:uid="{00000000-0005-0000-0000-0000A35D0000}"/>
    <cellStyle name="Normal 52 10 2" xfId="10824" xr:uid="{00000000-0005-0000-0000-0000A45D0000}"/>
    <cellStyle name="Normal 52 10 3" xfId="13965" xr:uid="{00000000-0005-0000-0000-0000A55D0000}"/>
    <cellStyle name="Normal 52 10 4" xfId="17060" xr:uid="{00000000-0005-0000-0000-0000A65D0000}"/>
    <cellStyle name="Normal 52 10 5" xfId="20098" xr:uid="{00000000-0005-0000-0000-0000A75D0000}"/>
    <cellStyle name="Normal 52 10 6" xfId="23079" xr:uid="{00000000-0005-0000-0000-0000A85D0000}"/>
    <cellStyle name="Normal 52 10 7" xfId="25574" xr:uid="{00000000-0005-0000-0000-0000A95D0000}"/>
    <cellStyle name="Normal 52 10 8" xfId="32297" xr:uid="{00000000-0005-0000-0000-0000AA5D0000}"/>
    <cellStyle name="Normal 52 10 9" xfId="33735" xr:uid="{00000000-0005-0000-0000-0000AB5D0000}"/>
    <cellStyle name="Normal 52 10_Tabla M" xfId="37759" xr:uid="{00000000-0005-0000-0000-0000AC5D0000}"/>
    <cellStyle name="Normal 52 11" xfId="6225" xr:uid="{00000000-0005-0000-0000-0000AD5D0000}"/>
    <cellStyle name="Normal 52 11 10" xfId="35686" xr:uid="{00000000-0005-0000-0000-0000AE5D0000}"/>
    <cellStyle name="Normal 52 11 2" xfId="10825" xr:uid="{00000000-0005-0000-0000-0000AF5D0000}"/>
    <cellStyle name="Normal 52 11 3" xfId="13966" xr:uid="{00000000-0005-0000-0000-0000B05D0000}"/>
    <cellStyle name="Normal 52 11 4" xfId="17061" xr:uid="{00000000-0005-0000-0000-0000B15D0000}"/>
    <cellStyle name="Normal 52 11 5" xfId="20099" xr:uid="{00000000-0005-0000-0000-0000B25D0000}"/>
    <cellStyle name="Normal 52 11 6" xfId="23080" xr:uid="{00000000-0005-0000-0000-0000B35D0000}"/>
    <cellStyle name="Normal 52 11 7" xfId="25575" xr:uid="{00000000-0005-0000-0000-0000B45D0000}"/>
    <cellStyle name="Normal 52 11 8" xfId="31342" xr:uid="{00000000-0005-0000-0000-0000B55D0000}"/>
    <cellStyle name="Normal 52 11 9" xfId="32973" xr:uid="{00000000-0005-0000-0000-0000B65D0000}"/>
    <cellStyle name="Normal 52 11_Tabla M" xfId="37760" xr:uid="{00000000-0005-0000-0000-0000B75D0000}"/>
    <cellStyle name="Normal 52 12" xfId="6226" xr:uid="{00000000-0005-0000-0000-0000B85D0000}"/>
    <cellStyle name="Normal 52 12 10" xfId="35191" xr:uid="{00000000-0005-0000-0000-0000B95D0000}"/>
    <cellStyle name="Normal 52 12 2" xfId="10826" xr:uid="{00000000-0005-0000-0000-0000BA5D0000}"/>
    <cellStyle name="Normal 52 12 3" xfId="13967" xr:uid="{00000000-0005-0000-0000-0000BB5D0000}"/>
    <cellStyle name="Normal 52 12 4" xfId="17062" xr:uid="{00000000-0005-0000-0000-0000BC5D0000}"/>
    <cellStyle name="Normal 52 12 5" xfId="20100" xr:uid="{00000000-0005-0000-0000-0000BD5D0000}"/>
    <cellStyle name="Normal 52 12 6" xfId="23081" xr:uid="{00000000-0005-0000-0000-0000BE5D0000}"/>
    <cellStyle name="Normal 52 12 7" xfId="25576" xr:uid="{00000000-0005-0000-0000-0000BF5D0000}"/>
    <cellStyle name="Normal 52 12 8" xfId="30235" xr:uid="{00000000-0005-0000-0000-0000C05D0000}"/>
    <cellStyle name="Normal 52 12 9" xfId="28496" xr:uid="{00000000-0005-0000-0000-0000C15D0000}"/>
    <cellStyle name="Normal 52 12_Tabla M" xfId="37761" xr:uid="{00000000-0005-0000-0000-0000C25D0000}"/>
    <cellStyle name="Normal 52 13" xfId="6227" xr:uid="{00000000-0005-0000-0000-0000C35D0000}"/>
    <cellStyle name="Normal 52 13 10" xfId="34739" xr:uid="{00000000-0005-0000-0000-0000C45D0000}"/>
    <cellStyle name="Normal 52 13 2" xfId="10827" xr:uid="{00000000-0005-0000-0000-0000C55D0000}"/>
    <cellStyle name="Normal 52 13 3" xfId="13968" xr:uid="{00000000-0005-0000-0000-0000C65D0000}"/>
    <cellStyle name="Normal 52 13 4" xfId="17063" xr:uid="{00000000-0005-0000-0000-0000C75D0000}"/>
    <cellStyle name="Normal 52 13 5" xfId="20101" xr:uid="{00000000-0005-0000-0000-0000C85D0000}"/>
    <cellStyle name="Normal 52 13 6" xfId="23082" xr:uid="{00000000-0005-0000-0000-0000C95D0000}"/>
    <cellStyle name="Normal 52 13 7" xfId="25577" xr:uid="{00000000-0005-0000-0000-0000CA5D0000}"/>
    <cellStyle name="Normal 52 13 8" xfId="29070" xr:uid="{00000000-0005-0000-0000-0000CB5D0000}"/>
    <cellStyle name="Normal 52 13 9" xfId="28403" xr:uid="{00000000-0005-0000-0000-0000CC5D0000}"/>
    <cellStyle name="Normal 52 13_Tabla M" xfId="37762" xr:uid="{00000000-0005-0000-0000-0000CD5D0000}"/>
    <cellStyle name="Normal 52 14" xfId="6228" xr:uid="{00000000-0005-0000-0000-0000CE5D0000}"/>
    <cellStyle name="Normal 52 14 10" xfId="34289" xr:uid="{00000000-0005-0000-0000-0000CF5D0000}"/>
    <cellStyle name="Normal 52 14 2" xfId="10828" xr:uid="{00000000-0005-0000-0000-0000D05D0000}"/>
    <cellStyle name="Normal 52 14 3" xfId="13969" xr:uid="{00000000-0005-0000-0000-0000D15D0000}"/>
    <cellStyle name="Normal 52 14 4" xfId="17064" xr:uid="{00000000-0005-0000-0000-0000D25D0000}"/>
    <cellStyle name="Normal 52 14 5" xfId="20102" xr:uid="{00000000-0005-0000-0000-0000D35D0000}"/>
    <cellStyle name="Normal 52 14 6" xfId="23083" xr:uid="{00000000-0005-0000-0000-0000D45D0000}"/>
    <cellStyle name="Normal 52 14 7" xfId="25578" xr:uid="{00000000-0005-0000-0000-0000D55D0000}"/>
    <cellStyle name="Normal 52 14 8" xfId="27940" xr:uid="{00000000-0005-0000-0000-0000D65D0000}"/>
    <cellStyle name="Normal 52 14 9" xfId="31935" xr:uid="{00000000-0005-0000-0000-0000D75D0000}"/>
    <cellStyle name="Normal 52 14_Tabla M" xfId="37763" xr:uid="{00000000-0005-0000-0000-0000D85D0000}"/>
    <cellStyle name="Normal 52 15" xfId="6229" xr:uid="{00000000-0005-0000-0000-0000D95D0000}"/>
    <cellStyle name="Normal 52 15 10" xfId="28773" xr:uid="{00000000-0005-0000-0000-0000DA5D0000}"/>
    <cellStyle name="Normal 52 15 2" xfId="10829" xr:uid="{00000000-0005-0000-0000-0000DB5D0000}"/>
    <cellStyle name="Normal 52 15 3" xfId="13970" xr:uid="{00000000-0005-0000-0000-0000DC5D0000}"/>
    <cellStyle name="Normal 52 15 4" xfId="17065" xr:uid="{00000000-0005-0000-0000-0000DD5D0000}"/>
    <cellStyle name="Normal 52 15 5" xfId="20103" xr:uid="{00000000-0005-0000-0000-0000DE5D0000}"/>
    <cellStyle name="Normal 52 15 6" xfId="23084" xr:uid="{00000000-0005-0000-0000-0000DF5D0000}"/>
    <cellStyle name="Normal 52 15 7" xfId="25579" xr:uid="{00000000-0005-0000-0000-0000E05D0000}"/>
    <cellStyle name="Normal 52 15 8" xfId="32296" xr:uid="{00000000-0005-0000-0000-0000E15D0000}"/>
    <cellStyle name="Normal 52 15 9" xfId="33734" xr:uid="{00000000-0005-0000-0000-0000E25D0000}"/>
    <cellStyle name="Normal 52 15_Tabla M" xfId="37764" xr:uid="{00000000-0005-0000-0000-0000E35D0000}"/>
    <cellStyle name="Normal 52 16" xfId="6230" xr:uid="{00000000-0005-0000-0000-0000E45D0000}"/>
    <cellStyle name="Normal 52 16 10" xfId="19206" xr:uid="{00000000-0005-0000-0000-0000E55D0000}"/>
    <cellStyle name="Normal 52 16 2" xfId="10830" xr:uid="{00000000-0005-0000-0000-0000E65D0000}"/>
    <cellStyle name="Normal 52 16 3" xfId="13971" xr:uid="{00000000-0005-0000-0000-0000E75D0000}"/>
    <cellStyle name="Normal 52 16 4" xfId="17066" xr:uid="{00000000-0005-0000-0000-0000E85D0000}"/>
    <cellStyle name="Normal 52 16 5" xfId="20104" xr:uid="{00000000-0005-0000-0000-0000E95D0000}"/>
    <cellStyle name="Normal 52 16 6" xfId="23085" xr:uid="{00000000-0005-0000-0000-0000EA5D0000}"/>
    <cellStyle name="Normal 52 16 7" xfId="25580" xr:uid="{00000000-0005-0000-0000-0000EB5D0000}"/>
    <cellStyle name="Normal 52 16 8" xfId="31341" xr:uid="{00000000-0005-0000-0000-0000EC5D0000}"/>
    <cellStyle name="Normal 52 16 9" xfId="32972" xr:uid="{00000000-0005-0000-0000-0000ED5D0000}"/>
    <cellStyle name="Normal 52 16_Tabla M" xfId="37765" xr:uid="{00000000-0005-0000-0000-0000EE5D0000}"/>
    <cellStyle name="Normal 52 17" xfId="6231" xr:uid="{00000000-0005-0000-0000-0000EF5D0000}"/>
    <cellStyle name="Normal 52 17 10" xfId="26892" xr:uid="{00000000-0005-0000-0000-0000F05D0000}"/>
    <cellStyle name="Normal 52 17 2" xfId="10831" xr:uid="{00000000-0005-0000-0000-0000F15D0000}"/>
    <cellStyle name="Normal 52 17 3" xfId="13972" xr:uid="{00000000-0005-0000-0000-0000F25D0000}"/>
    <cellStyle name="Normal 52 17 4" xfId="17067" xr:uid="{00000000-0005-0000-0000-0000F35D0000}"/>
    <cellStyle name="Normal 52 17 5" xfId="20105" xr:uid="{00000000-0005-0000-0000-0000F45D0000}"/>
    <cellStyle name="Normal 52 17 6" xfId="23086" xr:uid="{00000000-0005-0000-0000-0000F55D0000}"/>
    <cellStyle name="Normal 52 17 7" xfId="25581" xr:uid="{00000000-0005-0000-0000-0000F65D0000}"/>
    <cellStyle name="Normal 52 17 8" xfId="30234" xr:uid="{00000000-0005-0000-0000-0000F75D0000}"/>
    <cellStyle name="Normal 52 17 9" xfId="29635" xr:uid="{00000000-0005-0000-0000-0000F85D0000}"/>
    <cellStyle name="Normal 52 17_Tabla M" xfId="37766" xr:uid="{00000000-0005-0000-0000-0000F95D0000}"/>
    <cellStyle name="Normal 52 18" xfId="6232" xr:uid="{00000000-0005-0000-0000-0000FA5D0000}"/>
    <cellStyle name="Normal 52 18 10" xfId="35781" xr:uid="{00000000-0005-0000-0000-0000FB5D0000}"/>
    <cellStyle name="Normal 52 18 2" xfId="10832" xr:uid="{00000000-0005-0000-0000-0000FC5D0000}"/>
    <cellStyle name="Normal 52 18 3" xfId="13973" xr:uid="{00000000-0005-0000-0000-0000FD5D0000}"/>
    <cellStyle name="Normal 52 18 4" xfId="17068" xr:uid="{00000000-0005-0000-0000-0000FE5D0000}"/>
    <cellStyle name="Normal 52 18 5" xfId="20106" xr:uid="{00000000-0005-0000-0000-0000FF5D0000}"/>
    <cellStyle name="Normal 52 18 6" xfId="23087" xr:uid="{00000000-0005-0000-0000-0000005E0000}"/>
    <cellStyle name="Normal 52 18 7" xfId="25582" xr:uid="{00000000-0005-0000-0000-0000015E0000}"/>
    <cellStyle name="Normal 52 18 8" xfId="29069" xr:uid="{00000000-0005-0000-0000-0000025E0000}"/>
    <cellStyle name="Normal 52 18 9" xfId="29539" xr:uid="{00000000-0005-0000-0000-0000035E0000}"/>
    <cellStyle name="Normal 52 18_Tabla M" xfId="37767" xr:uid="{00000000-0005-0000-0000-0000045E0000}"/>
    <cellStyle name="Normal 52 19" xfId="6233" xr:uid="{00000000-0005-0000-0000-0000055E0000}"/>
    <cellStyle name="Normal 52 19 10" xfId="35190" xr:uid="{00000000-0005-0000-0000-0000065E0000}"/>
    <cellStyle name="Normal 52 19 2" xfId="10833" xr:uid="{00000000-0005-0000-0000-0000075E0000}"/>
    <cellStyle name="Normal 52 19 3" xfId="13974" xr:uid="{00000000-0005-0000-0000-0000085E0000}"/>
    <cellStyle name="Normal 52 19 4" xfId="17069" xr:uid="{00000000-0005-0000-0000-0000095E0000}"/>
    <cellStyle name="Normal 52 19 5" xfId="20107" xr:uid="{00000000-0005-0000-0000-00000A5E0000}"/>
    <cellStyle name="Normal 52 19 6" xfId="23088" xr:uid="{00000000-0005-0000-0000-00000B5E0000}"/>
    <cellStyle name="Normal 52 19 7" xfId="25583" xr:uid="{00000000-0005-0000-0000-00000C5E0000}"/>
    <cellStyle name="Normal 52 19 8" xfId="27939" xr:uid="{00000000-0005-0000-0000-00000D5E0000}"/>
    <cellStyle name="Normal 52 19 9" xfId="27544" xr:uid="{00000000-0005-0000-0000-00000E5E0000}"/>
    <cellStyle name="Normal 52 19_Tabla M" xfId="37768" xr:uid="{00000000-0005-0000-0000-00000F5E0000}"/>
    <cellStyle name="Normal 52 2" xfId="2101" xr:uid="{00000000-0005-0000-0000-0000105E0000}"/>
    <cellStyle name="Normal 52 2 10" xfId="34738" xr:uid="{00000000-0005-0000-0000-0000115E0000}"/>
    <cellStyle name="Normal 52 2 11" xfId="6234" xr:uid="{00000000-0005-0000-0000-0000125E0000}"/>
    <cellStyle name="Normal 52 2 2" xfId="2211" xr:uid="{00000000-0005-0000-0000-0000135E0000}"/>
    <cellStyle name="Normal 52 2 2 2" xfId="10834" xr:uid="{00000000-0005-0000-0000-0000145E0000}"/>
    <cellStyle name="Normal 52 2 3" xfId="2307" xr:uid="{00000000-0005-0000-0000-0000155E0000}"/>
    <cellStyle name="Normal 52 2 3 2" xfId="13975" xr:uid="{00000000-0005-0000-0000-0000165E0000}"/>
    <cellStyle name="Normal 52 2 4" xfId="17070" xr:uid="{00000000-0005-0000-0000-0000175E0000}"/>
    <cellStyle name="Normal 52 2 5" xfId="20108" xr:uid="{00000000-0005-0000-0000-0000185E0000}"/>
    <cellStyle name="Normal 52 2 6" xfId="23089" xr:uid="{00000000-0005-0000-0000-0000195E0000}"/>
    <cellStyle name="Normal 52 2 7" xfId="25584" xr:uid="{00000000-0005-0000-0000-00001A5E0000}"/>
    <cellStyle name="Normal 52 2 8" xfId="32295" xr:uid="{00000000-0005-0000-0000-00001B5E0000}"/>
    <cellStyle name="Normal 52 2 9" xfId="33733" xr:uid="{00000000-0005-0000-0000-00001C5E0000}"/>
    <cellStyle name="Normal 52 2_Tabla M" xfId="37769" xr:uid="{00000000-0005-0000-0000-00001D5E0000}"/>
    <cellStyle name="Normal 52 20" xfId="6235" xr:uid="{00000000-0005-0000-0000-00001E5E0000}"/>
    <cellStyle name="Normal 52 20 10" xfId="34288" xr:uid="{00000000-0005-0000-0000-00001F5E0000}"/>
    <cellStyle name="Normal 52 20 2" xfId="10835" xr:uid="{00000000-0005-0000-0000-0000205E0000}"/>
    <cellStyle name="Normal 52 20 3" xfId="13976" xr:uid="{00000000-0005-0000-0000-0000215E0000}"/>
    <cellStyle name="Normal 52 20 4" xfId="17071" xr:uid="{00000000-0005-0000-0000-0000225E0000}"/>
    <cellStyle name="Normal 52 20 5" xfId="20109" xr:uid="{00000000-0005-0000-0000-0000235E0000}"/>
    <cellStyle name="Normal 52 20 6" xfId="23090" xr:uid="{00000000-0005-0000-0000-0000245E0000}"/>
    <cellStyle name="Normal 52 20 7" xfId="25585" xr:uid="{00000000-0005-0000-0000-0000255E0000}"/>
    <cellStyle name="Normal 52 20 8" xfId="31340" xr:uid="{00000000-0005-0000-0000-0000265E0000}"/>
    <cellStyle name="Normal 52 20 9" xfId="32971" xr:uid="{00000000-0005-0000-0000-0000275E0000}"/>
    <cellStyle name="Normal 52 20_Tabla M" xfId="37770" xr:uid="{00000000-0005-0000-0000-0000285E0000}"/>
    <cellStyle name="Normal 52 21" xfId="6236" xr:uid="{00000000-0005-0000-0000-0000295E0000}"/>
    <cellStyle name="Normal 52 21 10" xfId="24861" xr:uid="{00000000-0005-0000-0000-00002A5E0000}"/>
    <cellStyle name="Normal 52 21 2" xfId="10836" xr:uid="{00000000-0005-0000-0000-00002B5E0000}"/>
    <cellStyle name="Normal 52 21 3" xfId="13977" xr:uid="{00000000-0005-0000-0000-00002C5E0000}"/>
    <cellStyle name="Normal 52 21 4" xfId="17072" xr:uid="{00000000-0005-0000-0000-00002D5E0000}"/>
    <cellStyle name="Normal 52 21 5" xfId="20110" xr:uid="{00000000-0005-0000-0000-00002E5E0000}"/>
    <cellStyle name="Normal 52 21 6" xfId="23091" xr:uid="{00000000-0005-0000-0000-00002F5E0000}"/>
    <cellStyle name="Normal 52 21 7" xfId="25586" xr:uid="{00000000-0005-0000-0000-0000305E0000}"/>
    <cellStyle name="Normal 52 21 8" xfId="30233" xr:uid="{00000000-0005-0000-0000-0000315E0000}"/>
    <cellStyle name="Normal 52 21 9" xfId="30785" xr:uid="{00000000-0005-0000-0000-0000325E0000}"/>
    <cellStyle name="Normal 52 21_Tabla M" xfId="37771" xr:uid="{00000000-0005-0000-0000-0000335E0000}"/>
    <cellStyle name="Normal 52 22" xfId="6237" xr:uid="{00000000-0005-0000-0000-0000345E0000}"/>
    <cellStyle name="Normal 52 22 10" xfId="28649" xr:uid="{00000000-0005-0000-0000-0000355E0000}"/>
    <cellStyle name="Normal 52 22 2" xfId="10837" xr:uid="{00000000-0005-0000-0000-0000365E0000}"/>
    <cellStyle name="Normal 52 22 3" xfId="13978" xr:uid="{00000000-0005-0000-0000-0000375E0000}"/>
    <cellStyle name="Normal 52 22 4" xfId="17073" xr:uid="{00000000-0005-0000-0000-0000385E0000}"/>
    <cellStyle name="Normal 52 22 5" xfId="20111" xr:uid="{00000000-0005-0000-0000-0000395E0000}"/>
    <cellStyle name="Normal 52 22 6" xfId="23092" xr:uid="{00000000-0005-0000-0000-00003A5E0000}"/>
    <cellStyle name="Normal 52 22 7" xfId="25587" xr:uid="{00000000-0005-0000-0000-00003B5E0000}"/>
    <cellStyle name="Normal 52 22 8" xfId="29068" xr:uid="{00000000-0005-0000-0000-00003C5E0000}"/>
    <cellStyle name="Normal 52 22 9" xfId="30697" xr:uid="{00000000-0005-0000-0000-00003D5E0000}"/>
    <cellStyle name="Normal 52 22_Tabla M" xfId="37772" xr:uid="{00000000-0005-0000-0000-00003E5E0000}"/>
    <cellStyle name="Normal 52 23" xfId="6238" xr:uid="{00000000-0005-0000-0000-00003F5E0000}"/>
    <cellStyle name="Normal 52 23 10" xfId="33449" xr:uid="{00000000-0005-0000-0000-0000405E0000}"/>
    <cellStyle name="Normal 52 23 2" xfId="10838" xr:uid="{00000000-0005-0000-0000-0000415E0000}"/>
    <cellStyle name="Normal 52 23 3" xfId="13979" xr:uid="{00000000-0005-0000-0000-0000425E0000}"/>
    <cellStyle name="Normal 52 23 4" xfId="17074" xr:uid="{00000000-0005-0000-0000-0000435E0000}"/>
    <cellStyle name="Normal 52 23 5" xfId="20112" xr:uid="{00000000-0005-0000-0000-0000445E0000}"/>
    <cellStyle name="Normal 52 23 6" xfId="23093" xr:uid="{00000000-0005-0000-0000-0000455E0000}"/>
    <cellStyle name="Normal 52 23 7" xfId="25588" xr:uid="{00000000-0005-0000-0000-0000465E0000}"/>
    <cellStyle name="Normal 52 23 8" xfId="27938" xr:uid="{00000000-0005-0000-0000-0000475E0000}"/>
    <cellStyle name="Normal 52 23 9" xfId="28676" xr:uid="{00000000-0005-0000-0000-0000485E0000}"/>
    <cellStyle name="Normal 52 23_Tabla M" xfId="37773" xr:uid="{00000000-0005-0000-0000-0000495E0000}"/>
    <cellStyle name="Normal 52 24" xfId="6239" xr:uid="{00000000-0005-0000-0000-00004A5E0000}"/>
    <cellStyle name="Normal 52 24 10" xfId="35873" xr:uid="{00000000-0005-0000-0000-00004B5E0000}"/>
    <cellStyle name="Normal 52 24 2" xfId="10839" xr:uid="{00000000-0005-0000-0000-00004C5E0000}"/>
    <cellStyle name="Normal 52 24 3" xfId="13980" xr:uid="{00000000-0005-0000-0000-00004D5E0000}"/>
    <cellStyle name="Normal 52 24 4" xfId="17075" xr:uid="{00000000-0005-0000-0000-00004E5E0000}"/>
    <cellStyle name="Normal 52 24 5" xfId="20113" xr:uid="{00000000-0005-0000-0000-00004F5E0000}"/>
    <cellStyle name="Normal 52 24 6" xfId="23094" xr:uid="{00000000-0005-0000-0000-0000505E0000}"/>
    <cellStyle name="Normal 52 24 7" xfId="25589" xr:uid="{00000000-0005-0000-0000-0000515E0000}"/>
    <cellStyle name="Normal 52 24 8" xfId="32294" xr:uid="{00000000-0005-0000-0000-0000525E0000}"/>
    <cellStyle name="Normal 52 24 9" xfId="33732" xr:uid="{00000000-0005-0000-0000-0000535E0000}"/>
    <cellStyle name="Normal 52 24_Tabla M" xfId="37774" xr:uid="{00000000-0005-0000-0000-0000545E0000}"/>
    <cellStyle name="Normal 52 25" xfId="6240" xr:uid="{00000000-0005-0000-0000-0000555E0000}"/>
    <cellStyle name="Normal 52 25 10" xfId="35189" xr:uid="{00000000-0005-0000-0000-0000565E0000}"/>
    <cellStyle name="Normal 52 25 2" xfId="10840" xr:uid="{00000000-0005-0000-0000-0000575E0000}"/>
    <cellStyle name="Normal 52 25 3" xfId="13981" xr:uid="{00000000-0005-0000-0000-0000585E0000}"/>
    <cellStyle name="Normal 52 25 4" xfId="17076" xr:uid="{00000000-0005-0000-0000-0000595E0000}"/>
    <cellStyle name="Normal 52 25 5" xfId="20114" xr:uid="{00000000-0005-0000-0000-00005A5E0000}"/>
    <cellStyle name="Normal 52 25 6" xfId="23095" xr:uid="{00000000-0005-0000-0000-00005B5E0000}"/>
    <cellStyle name="Normal 52 25 7" xfId="25590" xr:uid="{00000000-0005-0000-0000-00005C5E0000}"/>
    <cellStyle name="Normal 52 25 8" xfId="31339" xr:uid="{00000000-0005-0000-0000-00005D5E0000}"/>
    <cellStyle name="Normal 52 25 9" xfId="32970" xr:uid="{00000000-0005-0000-0000-00005E5E0000}"/>
    <cellStyle name="Normal 52 25_Tabla M" xfId="37775" xr:uid="{00000000-0005-0000-0000-00005F5E0000}"/>
    <cellStyle name="Normal 52 26" xfId="6241" xr:uid="{00000000-0005-0000-0000-0000605E0000}"/>
    <cellStyle name="Normal 52 26 10" xfId="34737" xr:uid="{00000000-0005-0000-0000-0000615E0000}"/>
    <cellStyle name="Normal 52 26 2" xfId="10841" xr:uid="{00000000-0005-0000-0000-0000625E0000}"/>
    <cellStyle name="Normal 52 26 3" xfId="13982" xr:uid="{00000000-0005-0000-0000-0000635E0000}"/>
    <cellStyle name="Normal 52 26 4" xfId="17077" xr:uid="{00000000-0005-0000-0000-0000645E0000}"/>
    <cellStyle name="Normal 52 26 5" xfId="20115" xr:uid="{00000000-0005-0000-0000-0000655E0000}"/>
    <cellStyle name="Normal 52 26 6" xfId="23096" xr:uid="{00000000-0005-0000-0000-0000665E0000}"/>
    <cellStyle name="Normal 52 26 7" xfId="25591" xr:uid="{00000000-0005-0000-0000-0000675E0000}"/>
    <cellStyle name="Normal 52 26 8" xfId="30232" xr:uid="{00000000-0005-0000-0000-0000685E0000}"/>
    <cellStyle name="Normal 52 26 9" xfId="27034" xr:uid="{00000000-0005-0000-0000-0000695E0000}"/>
    <cellStyle name="Normal 52 26_Tabla M" xfId="37776" xr:uid="{00000000-0005-0000-0000-00006A5E0000}"/>
    <cellStyle name="Normal 52 27" xfId="6242" xr:uid="{00000000-0005-0000-0000-00006B5E0000}"/>
    <cellStyle name="Normal 52 27 10" xfId="34287" xr:uid="{00000000-0005-0000-0000-00006C5E0000}"/>
    <cellStyle name="Normal 52 27 2" xfId="10842" xr:uid="{00000000-0005-0000-0000-00006D5E0000}"/>
    <cellStyle name="Normal 52 27 3" xfId="13983" xr:uid="{00000000-0005-0000-0000-00006E5E0000}"/>
    <cellStyle name="Normal 52 27 4" xfId="17078" xr:uid="{00000000-0005-0000-0000-00006F5E0000}"/>
    <cellStyle name="Normal 52 27 5" xfId="20116" xr:uid="{00000000-0005-0000-0000-0000705E0000}"/>
    <cellStyle name="Normal 52 27 6" xfId="23097" xr:uid="{00000000-0005-0000-0000-0000715E0000}"/>
    <cellStyle name="Normal 52 27 7" xfId="25592" xr:uid="{00000000-0005-0000-0000-0000725E0000}"/>
    <cellStyle name="Normal 52 27 8" xfId="29067" xr:uid="{00000000-0005-0000-0000-0000735E0000}"/>
    <cellStyle name="Normal 52 27 9" xfId="31808" xr:uid="{00000000-0005-0000-0000-0000745E0000}"/>
    <cellStyle name="Normal 52 27_Tabla M" xfId="37777" xr:uid="{00000000-0005-0000-0000-0000755E0000}"/>
    <cellStyle name="Normal 52 28" xfId="6243" xr:uid="{00000000-0005-0000-0000-0000765E0000}"/>
    <cellStyle name="Normal 52 28 10" xfId="27091" xr:uid="{00000000-0005-0000-0000-0000775E0000}"/>
    <cellStyle name="Normal 52 28 2" xfId="10843" xr:uid="{00000000-0005-0000-0000-0000785E0000}"/>
    <cellStyle name="Normal 52 28 3" xfId="13984" xr:uid="{00000000-0005-0000-0000-0000795E0000}"/>
    <cellStyle name="Normal 52 28 4" xfId="17079" xr:uid="{00000000-0005-0000-0000-00007A5E0000}"/>
    <cellStyle name="Normal 52 28 5" xfId="20117" xr:uid="{00000000-0005-0000-0000-00007B5E0000}"/>
    <cellStyle name="Normal 52 28 6" xfId="23098" xr:uid="{00000000-0005-0000-0000-00007C5E0000}"/>
    <cellStyle name="Normal 52 28 7" xfId="25593" xr:uid="{00000000-0005-0000-0000-00007D5E0000}"/>
    <cellStyle name="Normal 52 28 8" xfId="27937" xr:uid="{00000000-0005-0000-0000-00007E5E0000}"/>
    <cellStyle name="Normal 52 28 9" xfId="29837" xr:uid="{00000000-0005-0000-0000-00007F5E0000}"/>
    <cellStyle name="Normal 52 28_Tabla M" xfId="37778" xr:uid="{00000000-0005-0000-0000-0000805E0000}"/>
    <cellStyle name="Normal 52 29" xfId="6244" xr:uid="{00000000-0005-0000-0000-0000815E0000}"/>
    <cellStyle name="Normal 52 29 10" xfId="33370" xr:uid="{00000000-0005-0000-0000-0000825E0000}"/>
    <cellStyle name="Normal 52 29 2" xfId="10844" xr:uid="{00000000-0005-0000-0000-0000835E0000}"/>
    <cellStyle name="Normal 52 29 3" xfId="13985" xr:uid="{00000000-0005-0000-0000-0000845E0000}"/>
    <cellStyle name="Normal 52 29 4" xfId="17080" xr:uid="{00000000-0005-0000-0000-0000855E0000}"/>
    <cellStyle name="Normal 52 29 5" xfId="20118" xr:uid="{00000000-0005-0000-0000-0000865E0000}"/>
    <cellStyle name="Normal 52 29 6" xfId="23099" xr:uid="{00000000-0005-0000-0000-0000875E0000}"/>
    <cellStyle name="Normal 52 29 7" xfId="25594" xr:uid="{00000000-0005-0000-0000-0000885E0000}"/>
    <cellStyle name="Normal 52 29 8" xfId="32293" xr:uid="{00000000-0005-0000-0000-0000895E0000}"/>
    <cellStyle name="Normal 52 29 9" xfId="33731" xr:uid="{00000000-0005-0000-0000-00008A5E0000}"/>
    <cellStyle name="Normal 52 29_Tabla M" xfId="37779" xr:uid="{00000000-0005-0000-0000-00008B5E0000}"/>
    <cellStyle name="Normal 52 3" xfId="2142" xr:uid="{00000000-0005-0000-0000-00008C5E0000}"/>
    <cellStyle name="Normal 52 3 10" xfId="30997" xr:uid="{00000000-0005-0000-0000-00008D5E0000}"/>
    <cellStyle name="Normal 52 3 11" xfId="6245" xr:uid="{00000000-0005-0000-0000-00008E5E0000}"/>
    <cellStyle name="Normal 52 3 2" xfId="2242" xr:uid="{00000000-0005-0000-0000-00008F5E0000}"/>
    <cellStyle name="Normal 52 3 2 2" xfId="10845" xr:uid="{00000000-0005-0000-0000-0000905E0000}"/>
    <cellStyle name="Normal 52 3 3" xfId="2338" xr:uid="{00000000-0005-0000-0000-0000915E0000}"/>
    <cellStyle name="Normal 52 3 3 2" xfId="13986" xr:uid="{00000000-0005-0000-0000-0000925E0000}"/>
    <cellStyle name="Normal 52 3 4" xfId="17081" xr:uid="{00000000-0005-0000-0000-0000935E0000}"/>
    <cellStyle name="Normal 52 3 5" xfId="20119" xr:uid="{00000000-0005-0000-0000-0000945E0000}"/>
    <cellStyle name="Normal 52 3 6" xfId="23100" xr:uid="{00000000-0005-0000-0000-0000955E0000}"/>
    <cellStyle name="Normal 52 3 7" xfId="25595" xr:uid="{00000000-0005-0000-0000-0000965E0000}"/>
    <cellStyle name="Normal 52 3 8" xfId="31338" xr:uid="{00000000-0005-0000-0000-0000975E0000}"/>
    <cellStyle name="Normal 52 3 9" xfId="32969" xr:uid="{00000000-0005-0000-0000-0000985E0000}"/>
    <cellStyle name="Normal 52 3_Tabla M" xfId="37780" xr:uid="{00000000-0005-0000-0000-0000995E0000}"/>
    <cellStyle name="Normal 52 30" xfId="6246" xr:uid="{00000000-0005-0000-0000-00009A5E0000}"/>
    <cellStyle name="Normal 52 30 10" xfId="35510" xr:uid="{00000000-0005-0000-0000-00009B5E0000}"/>
    <cellStyle name="Normal 52 30 2" xfId="10846" xr:uid="{00000000-0005-0000-0000-00009C5E0000}"/>
    <cellStyle name="Normal 52 30 3" xfId="13987" xr:uid="{00000000-0005-0000-0000-00009D5E0000}"/>
    <cellStyle name="Normal 52 30 4" xfId="17082" xr:uid="{00000000-0005-0000-0000-00009E5E0000}"/>
    <cellStyle name="Normal 52 30 5" xfId="20120" xr:uid="{00000000-0005-0000-0000-00009F5E0000}"/>
    <cellStyle name="Normal 52 30 6" xfId="23101" xr:uid="{00000000-0005-0000-0000-0000A05E0000}"/>
    <cellStyle name="Normal 52 30 7" xfId="25596" xr:uid="{00000000-0005-0000-0000-0000A15E0000}"/>
    <cellStyle name="Normal 52 30 8" xfId="30231" xr:uid="{00000000-0005-0000-0000-0000A25E0000}"/>
    <cellStyle name="Normal 52 30 9" xfId="27345" xr:uid="{00000000-0005-0000-0000-0000A35E0000}"/>
    <cellStyle name="Normal 52 30_Tabla M" xfId="37781" xr:uid="{00000000-0005-0000-0000-0000A45E0000}"/>
    <cellStyle name="Normal 52 31" xfId="6247" xr:uid="{00000000-0005-0000-0000-0000A55E0000}"/>
    <cellStyle name="Normal 52 31 10" xfId="35188" xr:uid="{00000000-0005-0000-0000-0000A65E0000}"/>
    <cellStyle name="Normal 52 31 2" xfId="10847" xr:uid="{00000000-0005-0000-0000-0000A75E0000}"/>
    <cellStyle name="Normal 52 31 3" xfId="13988" xr:uid="{00000000-0005-0000-0000-0000A85E0000}"/>
    <cellStyle name="Normal 52 31 4" xfId="17083" xr:uid="{00000000-0005-0000-0000-0000A95E0000}"/>
    <cellStyle name="Normal 52 31 5" xfId="20121" xr:uid="{00000000-0005-0000-0000-0000AA5E0000}"/>
    <cellStyle name="Normal 52 31 6" xfId="23102" xr:uid="{00000000-0005-0000-0000-0000AB5E0000}"/>
    <cellStyle name="Normal 52 31 7" xfId="25597" xr:uid="{00000000-0005-0000-0000-0000AC5E0000}"/>
    <cellStyle name="Normal 52 31 8" xfId="29066" xr:uid="{00000000-0005-0000-0000-0000AD5E0000}"/>
    <cellStyle name="Normal 52 31 9" xfId="27245" xr:uid="{00000000-0005-0000-0000-0000AE5E0000}"/>
    <cellStyle name="Normal 52 31_Tabla M" xfId="37782" xr:uid="{00000000-0005-0000-0000-0000AF5E0000}"/>
    <cellStyle name="Normal 52 32" xfId="6248" xr:uid="{00000000-0005-0000-0000-0000B05E0000}"/>
    <cellStyle name="Normal 52 32 10" xfId="34736" xr:uid="{00000000-0005-0000-0000-0000B15E0000}"/>
    <cellStyle name="Normal 52 32 2" xfId="10848" xr:uid="{00000000-0005-0000-0000-0000B25E0000}"/>
    <cellStyle name="Normal 52 32 3" xfId="13989" xr:uid="{00000000-0005-0000-0000-0000B35E0000}"/>
    <cellStyle name="Normal 52 32 4" xfId="17084" xr:uid="{00000000-0005-0000-0000-0000B45E0000}"/>
    <cellStyle name="Normal 52 32 5" xfId="20122" xr:uid="{00000000-0005-0000-0000-0000B55E0000}"/>
    <cellStyle name="Normal 52 32 6" xfId="23103" xr:uid="{00000000-0005-0000-0000-0000B65E0000}"/>
    <cellStyle name="Normal 52 32 7" xfId="25598" xr:uid="{00000000-0005-0000-0000-0000B75E0000}"/>
    <cellStyle name="Normal 52 32 8" xfId="27936" xr:uid="{00000000-0005-0000-0000-0000B85E0000}"/>
    <cellStyle name="Normal 52 32 9" xfId="30949" xr:uid="{00000000-0005-0000-0000-0000B95E0000}"/>
    <cellStyle name="Normal 52 32_Tabla M" xfId="37783" xr:uid="{00000000-0005-0000-0000-0000BA5E0000}"/>
    <cellStyle name="Normal 52 33" xfId="6249" xr:uid="{00000000-0005-0000-0000-0000BB5E0000}"/>
    <cellStyle name="Normal 52 33 10" xfId="34286" xr:uid="{00000000-0005-0000-0000-0000BC5E0000}"/>
    <cellStyle name="Normal 52 33 2" xfId="10849" xr:uid="{00000000-0005-0000-0000-0000BD5E0000}"/>
    <cellStyle name="Normal 52 33 3" xfId="13990" xr:uid="{00000000-0005-0000-0000-0000BE5E0000}"/>
    <cellStyle name="Normal 52 33 4" xfId="17085" xr:uid="{00000000-0005-0000-0000-0000BF5E0000}"/>
    <cellStyle name="Normal 52 33 5" xfId="20123" xr:uid="{00000000-0005-0000-0000-0000C05E0000}"/>
    <cellStyle name="Normal 52 33 6" xfId="23104" xr:uid="{00000000-0005-0000-0000-0000C15E0000}"/>
    <cellStyle name="Normal 52 33 7" xfId="25599" xr:uid="{00000000-0005-0000-0000-0000C25E0000}"/>
    <cellStyle name="Normal 52 33 8" xfId="32292" xr:uid="{00000000-0005-0000-0000-0000C35E0000}"/>
    <cellStyle name="Normal 52 33 9" xfId="33730" xr:uid="{00000000-0005-0000-0000-0000C45E0000}"/>
    <cellStyle name="Normal 52 33_Tabla M" xfId="37784" xr:uid="{00000000-0005-0000-0000-0000C55E0000}"/>
    <cellStyle name="Normal 52 34" xfId="6250" xr:uid="{00000000-0005-0000-0000-0000C65E0000}"/>
    <cellStyle name="Normal 52 34 10" xfId="31005" xr:uid="{00000000-0005-0000-0000-0000C75E0000}"/>
    <cellStyle name="Normal 52 34 2" xfId="10850" xr:uid="{00000000-0005-0000-0000-0000C85E0000}"/>
    <cellStyle name="Normal 52 34 3" xfId="13991" xr:uid="{00000000-0005-0000-0000-0000C95E0000}"/>
    <cellStyle name="Normal 52 34 4" xfId="17086" xr:uid="{00000000-0005-0000-0000-0000CA5E0000}"/>
    <cellStyle name="Normal 52 34 5" xfId="20124" xr:uid="{00000000-0005-0000-0000-0000CB5E0000}"/>
    <cellStyle name="Normal 52 34 6" xfId="23105" xr:uid="{00000000-0005-0000-0000-0000CC5E0000}"/>
    <cellStyle name="Normal 52 34 7" xfId="25600" xr:uid="{00000000-0005-0000-0000-0000CD5E0000}"/>
    <cellStyle name="Normal 52 34 8" xfId="31337" xr:uid="{00000000-0005-0000-0000-0000CE5E0000}"/>
    <cellStyle name="Normal 52 34 9" xfId="32968" xr:uid="{00000000-0005-0000-0000-0000CF5E0000}"/>
    <cellStyle name="Normal 52 34_Tabla M" xfId="37785" xr:uid="{00000000-0005-0000-0000-0000D05E0000}"/>
    <cellStyle name="Normal 52 35" xfId="6251" xr:uid="{00000000-0005-0000-0000-0000D15E0000}"/>
    <cellStyle name="Normal 52 35 10" xfId="27647" xr:uid="{00000000-0005-0000-0000-0000D25E0000}"/>
    <cellStyle name="Normal 52 35 2" xfId="10851" xr:uid="{00000000-0005-0000-0000-0000D35E0000}"/>
    <cellStyle name="Normal 52 35 3" xfId="13992" xr:uid="{00000000-0005-0000-0000-0000D45E0000}"/>
    <cellStyle name="Normal 52 35 4" xfId="17087" xr:uid="{00000000-0005-0000-0000-0000D55E0000}"/>
    <cellStyle name="Normal 52 35 5" xfId="20125" xr:uid="{00000000-0005-0000-0000-0000D65E0000}"/>
    <cellStyle name="Normal 52 35 6" xfId="23106" xr:uid="{00000000-0005-0000-0000-0000D75E0000}"/>
    <cellStyle name="Normal 52 35 7" xfId="25601" xr:uid="{00000000-0005-0000-0000-0000D85E0000}"/>
    <cellStyle name="Normal 52 35 8" xfId="30230" xr:uid="{00000000-0005-0000-0000-0000D95E0000}"/>
    <cellStyle name="Normal 52 35 9" xfId="28495" xr:uid="{00000000-0005-0000-0000-0000DA5E0000}"/>
    <cellStyle name="Normal 52 35_Tabla M" xfId="37786" xr:uid="{00000000-0005-0000-0000-0000DB5E0000}"/>
    <cellStyle name="Normal 52 36" xfId="6252" xr:uid="{00000000-0005-0000-0000-0000DC5E0000}"/>
    <cellStyle name="Normal 52 36 10" xfId="27361" xr:uid="{00000000-0005-0000-0000-0000DD5E0000}"/>
    <cellStyle name="Normal 52 36 2" xfId="10852" xr:uid="{00000000-0005-0000-0000-0000DE5E0000}"/>
    <cellStyle name="Normal 52 36 3" xfId="13993" xr:uid="{00000000-0005-0000-0000-0000DF5E0000}"/>
    <cellStyle name="Normal 52 36 4" xfId="17088" xr:uid="{00000000-0005-0000-0000-0000E05E0000}"/>
    <cellStyle name="Normal 52 36 5" xfId="20126" xr:uid="{00000000-0005-0000-0000-0000E15E0000}"/>
    <cellStyle name="Normal 52 36 6" xfId="23107" xr:uid="{00000000-0005-0000-0000-0000E25E0000}"/>
    <cellStyle name="Normal 52 36 7" xfId="25602" xr:uid="{00000000-0005-0000-0000-0000E35E0000}"/>
    <cellStyle name="Normal 52 36 8" xfId="29065" xr:uid="{00000000-0005-0000-0000-0000E45E0000}"/>
    <cellStyle name="Normal 52 36 9" xfId="28404" xr:uid="{00000000-0005-0000-0000-0000E55E0000}"/>
    <cellStyle name="Normal 52 36_Tabla M" xfId="37787" xr:uid="{00000000-0005-0000-0000-0000E65E0000}"/>
    <cellStyle name="Normal 52 37" xfId="6253" xr:uid="{00000000-0005-0000-0000-0000E75E0000}"/>
    <cellStyle name="Normal 52 37 10" xfId="35596" xr:uid="{00000000-0005-0000-0000-0000E85E0000}"/>
    <cellStyle name="Normal 52 37 2" xfId="10853" xr:uid="{00000000-0005-0000-0000-0000E95E0000}"/>
    <cellStyle name="Normal 52 37 3" xfId="13994" xr:uid="{00000000-0005-0000-0000-0000EA5E0000}"/>
    <cellStyle name="Normal 52 37 4" xfId="17089" xr:uid="{00000000-0005-0000-0000-0000EB5E0000}"/>
    <cellStyle name="Normal 52 37 5" xfId="20127" xr:uid="{00000000-0005-0000-0000-0000EC5E0000}"/>
    <cellStyle name="Normal 52 37 6" xfId="23108" xr:uid="{00000000-0005-0000-0000-0000ED5E0000}"/>
    <cellStyle name="Normal 52 37 7" xfId="25603" xr:uid="{00000000-0005-0000-0000-0000EE5E0000}"/>
    <cellStyle name="Normal 52 37 8" xfId="27935" xr:uid="{00000000-0005-0000-0000-0000EF5E0000}"/>
    <cellStyle name="Normal 52 37 9" xfId="31936" xr:uid="{00000000-0005-0000-0000-0000F05E0000}"/>
    <cellStyle name="Normal 52 37_Tabla M" xfId="37788" xr:uid="{00000000-0005-0000-0000-0000F15E0000}"/>
    <cellStyle name="Normal 52 38" xfId="6254" xr:uid="{00000000-0005-0000-0000-0000F25E0000}"/>
    <cellStyle name="Normal 52 38 10" xfId="35187" xr:uid="{00000000-0005-0000-0000-0000F35E0000}"/>
    <cellStyle name="Normal 52 38 2" xfId="10854" xr:uid="{00000000-0005-0000-0000-0000F45E0000}"/>
    <cellStyle name="Normal 52 38 3" xfId="13995" xr:uid="{00000000-0005-0000-0000-0000F55E0000}"/>
    <cellStyle name="Normal 52 38 4" xfId="17090" xr:uid="{00000000-0005-0000-0000-0000F65E0000}"/>
    <cellStyle name="Normal 52 38 5" xfId="20128" xr:uid="{00000000-0005-0000-0000-0000F75E0000}"/>
    <cellStyle name="Normal 52 38 6" xfId="23109" xr:uid="{00000000-0005-0000-0000-0000F85E0000}"/>
    <cellStyle name="Normal 52 38 7" xfId="25604" xr:uid="{00000000-0005-0000-0000-0000F95E0000}"/>
    <cellStyle name="Normal 52 38 8" xfId="32291" xr:uid="{00000000-0005-0000-0000-0000FA5E0000}"/>
    <cellStyle name="Normal 52 38 9" xfId="33729" xr:uid="{00000000-0005-0000-0000-0000FB5E0000}"/>
    <cellStyle name="Normal 52 38_Tabla M" xfId="37789" xr:uid="{00000000-0005-0000-0000-0000FC5E0000}"/>
    <cellStyle name="Normal 52 39" xfId="6255" xr:uid="{00000000-0005-0000-0000-0000FD5E0000}"/>
    <cellStyle name="Normal 52 39 10" xfId="34735" xr:uid="{00000000-0005-0000-0000-0000FE5E0000}"/>
    <cellStyle name="Normal 52 39 2" xfId="10855" xr:uid="{00000000-0005-0000-0000-0000FF5E0000}"/>
    <cellStyle name="Normal 52 39 3" xfId="13996" xr:uid="{00000000-0005-0000-0000-0000005F0000}"/>
    <cellStyle name="Normal 52 39 4" xfId="17091" xr:uid="{00000000-0005-0000-0000-0000015F0000}"/>
    <cellStyle name="Normal 52 39 5" xfId="20129" xr:uid="{00000000-0005-0000-0000-0000025F0000}"/>
    <cellStyle name="Normal 52 39 6" xfId="23110" xr:uid="{00000000-0005-0000-0000-0000035F0000}"/>
    <cellStyle name="Normal 52 39 7" xfId="25605" xr:uid="{00000000-0005-0000-0000-0000045F0000}"/>
    <cellStyle name="Normal 52 39 8" xfId="31336" xr:uid="{00000000-0005-0000-0000-0000055F0000}"/>
    <cellStyle name="Normal 52 39 9" xfId="32967" xr:uid="{00000000-0005-0000-0000-0000065F0000}"/>
    <cellStyle name="Normal 52 39_Tabla M" xfId="37790" xr:uid="{00000000-0005-0000-0000-0000075F0000}"/>
    <cellStyle name="Normal 52 4" xfId="2180" xr:uid="{00000000-0005-0000-0000-0000085F0000}"/>
    <cellStyle name="Normal 52 4 10" xfId="34285" xr:uid="{00000000-0005-0000-0000-0000095F0000}"/>
    <cellStyle name="Normal 52 4 11" xfId="6256" xr:uid="{00000000-0005-0000-0000-00000A5F0000}"/>
    <cellStyle name="Normal 52 4 2" xfId="10856" xr:uid="{00000000-0005-0000-0000-00000B5F0000}"/>
    <cellStyle name="Normal 52 4 3" xfId="13997" xr:uid="{00000000-0005-0000-0000-00000C5F0000}"/>
    <cellStyle name="Normal 52 4 4" xfId="17092" xr:uid="{00000000-0005-0000-0000-00000D5F0000}"/>
    <cellStyle name="Normal 52 4 5" xfId="20130" xr:uid="{00000000-0005-0000-0000-00000E5F0000}"/>
    <cellStyle name="Normal 52 4 6" xfId="23111" xr:uid="{00000000-0005-0000-0000-00000F5F0000}"/>
    <cellStyle name="Normal 52 4 7" xfId="25606" xr:uid="{00000000-0005-0000-0000-0000105F0000}"/>
    <cellStyle name="Normal 52 4 8" xfId="30229" xr:uid="{00000000-0005-0000-0000-0000115F0000}"/>
    <cellStyle name="Normal 52 4 9" xfId="29634" xr:uid="{00000000-0005-0000-0000-0000125F0000}"/>
    <cellStyle name="Normal 52 4_Tabla M" xfId="37791" xr:uid="{00000000-0005-0000-0000-0000135F0000}"/>
    <cellStyle name="Normal 52 40" xfId="6257" xr:uid="{00000000-0005-0000-0000-0000145F0000}"/>
    <cellStyle name="Normal 52 40 10" xfId="31664" xr:uid="{00000000-0005-0000-0000-0000155F0000}"/>
    <cellStyle name="Normal 52 40 2" xfId="10857" xr:uid="{00000000-0005-0000-0000-0000165F0000}"/>
    <cellStyle name="Normal 52 40 3" xfId="13998" xr:uid="{00000000-0005-0000-0000-0000175F0000}"/>
    <cellStyle name="Normal 52 40 4" xfId="17093" xr:uid="{00000000-0005-0000-0000-0000185F0000}"/>
    <cellStyle name="Normal 52 40 5" xfId="20131" xr:uid="{00000000-0005-0000-0000-0000195F0000}"/>
    <cellStyle name="Normal 52 40 6" xfId="23112" xr:uid="{00000000-0005-0000-0000-00001A5F0000}"/>
    <cellStyle name="Normal 52 40 7" xfId="25607" xr:uid="{00000000-0005-0000-0000-00001B5F0000}"/>
    <cellStyle name="Normal 52 40 8" xfId="29064" xr:uid="{00000000-0005-0000-0000-00001C5F0000}"/>
    <cellStyle name="Normal 52 40 9" xfId="29540" xr:uid="{00000000-0005-0000-0000-00001D5F0000}"/>
    <cellStyle name="Normal 52 40_Tabla M" xfId="37792" xr:uid="{00000000-0005-0000-0000-00001E5F0000}"/>
    <cellStyle name="Normal 52 41" xfId="6258" xr:uid="{00000000-0005-0000-0000-00001F5F0000}"/>
    <cellStyle name="Normal 52 41 10" xfId="29721" xr:uid="{00000000-0005-0000-0000-0000205F0000}"/>
    <cellStyle name="Normal 52 41 2" xfId="10858" xr:uid="{00000000-0005-0000-0000-0000215F0000}"/>
    <cellStyle name="Normal 52 41 3" xfId="13999" xr:uid="{00000000-0005-0000-0000-0000225F0000}"/>
    <cellStyle name="Normal 52 41 4" xfId="17094" xr:uid="{00000000-0005-0000-0000-0000235F0000}"/>
    <cellStyle name="Normal 52 41 5" xfId="20132" xr:uid="{00000000-0005-0000-0000-0000245F0000}"/>
    <cellStyle name="Normal 52 41 6" xfId="23113" xr:uid="{00000000-0005-0000-0000-0000255F0000}"/>
    <cellStyle name="Normal 52 41 7" xfId="25608" xr:uid="{00000000-0005-0000-0000-0000265F0000}"/>
    <cellStyle name="Normal 52 41 8" xfId="27934" xr:uid="{00000000-0005-0000-0000-0000275F0000}"/>
    <cellStyle name="Normal 52 41 9" xfId="27545" xr:uid="{00000000-0005-0000-0000-0000285F0000}"/>
    <cellStyle name="Normal 52 41_Tabla M" xfId="37793" xr:uid="{00000000-0005-0000-0000-0000295F0000}"/>
    <cellStyle name="Normal 52 42" xfId="6259" xr:uid="{00000000-0005-0000-0000-00002A5F0000}"/>
    <cellStyle name="Normal 52 42 10" xfId="27093" xr:uid="{00000000-0005-0000-0000-00002B5F0000}"/>
    <cellStyle name="Normal 52 42 2" xfId="10859" xr:uid="{00000000-0005-0000-0000-00002C5F0000}"/>
    <cellStyle name="Normal 52 42 3" xfId="14000" xr:uid="{00000000-0005-0000-0000-00002D5F0000}"/>
    <cellStyle name="Normal 52 42 4" xfId="17095" xr:uid="{00000000-0005-0000-0000-00002E5F0000}"/>
    <cellStyle name="Normal 52 42 5" xfId="20133" xr:uid="{00000000-0005-0000-0000-00002F5F0000}"/>
    <cellStyle name="Normal 52 42 6" xfId="23114" xr:uid="{00000000-0005-0000-0000-0000305F0000}"/>
    <cellStyle name="Normal 52 42 7" xfId="25609" xr:uid="{00000000-0005-0000-0000-0000315F0000}"/>
    <cellStyle name="Normal 52 42 8" xfId="32290" xr:uid="{00000000-0005-0000-0000-0000325F0000}"/>
    <cellStyle name="Normal 52 42 9" xfId="33728" xr:uid="{00000000-0005-0000-0000-0000335F0000}"/>
    <cellStyle name="Normal 52 42_Tabla M" xfId="37794" xr:uid="{00000000-0005-0000-0000-0000345F0000}"/>
    <cellStyle name="Normal 52 43" xfId="6260" xr:uid="{00000000-0005-0000-0000-0000355F0000}"/>
    <cellStyle name="Normal 52 43 10" xfId="35687" xr:uid="{00000000-0005-0000-0000-0000365F0000}"/>
    <cellStyle name="Normal 52 43 2" xfId="10860" xr:uid="{00000000-0005-0000-0000-0000375F0000}"/>
    <cellStyle name="Normal 52 43 3" xfId="14001" xr:uid="{00000000-0005-0000-0000-0000385F0000}"/>
    <cellStyle name="Normal 52 43 4" xfId="17096" xr:uid="{00000000-0005-0000-0000-0000395F0000}"/>
    <cellStyle name="Normal 52 43 5" xfId="20134" xr:uid="{00000000-0005-0000-0000-00003A5F0000}"/>
    <cellStyle name="Normal 52 43 6" xfId="23115" xr:uid="{00000000-0005-0000-0000-00003B5F0000}"/>
    <cellStyle name="Normal 52 43 7" xfId="25610" xr:uid="{00000000-0005-0000-0000-00003C5F0000}"/>
    <cellStyle name="Normal 52 43 8" xfId="31335" xr:uid="{00000000-0005-0000-0000-00003D5F0000}"/>
    <cellStyle name="Normal 52 43 9" xfId="32966" xr:uid="{00000000-0005-0000-0000-00003E5F0000}"/>
    <cellStyle name="Normal 52 43_Tabla M" xfId="37795" xr:uid="{00000000-0005-0000-0000-00003F5F0000}"/>
    <cellStyle name="Normal 52 44" xfId="6261" xr:uid="{00000000-0005-0000-0000-0000405F0000}"/>
    <cellStyle name="Normal 52 44 10" xfId="35186" xr:uid="{00000000-0005-0000-0000-0000415F0000}"/>
    <cellStyle name="Normal 52 44 2" xfId="10861" xr:uid="{00000000-0005-0000-0000-0000425F0000}"/>
    <cellStyle name="Normal 52 44 3" xfId="14002" xr:uid="{00000000-0005-0000-0000-0000435F0000}"/>
    <cellStyle name="Normal 52 44 4" xfId="17097" xr:uid="{00000000-0005-0000-0000-0000445F0000}"/>
    <cellStyle name="Normal 52 44 5" xfId="20135" xr:uid="{00000000-0005-0000-0000-0000455F0000}"/>
    <cellStyle name="Normal 52 44 6" xfId="23116" xr:uid="{00000000-0005-0000-0000-0000465F0000}"/>
    <cellStyle name="Normal 52 44 7" xfId="25611" xr:uid="{00000000-0005-0000-0000-0000475F0000}"/>
    <cellStyle name="Normal 52 44 8" xfId="30228" xr:uid="{00000000-0005-0000-0000-0000485F0000}"/>
    <cellStyle name="Normal 52 44 9" xfId="30784" xr:uid="{00000000-0005-0000-0000-0000495F0000}"/>
    <cellStyle name="Normal 52 44_Tabla M" xfId="37796" xr:uid="{00000000-0005-0000-0000-00004A5F0000}"/>
    <cellStyle name="Normal 52 45" xfId="6262" xr:uid="{00000000-0005-0000-0000-00004B5F0000}"/>
    <cellStyle name="Normal 52 45 10" xfId="34734" xr:uid="{00000000-0005-0000-0000-00004C5F0000}"/>
    <cellStyle name="Normal 52 45 2" xfId="10862" xr:uid="{00000000-0005-0000-0000-00004D5F0000}"/>
    <cellStyle name="Normal 52 45 3" xfId="14003" xr:uid="{00000000-0005-0000-0000-00004E5F0000}"/>
    <cellStyle name="Normal 52 45 4" xfId="17098" xr:uid="{00000000-0005-0000-0000-00004F5F0000}"/>
    <cellStyle name="Normal 52 45 5" xfId="20136" xr:uid="{00000000-0005-0000-0000-0000505F0000}"/>
    <cellStyle name="Normal 52 45 6" xfId="23117" xr:uid="{00000000-0005-0000-0000-0000515F0000}"/>
    <cellStyle name="Normal 52 45 7" xfId="25612" xr:uid="{00000000-0005-0000-0000-0000525F0000}"/>
    <cellStyle name="Normal 52 45 8" xfId="29063" xr:uid="{00000000-0005-0000-0000-0000535F0000}"/>
    <cellStyle name="Normal 52 45 9" xfId="30698" xr:uid="{00000000-0005-0000-0000-0000545F0000}"/>
    <cellStyle name="Normal 52 45_Tabla M" xfId="37797" xr:uid="{00000000-0005-0000-0000-0000555F0000}"/>
    <cellStyle name="Normal 52 46" xfId="6263" xr:uid="{00000000-0005-0000-0000-0000565F0000}"/>
    <cellStyle name="Normal 52 46 10" xfId="34284" xr:uid="{00000000-0005-0000-0000-0000575F0000}"/>
    <cellStyle name="Normal 52 46 2" xfId="10863" xr:uid="{00000000-0005-0000-0000-0000585F0000}"/>
    <cellStyle name="Normal 52 46 3" xfId="14004" xr:uid="{00000000-0005-0000-0000-0000595F0000}"/>
    <cellStyle name="Normal 52 46 4" xfId="17099" xr:uid="{00000000-0005-0000-0000-00005A5F0000}"/>
    <cellStyle name="Normal 52 46 5" xfId="20137" xr:uid="{00000000-0005-0000-0000-00005B5F0000}"/>
    <cellStyle name="Normal 52 46 6" xfId="23118" xr:uid="{00000000-0005-0000-0000-00005C5F0000}"/>
    <cellStyle name="Normal 52 46 7" xfId="25613" xr:uid="{00000000-0005-0000-0000-00005D5F0000}"/>
    <cellStyle name="Normal 52 46 8" xfId="27933" xr:uid="{00000000-0005-0000-0000-00005E5F0000}"/>
    <cellStyle name="Normal 52 46 9" xfId="28677" xr:uid="{00000000-0005-0000-0000-00005F5F0000}"/>
    <cellStyle name="Normal 52 46_Tabla M" xfId="37798" xr:uid="{00000000-0005-0000-0000-0000605F0000}"/>
    <cellStyle name="Normal 52 47" xfId="6264" xr:uid="{00000000-0005-0000-0000-0000615F0000}"/>
    <cellStyle name="Normal 52 47 10" xfId="30551" xr:uid="{00000000-0005-0000-0000-0000625F0000}"/>
    <cellStyle name="Normal 52 47 2" xfId="10864" xr:uid="{00000000-0005-0000-0000-0000635F0000}"/>
    <cellStyle name="Normal 52 47 3" xfId="14005" xr:uid="{00000000-0005-0000-0000-0000645F0000}"/>
    <cellStyle name="Normal 52 47 4" xfId="17100" xr:uid="{00000000-0005-0000-0000-0000655F0000}"/>
    <cellStyle name="Normal 52 47 5" xfId="20138" xr:uid="{00000000-0005-0000-0000-0000665F0000}"/>
    <cellStyle name="Normal 52 47 6" xfId="23119" xr:uid="{00000000-0005-0000-0000-0000675F0000}"/>
    <cellStyle name="Normal 52 47 7" xfId="25614" xr:uid="{00000000-0005-0000-0000-0000685F0000}"/>
    <cellStyle name="Normal 52 47 8" xfId="32289" xr:uid="{00000000-0005-0000-0000-0000695F0000}"/>
    <cellStyle name="Normal 52 47 9" xfId="33727" xr:uid="{00000000-0005-0000-0000-00006A5F0000}"/>
    <cellStyle name="Normal 52 47_Tabla M" xfId="37799" xr:uid="{00000000-0005-0000-0000-00006B5F0000}"/>
    <cellStyle name="Normal 52 48" xfId="6265" xr:uid="{00000000-0005-0000-0000-00006C5F0000}"/>
    <cellStyle name="Normal 52 48 10" xfId="19193" xr:uid="{00000000-0005-0000-0000-00006D5F0000}"/>
    <cellStyle name="Normal 52 48 2" xfId="10865" xr:uid="{00000000-0005-0000-0000-00006E5F0000}"/>
    <cellStyle name="Normal 52 48 3" xfId="14006" xr:uid="{00000000-0005-0000-0000-00006F5F0000}"/>
    <cellStyle name="Normal 52 48 4" xfId="17101" xr:uid="{00000000-0005-0000-0000-0000705F0000}"/>
    <cellStyle name="Normal 52 48 5" xfId="20139" xr:uid="{00000000-0005-0000-0000-0000715F0000}"/>
    <cellStyle name="Normal 52 48 6" xfId="23120" xr:uid="{00000000-0005-0000-0000-0000725F0000}"/>
    <cellStyle name="Normal 52 48 7" xfId="25615" xr:uid="{00000000-0005-0000-0000-0000735F0000}"/>
    <cellStyle name="Normal 52 48 8" xfId="31334" xr:uid="{00000000-0005-0000-0000-0000745F0000}"/>
    <cellStyle name="Normal 52 48 9" xfId="32965" xr:uid="{00000000-0005-0000-0000-0000755F0000}"/>
    <cellStyle name="Normal 52 48_Tabla M" xfId="37800" xr:uid="{00000000-0005-0000-0000-0000765F0000}"/>
    <cellStyle name="Normal 52 49" xfId="6266" xr:uid="{00000000-0005-0000-0000-0000775F0000}"/>
    <cellStyle name="Normal 52 49 10" xfId="31024" xr:uid="{00000000-0005-0000-0000-0000785F0000}"/>
    <cellStyle name="Normal 52 49 2" xfId="10866" xr:uid="{00000000-0005-0000-0000-0000795F0000}"/>
    <cellStyle name="Normal 52 49 3" xfId="14007" xr:uid="{00000000-0005-0000-0000-00007A5F0000}"/>
    <cellStyle name="Normal 52 49 4" xfId="17102" xr:uid="{00000000-0005-0000-0000-00007B5F0000}"/>
    <cellStyle name="Normal 52 49 5" xfId="20140" xr:uid="{00000000-0005-0000-0000-00007C5F0000}"/>
    <cellStyle name="Normal 52 49 6" xfId="23121" xr:uid="{00000000-0005-0000-0000-00007D5F0000}"/>
    <cellStyle name="Normal 52 49 7" xfId="25616" xr:uid="{00000000-0005-0000-0000-00007E5F0000}"/>
    <cellStyle name="Normal 52 49 8" xfId="30227" xr:uid="{00000000-0005-0000-0000-00007F5F0000}"/>
    <cellStyle name="Normal 52 49 9" xfId="27035" xr:uid="{00000000-0005-0000-0000-0000805F0000}"/>
    <cellStyle name="Normal 52 49_Tabla M" xfId="37801" xr:uid="{00000000-0005-0000-0000-0000815F0000}"/>
    <cellStyle name="Normal 52 5" xfId="2276" xr:uid="{00000000-0005-0000-0000-0000825F0000}"/>
    <cellStyle name="Normal 52 5 10" xfId="35782" xr:uid="{00000000-0005-0000-0000-0000835F0000}"/>
    <cellStyle name="Normal 52 5 11" xfId="6267" xr:uid="{00000000-0005-0000-0000-0000845F0000}"/>
    <cellStyle name="Normal 52 5 2" xfId="10867" xr:uid="{00000000-0005-0000-0000-0000855F0000}"/>
    <cellStyle name="Normal 52 5 3" xfId="14008" xr:uid="{00000000-0005-0000-0000-0000865F0000}"/>
    <cellStyle name="Normal 52 5 4" xfId="17103" xr:uid="{00000000-0005-0000-0000-0000875F0000}"/>
    <cellStyle name="Normal 52 5 5" xfId="20141" xr:uid="{00000000-0005-0000-0000-0000885F0000}"/>
    <cellStyle name="Normal 52 5 6" xfId="23122" xr:uid="{00000000-0005-0000-0000-0000895F0000}"/>
    <cellStyle name="Normal 52 5 7" xfId="25617" xr:uid="{00000000-0005-0000-0000-00008A5F0000}"/>
    <cellStyle name="Normal 52 5 8" xfId="29062" xr:uid="{00000000-0005-0000-0000-00008B5F0000}"/>
    <cellStyle name="Normal 52 5 9" xfId="31809" xr:uid="{00000000-0005-0000-0000-00008C5F0000}"/>
    <cellStyle name="Normal 52 5_Tabla M" xfId="37802" xr:uid="{00000000-0005-0000-0000-00008D5F0000}"/>
    <cellStyle name="Normal 52 50" xfId="6268" xr:uid="{00000000-0005-0000-0000-00008E5F0000}"/>
    <cellStyle name="Normal 52 50 10" xfId="35185" xr:uid="{00000000-0005-0000-0000-00008F5F0000}"/>
    <cellStyle name="Normal 52 50 2" xfId="10868" xr:uid="{00000000-0005-0000-0000-0000905F0000}"/>
    <cellStyle name="Normal 52 50 3" xfId="14009" xr:uid="{00000000-0005-0000-0000-0000915F0000}"/>
    <cellStyle name="Normal 52 50 4" xfId="17104" xr:uid="{00000000-0005-0000-0000-0000925F0000}"/>
    <cellStyle name="Normal 52 50 5" xfId="20142" xr:uid="{00000000-0005-0000-0000-0000935F0000}"/>
    <cellStyle name="Normal 52 50 6" xfId="23123" xr:uid="{00000000-0005-0000-0000-0000945F0000}"/>
    <cellStyle name="Normal 52 50 7" xfId="25618" xr:uid="{00000000-0005-0000-0000-0000955F0000}"/>
    <cellStyle name="Normal 52 50 8" xfId="27932" xr:uid="{00000000-0005-0000-0000-0000965F0000}"/>
    <cellStyle name="Normal 52 50 9" xfId="29838" xr:uid="{00000000-0005-0000-0000-0000975F0000}"/>
    <cellStyle name="Normal 52 50_Tabla M" xfId="37803" xr:uid="{00000000-0005-0000-0000-0000985F0000}"/>
    <cellStyle name="Normal 52 51" xfId="6269" xr:uid="{00000000-0005-0000-0000-0000995F0000}"/>
    <cellStyle name="Normal 52 51 10" xfId="34733" xr:uid="{00000000-0005-0000-0000-00009A5F0000}"/>
    <cellStyle name="Normal 52 51 2" xfId="10869" xr:uid="{00000000-0005-0000-0000-00009B5F0000}"/>
    <cellStyle name="Normal 52 51 3" xfId="14010" xr:uid="{00000000-0005-0000-0000-00009C5F0000}"/>
    <cellStyle name="Normal 52 51 4" xfId="17105" xr:uid="{00000000-0005-0000-0000-00009D5F0000}"/>
    <cellStyle name="Normal 52 51 5" xfId="20143" xr:uid="{00000000-0005-0000-0000-00009E5F0000}"/>
    <cellStyle name="Normal 52 51 6" xfId="23124" xr:uid="{00000000-0005-0000-0000-00009F5F0000}"/>
    <cellStyle name="Normal 52 51 7" xfId="25619" xr:uid="{00000000-0005-0000-0000-0000A05F0000}"/>
    <cellStyle name="Normal 52 51 8" xfId="32288" xr:uid="{00000000-0005-0000-0000-0000A15F0000}"/>
    <cellStyle name="Normal 52 51 9" xfId="33726" xr:uid="{00000000-0005-0000-0000-0000A25F0000}"/>
    <cellStyle name="Normal 52 51_Tabla M" xfId="37804" xr:uid="{00000000-0005-0000-0000-0000A35F0000}"/>
    <cellStyle name="Normal 52 52" xfId="39032" xr:uid="{00000000-0005-0000-0000-0000A45F0000}"/>
    <cellStyle name="Normal 52 6" xfId="6270" xr:uid="{00000000-0005-0000-0000-0000A55F0000}"/>
    <cellStyle name="Normal 52 6 10" xfId="34283" xr:uid="{00000000-0005-0000-0000-0000A65F0000}"/>
    <cellStyle name="Normal 52 6 2" xfId="10870" xr:uid="{00000000-0005-0000-0000-0000A75F0000}"/>
    <cellStyle name="Normal 52 6 3" xfId="14011" xr:uid="{00000000-0005-0000-0000-0000A85F0000}"/>
    <cellStyle name="Normal 52 6 4" xfId="17106" xr:uid="{00000000-0005-0000-0000-0000A95F0000}"/>
    <cellStyle name="Normal 52 6 5" xfId="20144" xr:uid="{00000000-0005-0000-0000-0000AA5F0000}"/>
    <cellStyle name="Normal 52 6 6" xfId="23125" xr:uid="{00000000-0005-0000-0000-0000AB5F0000}"/>
    <cellStyle name="Normal 52 6 7" xfId="25620" xr:uid="{00000000-0005-0000-0000-0000AC5F0000}"/>
    <cellStyle name="Normal 52 6 8" xfId="31333" xr:uid="{00000000-0005-0000-0000-0000AD5F0000}"/>
    <cellStyle name="Normal 52 6 9" xfId="32964" xr:uid="{00000000-0005-0000-0000-0000AE5F0000}"/>
    <cellStyle name="Normal 52 6_Tabla M" xfId="37805" xr:uid="{00000000-0005-0000-0000-0000AF5F0000}"/>
    <cellStyle name="Normal 52 7" xfId="6271" xr:uid="{00000000-0005-0000-0000-0000B05F0000}"/>
    <cellStyle name="Normal 52 7 10" xfId="29382" xr:uid="{00000000-0005-0000-0000-0000B15F0000}"/>
    <cellStyle name="Normal 52 7 2" xfId="10871" xr:uid="{00000000-0005-0000-0000-0000B25F0000}"/>
    <cellStyle name="Normal 52 7 3" xfId="14012" xr:uid="{00000000-0005-0000-0000-0000B35F0000}"/>
    <cellStyle name="Normal 52 7 4" xfId="17107" xr:uid="{00000000-0005-0000-0000-0000B45F0000}"/>
    <cellStyle name="Normal 52 7 5" xfId="20145" xr:uid="{00000000-0005-0000-0000-0000B55F0000}"/>
    <cellStyle name="Normal 52 7 6" xfId="23126" xr:uid="{00000000-0005-0000-0000-0000B65F0000}"/>
    <cellStyle name="Normal 52 7 7" xfId="25621" xr:uid="{00000000-0005-0000-0000-0000B75F0000}"/>
    <cellStyle name="Normal 52 7 8" xfId="30226" xr:uid="{00000000-0005-0000-0000-0000B85F0000}"/>
    <cellStyle name="Normal 52 7 9" xfId="27344" xr:uid="{00000000-0005-0000-0000-0000B95F0000}"/>
    <cellStyle name="Normal 52 7_Tabla M" xfId="37806" xr:uid="{00000000-0005-0000-0000-0000BA5F0000}"/>
    <cellStyle name="Normal 52 8" xfId="6272" xr:uid="{00000000-0005-0000-0000-0000BB5F0000}"/>
    <cellStyle name="Normal 52 8 10" xfId="27515" xr:uid="{00000000-0005-0000-0000-0000BC5F0000}"/>
    <cellStyle name="Normal 52 8 2" xfId="10872" xr:uid="{00000000-0005-0000-0000-0000BD5F0000}"/>
    <cellStyle name="Normal 52 8 3" xfId="14013" xr:uid="{00000000-0005-0000-0000-0000BE5F0000}"/>
    <cellStyle name="Normal 52 8 4" xfId="17108" xr:uid="{00000000-0005-0000-0000-0000BF5F0000}"/>
    <cellStyle name="Normal 52 8 5" xfId="20146" xr:uid="{00000000-0005-0000-0000-0000C05F0000}"/>
    <cellStyle name="Normal 52 8 6" xfId="23127" xr:uid="{00000000-0005-0000-0000-0000C15F0000}"/>
    <cellStyle name="Normal 52 8 7" xfId="25622" xr:uid="{00000000-0005-0000-0000-0000C25F0000}"/>
    <cellStyle name="Normal 52 8 8" xfId="29061" xr:uid="{00000000-0005-0000-0000-0000C35F0000}"/>
    <cellStyle name="Normal 52 8 9" xfId="27246" xr:uid="{00000000-0005-0000-0000-0000C45F0000}"/>
    <cellStyle name="Normal 52 8_Tabla M" xfId="37807" xr:uid="{00000000-0005-0000-0000-0000C55F0000}"/>
    <cellStyle name="Normal 52 9" xfId="6273" xr:uid="{00000000-0005-0000-0000-0000C65F0000}"/>
    <cellStyle name="Normal 52 9 10" xfId="33450" xr:uid="{00000000-0005-0000-0000-0000C75F0000}"/>
    <cellStyle name="Normal 52 9 2" xfId="10873" xr:uid="{00000000-0005-0000-0000-0000C85F0000}"/>
    <cellStyle name="Normal 52 9 3" xfId="14014" xr:uid="{00000000-0005-0000-0000-0000C95F0000}"/>
    <cellStyle name="Normal 52 9 4" xfId="17109" xr:uid="{00000000-0005-0000-0000-0000CA5F0000}"/>
    <cellStyle name="Normal 52 9 5" xfId="20147" xr:uid="{00000000-0005-0000-0000-0000CB5F0000}"/>
    <cellStyle name="Normal 52 9 6" xfId="23128" xr:uid="{00000000-0005-0000-0000-0000CC5F0000}"/>
    <cellStyle name="Normal 52 9 7" xfId="25623" xr:uid="{00000000-0005-0000-0000-0000CD5F0000}"/>
    <cellStyle name="Normal 52 9 8" xfId="27931" xr:uid="{00000000-0005-0000-0000-0000CE5F0000}"/>
    <cellStyle name="Normal 52 9 9" xfId="30950" xr:uid="{00000000-0005-0000-0000-0000CF5F0000}"/>
    <cellStyle name="Normal 52 9_Tabla M" xfId="37808" xr:uid="{00000000-0005-0000-0000-0000D05F0000}"/>
    <cellStyle name="Normal 53" xfId="1649" xr:uid="{00000000-0005-0000-0000-0000D15F0000}"/>
    <cellStyle name="Normal 53 10" xfId="6274" xr:uid="{00000000-0005-0000-0000-0000D25F0000}"/>
    <cellStyle name="Normal 53 10 10" xfId="35874" xr:uid="{00000000-0005-0000-0000-0000D35F0000}"/>
    <cellStyle name="Normal 53 10 2" xfId="10874" xr:uid="{00000000-0005-0000-0000-0000D45F0000}"/>
    <cellStyle name="Normal 53 10 3" xfId="14015" xr:uid="{00000000-0005-0000-0000-0000D55F0000}"/>
    <cellStyle name="Normal 53 10 4" xfId="17110" xr:uid="{00000000-0005-0000-0000-0000D65F0000}"/>
    <cellStyle name="Normal 53 10 5" xfId="20148" xr:uid="{00000000-0005-0000-0000-0000D75F0000}"/>
    <cellStyle name="Normal 53 10 6" xfId="23129" xr:uid="{00000000-0005-0000-0000-0000D85F0000}"/>
    <cellStyle name="Normal 53 10 7" xfId="25624" xr:uid="{00000000-0005-0000-0000-0000D95F0000}"/>
    <cellStyle name="Normal 53 10 8" xfId="32287" xr:uid="{00000000-0005-0000-0000-0000DA5F0000}"/>
    <cellStyle name="Normal 53 10 9" xfId="33725" xr:uid="{00000000-0005-0000-0000-0000DB5F0000}"/>
    <cellStyle name="Normal 53 10_Tabla M" xfId="37809" xr:uid="{00000000-0005-0000-0000-0000DC5F0000}"/>
    <cellStyle name="Normal 53 11" xfId="6275" xr:uid="{00000000-0005-0000-0000-0000DD5F0000}"/>
    <cellStyle name="Normal 53 11 10" xfId="35184" xr:uid="{00000000-0005-0000-0000-0000DE5F0000}"/>
    <cellStyle name="Normal 53 11 2" xfId="10875" xr:uid="{00000000-0005-0000-0000-0000DF5F0000}"/>
    <cellStyle name="Normal 53 11 3" xfId="14016" xr:uid="{00000000-0005-0000-0000-0000E05F0000}"/>
    <cellStyle name="Normal 53 11 4" xfId="17111" xr:uid="{00000000-0005-0000-0000-0000E15F0000}"/>
    <cellStyle name="Normal 53 11 5" xfId="20149" xr:uid="{00000000-0005-0000-0000-0000E25F0000}"/>
    <cellStyle name="Normal 53 11 6" xfId="23130" xr:uid="{00000000-0005-0000-0000-0000E35F0000}"/>
    <cellStyle name="Normal 53 11 7" xfId="25625" xr:uid="{00000000-0005-0000-0000-0000E45F0000}"/>
    <cellStyle name="Normal 53 11 8" xfId="31332" xr:uid="{00000000-0005-0000-0000-0000E55F0000}"/>
    <cellStyle name="Normal 53 11 9" xfId="32963" xr:uid="{00000000-0005-0000-0000-0000E65F0000}"/>
    <cellStyle name="Normal 53 11_Tabla M" xfId="37810" xr:uid="{00000000-0005-0000-0000-0000E75F0000}"/>
    <cellStyle name="Normal 53 12" xfId="6276" xr:uid="{00000000-0005-0000-0000-0000E85F0000}"/>
    <cellStyle name="Normal 53 12 10" xfId="34732" xr:uid="{00000000-0005-0000-0000-0000E95F0000}"/>
    <cellStyle name="Normal 53 12 2" xfId="10876" xr:uid="{00000000-0005-0000-0000-0000EA5F0000}"/>
    <cellStyle name="Normal 53 12 3" xfId="14017" xr:uid="{00000000-0005-0000-0000-0000EB5F0000}"/>
    <cellStyle name="Normal 53 12 4" xfId="17112" xr:uid="{00000000-0005-0000-0000-0000EC5F0000}"/>
    <cellStyle name="Normal 53 12 5" xfId="20150" xr:uid="{00000000-0005-0000-0000-0000ED5F0000}"/>
    <cellStyle name="Normal 53 12 6" xfId="23131" xr:uid="{00000000-0005-0000-0000-0000EE5F0000}"/>
    <cellStyle name="Normal 53 12 7" xfId="25626" xr:uid="{00000000-0005-0000-0000-0000EF5F0000}"/>
    <cellStyle name="Normal 53 12 8" xfId="30225" xr:uid="{00000000-0005-0000-0000-0000F05F0000}"/>
    <cellStyle name="Normal 53 12 9" xfId="28494" xr:uid="{00000000-0005-0000-0000-0000F15F0000}"/>
    <cellStyle name="Normal 53 12_Tabla M" xfId="37811" xr:uid="{00000000-0005-0000-0000-0000F25F0000}"/>
    <cellStyle name="Normal 53 13" xfId="6277" xr:uid="{00000000-0005-0000-0000-0000F35F0000}"/>
    <cellStyle name="Normal 53 13 10" xfId="34282" xr:uid="{00000000-0005-0000-0000-0000F45F0000}"/>
    <cellStyle name="Normal 53 13 2" xfId="10877" xr:uid="{00000000-0005-0000-0000-0000F55F0000}"/>
    <cellStyle name="Normal 53 13 3" xfId="14018" xr:uid="{00000000-0005-0000-0000-0000F65F0000}"/>
    <cellStyle name="Normal 53 13 4" xfId="17113" xr:uid="{00000000-0005-0000-0000-0000F75F0000}"/>
    <cellStyle name="Normal 53 13 5" xfId="20151" xr:uid="{00000000-0005-0000-0000-0000F85F0000}"/>
    <cellStyle name="Normal 53 13 6" xfId="23132" xr:uid="{00000000-0005-0000-0000-0000F95F0000}"/>
    <cellStyle name="Normal 53 13 7" xfId="25627" xr:uid="{00000000-0005-0000-0000-0000FA5F0000}"/>
    <cellStyle name="Normal 53 13 8" xfId="29060" xr:uid="{00000000-0005-0000-0000-0000FB5F0000}"/>
    <cellStyle name="Normal 53 13 9" xfId="28405" xr:uid="{00000000-0005-0000-0000-0000FC5F0000}"/>
    <cellStyle name="Normal 53 13_Tabla M" xfId="37812" xr:uid="{00000000-0005-0000-0000-0000FD5F0000}"/>
    <cellStyle name="Normal 53 14" xfId="6278" xr:uid="{00000000-0005-0000-0000-0000FE5F0000}"/>
    <cellStyle name="Normal 53 14 10" xfId="28250" xr:uid="{00000000-0005-0000-0000-0000FF5F0000}"/>
    <cellStyle name="Normal 53 14 2" xfId="10878" xr:uid="{00000000-0005-0000-0000-000000600000}"/>
    <cellStyle name="Normal 53 14 3" xfId="14019" xr:uid="{00000000-0005-0000-0000-000001600000}"/>
    <cellStyle name="Normal 53 14 4" xfId="17114" xr:uid="{00000000-0005-0000-0000-000002600000}"/>
    <cellStyle name="Normal 53 14 5" xfId="20152" xr:uid="{00000000-0005-0000-0000-000003600000}"/>
    <cellStyle name="Normal 53 14 6" xfId="23133" xr:uid="{00000000-0005-0000-0000-000004600000}"/>
    <cellStyle name="Normal 53 14 7" xfId="25628" xr:uid="{00000000-0005-0000-0000-000005600000}"/>
    <cellStyle name="Normal 53 14 8" xfId="27930" xr:uid="{00000000-0005-0000-0000-000006600000}"/>
    <cellStyle name="Normal 53 14 9" xfId="31937" xr:uid="{00000000-0005-0000-0000-000007600000}"/>
    <cellStyle name="Normal 53 14_Tabla M" xfId="37813" xr:uid="{00000000-0005-0000-0000-000008600000}"/>
    <cellStyle name="Normal 53 15" xfId="6279" xr:uid="{00000000-0005-0000-0000-000009600000}"/>
    <cellStyle name="Normal 53 15 10" xfId="33371" xr:uid="{00000000-0005-0000-0000-00000A600000}"/>
    <cellStyle name="Normal 53 15 2" xfId="10879" xr:uid="{00000000-0005-0000-0000-00000B600000}"/>
    <cellStyle name="Normal 53 15 3" xfId="14020" xr:uid="{00000000-0005-0000-0000-00000C600000}"/>
    <cellStyle name="Normal 53 15 4" xfId="17115" xr:uid="{00000000-0005-0000-0000-00000D600000}"/>
    <cellStyle name="Normal 53 15 5" xfId="20153" xr:uid="{00000000-0005-0000-0000-00000E600000}"/>
    <cellStyle name="Normal 53 15 6" xfId="23134" xr:uid="{00000000-0005-0000-0000-00000F600000}"/>
    <cellStyle name="Normal 53 15 7" xfId="25629" xr:uid="{00000000-0005-0000-0000-000010600000}"/>
    <cellStyle name="Normal 53 15 8" xfId="32286" xr:uid="{00000000-0005-0000-0000-000011600000}"/>
    <cellStyle name="Normal 53 15 9" xfId="33724" xr:uid="{00000000-0005-0000-0000-000012600000}"/>
    <cellStyle name="Normal 53 15_Tabla M" xfId="37814" xr:uid="{00000000-0005-0000-0000-000013600000}"/>
    <cellStyle name="Normal 53 16" xfId="6280" xr:uid="{00000000-0005-0000-0000-000014600000}"/>
    <cellStyle name="Normal 53 16 10" xfId="29885" xr:uid="{00000000-0005-0000-0000-000015600000}"/>
    <cellStyle name="Normal 53 16 2" xfId="10880" xr:uid="{00000000-0005-0000-0000-000016600000}"/>
    <cellStyle name="Normal 53 16 3" xfId="14021" xr:uid="{00000000-0005-0000-0000-000017600000}"/>
    <cellStyle name="Normal 53 16 4" xfId="17116" xr:uid="{00000000-0005-0000-0000-000018600000}"/>
    <cellStyle name="Normal 53 16 5" xfId="20154" xr:uid="{00000000-0005-0000-0000-000019600000}"/>
    <cellStyle name="Normal 53 16 6" xfId="23135" xr:uid="{00000000-0005-0000-0000-00001A600000}"/>
    <cellStyle name="Normal 53 16 7" xfId="25630" xr:uid="{00000000-0005-0000-0000-00001B600000}"/>
    <cellStyle name="Normal 53 16 8" xfId="31331" xr:uid="{00000000-0005-0000-0000-00001C600000}"/>
    <cellStyle name="Normal 53 16 9" xfId="32962" xr:uid="{00000000-0005-0000-0000-00001D600000}"/>
    <cellStyle name="Normal 53 16_Tabla M" xfId="37815" xr:uid="{00000000-0005-0000-0000-00001E600000}"/>
    <cellStyle name="Normal 53 17" xfId="6281" xr:uid="{00000000-0005-0000-0000-00001F600000}"/>
    <cellStyle name="Normal 53 17 10" xfId="35511" xr:uid="{00000000-0005-0000-0000-000020600000}"/>
    <cellStyle name="Normal 53 17 2" xfId="10881" xr:uid="{00000000-0005-0000-0000-000021600000}"/>
    <cellStyle name="Normal 53 17 3" xfId="14022" xr:uid="{00000000-0005-0000-0000-000022600000}"/>
    <cellStyle name="Normal 53 17 4" xfId="17117" xr:uid="{00000000-0005-0000-0000-000023600000}"/>
    <cellStyle name="Normal 53 17 5" xfId="20155" xr:uid="{00000000-0005-0000-0000-000024600000}"/>
    <cellStyle name="Normal 53 17 6" xfId="23136" xr:uid="{00000000-0005-0000-0000-000025600000}"/>
    <cellStyle name="Normal 53 17 7" xfId="25631" xr:uid="{00000000-0005-0000-0000-000026600000}"/>
    <cellStyle name="Normal 53 17 8" xfId="30224" xr:uid="{00000000-0005-0000-0000-000027600000}"/>
    <cellStyle name="Normal 53 17 9" xfId="29633" xr:uid="{00000000-0005-0000-0000-000028600000}"/>
    <cellStyle name="Normal 53 17_Tabla M" xfId="37816" xr:uid="{00000000-0005-0000-0000-000029600000}"/>
    <cellStyle name="Normal 53 18" xfId="6282" xr:uid="{00000000-0005-0000-0000-00002A600000}"/>
    <cellStyle name="Normal 53 18 10" xfId="35183" xr:uid="{00000000-0005-0000-0000-00002B600000}"/>
    <cellStyle name="Normal 53 18 2" xfId="10882" xr:uid="{00000000-0005-0000-0000-00002C600000}"/>
    <cellStyle name="Normal 53 18 3" xfId="14023" xr:uid="{00000000-0005-0000-0000-00002D600000}"/>
    <cellStyle name="Normal 53 18 4" xfId="17118" xr:uid="{00000000-0005-0000-0000-00002E600000}"/>
    <cellStyle name="Normal 53 18 5" xfId="20156" xr:uid="{00000000-0005-0000-0000-00002F600000}"/>
    <cellStyle name="Normal 53 18 6" xfId="23137" xr:uid="{00000000-0005-0000-0000-000030600000}"/>
    <cellStyle name="Normal 53 18 7" xfId="25632" xr:uid="{00000000-0005-0000-0000-000031600000}"/>
    <cellStyle name="Normal 53 18 8" xfId="29059" xr:uid="{00000000-0005-0000-0000-000032600000}"/>
    <cellStyle name="Normal 53 18 9" xfId="29541" xr:uid="{00000000-0005-0000-0000-000033600000}"/>
    <cellStyle name="Normal 53 18_Tabla M" xfId="37817" xr:uid="{00000000-0005-0000-0000-000034600000}"/>
    <cellStyle name="Normal 53 19" xfId="6283" xr:uid="{00000000-0005-0000-0000-000035600000}"/>
    <cellStyle name="Normal 53 19 10" xfId="34731" xr:uid="{00000000-0005-0000-0000-000036600000}"/>
    <cellStyle name="Normal 53 19 2" xfId="10883" xr:uid="{00000000-0005-0000-0000-000037600000}"/>
    <cellStyle name="Normal 53 19 3" xfId="14024" xr:uid="{00000000-0005-0000-0000-000038600000}"/>
    <cellStyle name="Normal 53 19 4" xfId="17119" xr:uid="{00000000-0005-0000-0000-000039600000}"/>
    <cellStyle name="Normal 53 19 5" xfId="20157" xr:uid="{00000000-0005-0000-0000-00003A600000}"/>
    <cellStyle name="Normal 53 19 6" xfId="23138" xr:uid="{00000000-0005-0000-0000-00003B600000}"/>
    <cellStyle name="Normal 53 19 7" xfId="25633" xr:uid="{00000000-0005-0000-0000-00003C600000}"/>
    <cellStyle name="Normal 53 19 8" xfId="27929" xr:uid="{00000000-0005-0000-0000-00003D600000}"/>
    <cellStyle name="Normal 53 19 9" xfId="27546" xr:uid="{00000000-0005-0000-0000-00003E600000}"/>
    <cellStyle name="Normal 53 19_Tabla M" xfId="37818" xr:uid="{00000000-0005-0000-0000-00003F600000}"/>
    <cellStyle name="Normal 53 2" xfId="2102" xr:uid="{00000000-0005-0000-0000-000040600000}"/>
    <cellStyle name="Normal 53 2 10" xfId="34281" xr:uid="{00000000-0005-0000-0000-000041600000}"/>
    <cellStyle name="Normal 53 2 11" xfId="6284" xr:uid="{00000000-0005-0000-0000-000042600000}"/>
    <cellStyle name="Normal 53 2 2" xfId="2212" xr:uid="{00000000-0005-0000-0000-000043600000}"/>
    <cellStyle name="Normal 53 2 2 2" xfId="10884" xr:uid="{00000000-0005-0000-0000-000044600000}"/>
    <cellStyle name="Normal 53 2 3" xfId="2308" xr:uid="{00000000-0005-0000-0000-000045600000}"/>
    <cellStyle name="Normal 53 2 3 2" xfId="14025" xr:uid="{00000000-0005-0000-0000-000046600000}"/>
    <cellStyle name="Normal 53 2 4" xfId="17120" xr:uid="{00000000-0005-0000-0000-000047600000}"/>
    <cellStyle name="Normal 53 2 5" xfId="20158" xr:uid="{00000000-0005-0000-0000-000048600000}"/>
    <cellStyle name="Normal 53 2 6" xfId="23139" xr:uid="{00000000-0005-0000-0000-000049600000}"/>
    <cellStyle name="Normal 53 2 7" xfId="25634" xr:uid="{00000000-0005-0000-0000-00004A600000}"/>
    <cellStyle name="Normal 53 2 8" xfId="32285" xr:uid="{00000000-0005-0000-0000-00004B600000}"/>
    <cellStyle name="Normal 53 2 9" xfId="33723" xr:uid="{00000000-0005-0000-0000-00004C600000}"/>
    <cellStyle name="Normal 53 2_Tabla M" xfId="37819" xr:uid="{00000000-0005-0000-0000-00004D600000}"/>
    <cellStyle name="Normal 53 20" xfId="6285" xr:uid="{00000000-0005-0000-0000-00004E600000}"/>
    <cellStyle name="Normal 53 20 10" xfId="32613" xr:uid="{00000000-0005-0000-0000-00004F600000}"/>
    <cellStyle name="Normal 53 20 2" xfId="10885" xr:uid="{00000000-0005-0000-0000-000050600000}"/>
    <cellStyle name="Normal 53 20 3" xfId="14026" xr:uid="{00000000-0005-0000-0000-000051600000}"/>
    <cellStyle name="Normal 53 20 4" xfId="17121" xr:uid="{00000000-0005-0000-0000-000052600000}"/>
    <cellStyle name="Normal 53 20 5" xfId="20159" xr:uid="{00000000-0005-0000-0000-000053600000}"/>
    <cellStyle name="Normal 53 20 6" xfId="23140" xr:uid="{00000000-0005-0000-0000-000054600000}"/>
    <cellStyle name="Normal 53 20 7" xfId="25635" xr:uid="{00000000-0005-0000-0000-000055600000}"/>
    <cellStyle name="Normal 53 20 8" xfId="31330" xr:uid="{00000000-0005-0000-0000-000056600000}"/>
    <cellStyle name="Normal 53 20 9" xfId="32961" xr:uid="{00000000-0005-0000-0000-000057600000}"/>
    <cellStyle name="Normal 53 20_Tabla M" xfId="37820" xr:uid="{00000000-0005-0000-0000-000058600000}"/>
    <cellStyle name="Normal 53 21" xfId="6286" xr:uid="{00000000-0005-0000-0000-000059600000}"/>
    <cellStyle name="Normal 53 21 10" xfId="32005" xr:uid="{00000000-0005-0000-0000-00005A600000}"/>
    <cellStyle name="Normal 53 21 2" xfId="10886" xr:uid="{00000000-0005-0000-0000-00005B600000}"/>
    <cellStyle name="Normal 53 21 3" xfId="14027" xr:uid="{00000000-0005-0000-0000-00005C600000}"/>
    <cellStyle name="Normal 53 21 4" xfId="17122" xr:uid="{00000000-0005-0000-0000-00005D600000}"/>
    <cellStyle name="Normal 53 21 5" xfId="20160" xr:uid="{00000000-0005-0000-0000-00005E600000}"/>
    <cellStyle name="Normal 53 21 6" xfId="23141" xr:uid="{00000000-0005-0000-0000-00005F600000}"/>
    <cellStyle name="Normal 53 21 7" xfId="25636" xr:uid="{00000000-0005-0000-0000-000060600000}"/>
    <cellStyle name="Normal 53 21 8" xfId="30223" xr:uid="{00000000-0005-0000-0000-000061600000}"/>
    <cellStyle name="Normal 53 21 9" xfId="30783" xr:uid="{00000000-0005-0000-0000-000062600000}"/>
    <cellStyle name="Normal 53 21_Tabla M" xfId="37821" xr:uid="{00000000-0005-0000-0000-000063600000}"/>
    <cellStyle name="Normal 53 22" xfId="6287" xr:uid="{00000000-0005-0000-0000-000064600000}"/>
    <cellStyle name="Normal 53 22 10" xfId="24803" xr:uid="{00000000-0005-0000-0000-000065600000}"/>
    <cellStyle name="Normal 53 22 2" xfId="10887" xr:uid="{00000000-0005-0000-0000-000066600000}"/>
    <cellStyle name="Normal 53 22 3" xfId="14028" xr:uid="{00000000-0005-0000-0000-000067600000}"/>
    <cellStyle name="Normal 53 22 4" xfId="17123" xr:uid="{00000000-0005-0000-0000-000068600000}"/>
    <cellStyle name="Normal 53 22 5" xfId="20161" xr:uid="{00000000-0005-0000-0000-000069600000}"/>
    <cellStyle name="Normal 53 22 6" xfId="23142" xr:uid="{00000000-0005-0000-0000-00006A600000}"/>
    <cellStyle name="Normal 53 22 7" xfId="25637" xr:uid="{00000000-0005-0000-0000-00006B600000}"/>
    <cellStyle name="Normal 53 22 8" xfId="29058" xr:uid="{00000000-0005-0000-0000-00006C600000}"/>
    <cellStyle name="Normal 53 22 9" xfId="30699" xr:uid="{00000000-0005-0000-0000-00006D600000}"/>
    <cellStyle name="Normal 53 22_Tabla M" xfId="37822" xr:uid="{00000000-0005-0000-0000-00006E600000}"/>
    <cellStyle name="Normal 53 23" xfId="6288" xr:uid="{00000000-0005-0000-0000-00006F600000}"/>
    <cellStyle name="Normal 53 23 10" xfId="35597" xr:uid="{00000000-0005-0000-0000-000070600000}"/>
    <cellStyle name="Normal 53 23 2" xfId="10888" xr:uid="{00000000-0005-0000-0000-000071600000}"/>
    <cellStyle name="Normal 53 23 3" xfId="14029" xr:uid="{00000000-0005-0000-0000-000072600000}"/>
    <cellStyle name="Normal 53 23 4" xfId="17124" xr:uid="{00000000-0005-0000-0000-000073600000}"/>
    <cellStyle name="Normal 53 23 5" xfId="20162" xr:uid="{00000000-0005-0000-0000-000074600000}"/>
    <cellStyle name="Normal 53 23 6" xfId="23143" xr:uid="{00000000-0005-0000-0000-000075600000}"/>
    <cellStyle name="Normal 53 23 7" xfId="25638" xr:uid="{00000000-0005-0000-0000-000076600000}"/>
    <cellStyle name="Normal 53 23 8" xfId="27928" xr:uid="{00000000-0005-0000-0000-000077600000}"/>
    <cellStyle name="Normal 53 23 9" xfId="28678" xr:uid="{00000000-0005-0000-0000-000078600000}"/>
    <cellStyle name="Normal 53 23_Tabla M" xfId="37823" xr:uid="{00000000-0005-0000-0000-000079600000}"/>
    <cellStyle name="Normal 53 24" xfId="6289" xr:uid="{00000000-0005-0000-0000-00007A600000}"/>
    <cellStyle name="Normal 53 24 10" xfId="35182" xr:uid="{00000000-0005-0000-0000-00007B600000}"/>
    <cellStyle name="Normal 53 24 2" xfId="10889" xr:uid="{00000000-0005-0000-0000-00007C600000}"/>
    <cellStyle name="Normal 53 24 3" xfId="14030" xr:uid="{00000000-0005-0000-0000-00007D600000}"/>
    <cellStyle name="Normal 53 24 4" xfId="17125" xr:uid="{00000000-0005-0000-0000-00007E600000}"/>
    <cellStyle name="Normal 53 24 5" xfId="20163" xr:uid="{00000000-0005-0000-0000-00007F600000}"/>
    <cellStyle name="Normal 53 24 6" xfId="23144" xr:uid="{00000000-0005-0000-0000-000080600000}"/>
    <cellStyle name="Normal 53 24 7" xfId="25639" xr:uid="{00000000-0005-0000-0000-000081600000}"/>
    <cellStyle name="Normal 53 24 8" xfId="32284" xr:uid="{00000000-0005-0000-0000-000082600000}"/>
    <cellStyle name="Normal 53 24 9" xfId="33722" xr:uid="{00000000-0005-0000-0000-000083600000}"/>
    <cellStyle name="Normal 53 24_Tabla M" xfId="37824" xr:uid="{00000000-0005-0000-0000-000084600000}"/>
    <cellStyle name="Normal 53 25" xfId="6290" xr:uid="{00000000-0005-0000-0000-000085600000}"/>
    <cellStyle name="Normal 53 25 10" xfId="34730" xr:uid="{00000000-0005-0000-0000-000086600000}"/>
    <cellStyle name="Normal 53 25 2" xfId="10890" xr:uid="{00000000-0005-0000-0000-000087600000}"/>
    <cellStyle name="Normal 53 25 3" xfId="14031" xr:uid="{00000000-0005-0000-0000-000088600000}"/>
    <cellStyle name="Normal 53 25 4" xfId="17126" xr:uid="{00000000-0005-0000-0000-000089600000}"/>
    <cellStyle name="Normal 53 25 5" xfId="20164" xr:uid="{00000000-0005-0000-0000-00008A600000}"/>
    <cellStyle name="Normal 53 25 6" xfId="23145" xr:uid="{00000000-0005-0000-0000-00008B600000}"/>
    <cellStyle name="Normal 53 25 7" xfId="25640" xr:uid="{00000000-0005-0000-0000-00008C600000}"/>
    <cellStyle name="Normal 53 25 8" xfId="31329" xr:uid="{00000000-0005-0000-0000-00008D600000}"/>
    <cellStyle name="Normal 53 25 9" xfId="32960" xr:uid="{00000000-0005-0000-0000-00008E600000}"/>
    <cellStyle name="Normal 53 25_Tabla M" xfId="37825" xr:uid="{00000000-0005-0000-0000-00008F600000}"/>
    <cellStyle name="Normal 53 26" xfId="6291" xr:uid="{00000000-0005-0000-0000-000090600000}"/>
    <cellStyle name="Normal 53 26 10" xfId="34280" xr:uid="{00000000-0005-0000-0000-000091600000}"/>
    <cellStyle name="Normal 53 26 2" xfId="10891" xr:uid="{00000000-0005-0000-0000-000092600000}"/>
    <cellStyle name="Normal 53 26 3" xfId="14032" xr:uid="{00000000-0005-0000-0000-000093600000}"/>
    <cellStyle name="Normal 53 26 4" xfId="17127" xr:uid="{00000000-0005-0000-0000-000094600000}"/>
    <cellStyle name="Normal 53 26 5" xfId="20165" xr:uid="{00000000-0005-0000-0000-000095600000}"/>
    <cellStyle name="Normal 53 26 6" xfId="23146" xr:uid="{00000000-0005-0000-0000-000096600000}"/>
    <cellStyle name="Normal 53 26 7" xfId="25641" xr:uid="{00000000-0005-0000-0000-000097600000}"/>
    <cellStyle name="Normal 53 26 8" xfId="30222" xr:uid="{00000000-0005-0000-0000-000098600000}"/>
    <cellStyle name="Normal 53 26 9" xfId="27036" xr:uid="{00000000-0005-0000-0000-000099600000}"/>
    <cellStyle name="Normal 53 26_Tabla M" xfId="37826" xr:uid="{00000000-0005-0000-0000-00009A600000}"/>
    <cellStyle name="Normal 53 27" xfId="6292" xr:uid="{00000000-0005-0000-0000-00009B600000}"/>
    <cellStyle name="Normal 53 27 10" xfId="31663" xr:uid="{00000000-0005-0000-0000-00009C600000}"/>
    <cellStyle name="Normal 53 27 2" xfId="10892" xr:uid="{00000000-0005-0000-0000-00009D600000}"/>
    <cellStyle name="Normal 53 27 3" xfId="14033" xr:uid="{00000000-0005-0000-0000-00009E600000}"/>
    <cellStyle name="Normal 53 27 4" xfId="17128" xr:uid="{00000000-0005-0000-0000-00009F600000}"/>
    <cellStyle name="Normal 53 27 5" xfId="20166" xr:uid="{00000000-0005-0000-0000-0000A0600000}"/>
    <cellStyle name="Normal 53 27 6" xfId="23147" xr:uid="{00000000-0005-0000-0000-0000A1600000}"/>
    <cellStyle name="Normal 53 27 7" xfId="25642" xr:uid="{00000000-0005-0000-0000-0000A2600000}"/>
    <cellStyle name="Normal 53 27 8" xfId="29057" xr:uid="{00000000-0005-0000-0000-0000A3600000}"/>
    <cellStyle name="Normal 53 27 9" xfId="31810" xr:uid="{00000000-0005-0000-0000-0000A4600000}"/>
    <cellStyle name="Normal 53 27_Tabla M" xfId="37827" xr:uid="{00000000-0005-0000-0000-0000A5600000}"/>
    <cellStyle name="Normal 53 28" xfId="6293" xr:uid="{00000000-0005-0000-0000-0000A6600000}"/>
    <cellStyle name="Normal 53 28 10" xfId="28570" xr:uid="{00000000-0005-0000-0000-0000A7600000}"/>
    <cellStyle name="Normal 53 28 2" xfId="10893" xr:uid="{00000000-0005-0000-0000-0000A8600000}"/>
    <cellStyle name="Normal 53 28 3" xfId="14034" xr:uid="{00000000-0005-0000-0000-0000A9600000}"/>
    <cellStyle name="Normal 53 28 4" xfId="17129" xr:uid="{00000000-0005-0000-0000-0000AA600000}"/>
    <cellStyle name="Normal 53 28 5" xfId="20167" xr:uid="{00000000-0005-0000-0000-0000AB600000}"/>
    <cellStyle name="Normal 53 28 6" xfId="23148" xr:uid="{00000000-0005-0000-0000-0000AC600000}"/>
    <cellStyle name="Normal 53 28 7" xfId="25643" xr:uid="{00000000-0005-0000-0000-0000AD600000}"/>
    <cellStyle name="Normal 53 28 8" xfId="27927" xr:uid="{00000000-0005-0000-0000-0000AE600000}"/>
    <cellStyle name="Normal 53 28 9" xfId="29839" xr:uid="{00000000-0005-0000-0000-0000AF600000}"/>
    <cellStyle name="Normal 53 28_Tabla M" xfId="37828" xr:uid="{00000000-0005-0000-0000-0000B0600000}"/>
    <cellStyle name="Normal 53 29" xfId="6294" xr:uid="{00000000-0005-0000-0000-0000B1600000}"/>
    <cellStyle name="Normal 53 29 10" xfId="27150" xr:uid="{00000000-0005-0000-0000-0000B2600000}"/>
    <cellStyle name="Normal 53 29 2" xfId="10894" xr:uid="{00000000-0005-0000-0000-0000B3600000}"/>
    <cellStyle name="Normal 53 29 3" xfId="14035" xr:uid="{00000000-0005-0000-0000-0000B4600000}"/>
    <cellStyle name="Normal 53 29 4" xfId="17130" xr:uid="{00000000-0005-0000-0000-0000B5600000}"/>
    <cellStyle name="Normal 53 29 5" xfId="20168" xr:uid="{00000000-0005-0000-0000-0000B6600000}"/>
    <cellStyle name="Normal 53 29 6" xfId="23149" xr:uid="{00000000-0005-0000-0000-0000B7600000}"/>
    <cellStyle name="Normal 53 29 7" xfId="25644" xr:uid="{00000000-0005-0000-0000-0000B8600000}"/>
    <cellStyle name="Normal 53 29 8" xfId="32283" xr:uid="{00000000-0005-0000-0000-0000B9600000}"/>
    <cellStyle name="Normal 53 29 9" xfId="33721" xr:uid="{00000000-0005-0000-0000-0000BA600000}"/>
    <cellStyle name="Normal 53 29_Tabla M" xfId="37829" xr:uid="{00000000-0005-0000-0000-0000BB600000}"/>
    <cellStyle name="Normal 53 3" xfId="2143" xr:uid="{00000000-0005-0000-0000-0000BC600000}"/>
    <cellStyle name="Normal 53 3 10" xfId="35688" xr:uid="{00000000-0005-0000-0000-0000BD600000}"/>
    <cellStyle name="Normal 53 3 11" xfId="6295" xr:uid="{00000000-0005-0000-0000-0000BE600000}"/>
    <cellStyle name="Normal 53 3 2" xfId="2243" xr:uid="{00000000-0005-0000-0000-0000BF600000}"/>
    <cellStyle name="Normal 53 3 2 2" xfId="10895" xr:uid="{00000000-0005-0000-0000-0000C0600000}"/>
    <cellStyle name="Normal 53 3 3" xfId="2339" xr:uid="{00000000-0005-0000-0000-0000C1600000}"/>
    <cellStyle name="Normal 53 3 3 2" xfId="14036" xr:uid="{00000000-0005-0000-0000-0000C2600000}"/>
    <cellStyle name="Normal 53 3 4" xfId="17131" xr:uid="{00000000-0005-0000-0000-0000C3600000}"/>
    <cellStyle name="Normal 53 3 5" xfId="20169" xr:uid="{00000000-0005-0000-0000-0000C4600000}"/>
    <cellStyle name="Normal 53 3 6" xfId="23150" xr:uid="{00000000-0005-0000-0000-0000C5600000}"/>
    <cellStyle name="Normal 53 3 7" xfId="25645" xr:uid="{00000000-0005-0000-0000-0000C6600000}"/>
    <cellStyle name="Normal 53 3 8" xfId="31328" xr:uid="{00000000-0005-0000-0000-0000C7600000}"/>
    <cellStyle name="Normal 53 3 9" xfId="32959" xr:uid="{00000000-0005-0000-0000-0000C8600000}"/>
    <cellStyle name="Normal 53 3_Tabla M" xfId="37830" xr:uid="{00000000-0005-0000-0000-0000C9600000}"/>
    <cellStyle name="Normal 53 30" xfId="6296" xr:uid="{00000000-0005-0000-0000-0000CA600000}"/>
    <cellStyle name="Normal 53 30 10" xfId="35181" xr:uid="{00000000-0005-0000-0000-0000CB600000}"/>
    <cellStyle name="Normal 53 30 2" xfId="10896" xr:uid="{00000000-0005-0000-0000-0000CC600000}"/>
    <cellStyle name="Normal 53 30 3" xfId="14037" xr:uid="{00000000-0005-0000-0000-0000CD600000}"/>
    <cellStyle name="Normal 53 30 4" xfId="17132" xr:uid="{00000000-0005-0000-0000-0000CE600000}"/>
    <cellStyle name="Normal 53 30 5" xfId="20170" xr:uid="{00000000-0005-0000-0000-0000CF600000}"/>
    <cellStyle name="Normal 53 30 6" xfId="23151" xr:uid="{00000000-0005-0000-0000-0000D0600000}"/>
    <cellStyle name="Normal 53 30 7" xfId="25646" xr:uid="{00000000-0005-0000-0000-0000D1600000}"/>
    <cellStyle name="Normal 53 30 8" xfId="30221" xr:uid="{00000000-0005-0000-0000-0000D2600000}"/>
    <cellStyle name="Normal 53 30 9" xfId="27343" xr:uid="{00000000-0005-0000-0000-0000D3600000}"/>
    <cellStyle name="Normal 53 30_Tabla M" xfId="37831" xr:uid="{00000000-0005-0000-0000-0000D4600000}"/>
    <cellStyle name="Normal 53 31" xfId="6297" xr:uid="{00000000-0005-0000-0000-0000D5600000}"/>
    <cellStyle name="Normal 53 31 10" xfId="34729" xr:uid="{00000000-0005-0000-0000-0000D6600000}"/>
    <cellStyle name="Normal 53 31 2" xfId="10897" xr:uid="{00000000-0005-0000-0000-0000D7600000}"/>
    <cellStyle name="Normal 53 31 3" xfId="14038" xr:uid="{00000000-0005-0000-0000-0000D8600000}"/>
    <cellStyle name="Normal 53 31 4" xfId="17133" xr:uid="{00000000-0005-0000-0000-0000D9600000}"/>
    <cellStyle name="Normal 53 31 5" xfId="20171" xr:uid="{00000000-0005-0000-0000-0000DA600000}"/>
    <cellStyle name="Normal 53 31 6" xfId="23152" xr:uid="{00000000-0005-0000-0000-0000DB600000}"/>
    <cellStyle name="Normal 53 31 7" xfId="25647" xr:uid="{00000000-0005-0000-0000-0000DC600000}"/>
    <cellStyle name="Normal 53 31 8" xfId="29056" xr:uid="{00000000-0005-0000-0000-0000DD600000}"/>
    <cellStyle name="Normal 53 31 9" xfId="27025" xr:uid="{00000000-0005-0000-0000-0000DE600000}"/>
    <cellStyle name="Normal 53 31_Tabla M" xfId="37832" xr:uid="{00000000-0005-0000-0000-0000DF600000}"/>
    <cellStyle name="Normal 53 32" xfId="6298" xr:uid="{00000000-0005-0000-0000-0000E0600000}"/>
    <cellStyle name="Normal 53 32 10" xfId="34279" xr:uid="{00000000-0005-0000-0000-0000E1600000}"/>
    <cellStyle name="Normal 53 32 2" xfId="10898" xr:uid="{00000000-0005-0000-0000-0000E2600000}"/>
    <cellStyle name="Normal 53 32 3" xfId="14039" xr:uid="{00000000-0005-0000-0000-0000E3600000}"/>
    <cellStyle name="Normal 53 32 4" xfId="17134" xr:uid="{00000000-0005-0000-0000-0000E4600000}"/>
    <cellStyle name="Normal 53 32 5" xfId="20172" xr:uid="{00000000-0005-0000-0000-0000E5600000}"/>
    <cellStyle name="Normal 53 32 6" xfId="23153" xr:uid="{00000000-0005-0000-0000-0000E6600000}"/>
    <cellStyle name="Normal 53 32 7" xfId="25648" xr:uid="{00000000-0005-0000-0000-0000E7600000}"/>
    <cellStyle name="Normal 53 32 8" xfId="27926" xr:uid="{00000000-0005-0000-0000-0000E8600000}"/>
    <cellStyle name="Normal 53 32 9" xfId="30951" xr:uid="{00000000-0005-0000-0000-0000E9600000}"/>
    <cellStyle name="Normal 53 32_Tabla M" xfId="37833" xr:uid="{00000000-0005-0000-0000-0000EA600000}"/>
    <cellStyle name="Normal 53 33" xfId="6299" xr:uid="{00000000-0005-0000-0000-0000EB600000}"/>
    <cellStyle name="Normal 53 33 10" xfId="30550" xr:uid="{00000000-0005-0000-0000-0000EC600000}"/>
    <cellStyle name="Normal 53 33 2" xfId="10899" xr:uid="{00000000-0005-0000-0000-0000ED600000}"/>
    <cellStyle name="Normal 53 33 3" xfId="14040" xr:uid="{00000000-0005-0000-0000-0000EE600000}"/>
    <cellStyle name="Normal 53 33 4" xfId="17135" xr:uid="{00000000-0005-0000-0000-0000EF600000}"/>
    <cellStyle name="Normal 53 33 5" xfId="20173" xr:uid="{00000000-0005-0000-0000-0000F0600000}"/>
    <cellStyle name="Normal 53 33 6" xfId="23154" xr:uid="{00000000-0005-0000-0000-0000F1600000}"/>
    <cellStyle name="Normal 53 33 7" xfId="25649" xr:uid="{00000000-0005-0000-0000-0000F2600000}"/>
    <cellStyle name="Normal 53 33 8" xfId="32282" xr:uid="{00000000-0005-0000-0000-0000F3600000}"/>
    <cellStyle name="Normal 53 33 9" xfId="33720" xr:uid="{00000000-0005-0000-0000-0000F4600000}"/>
    <cellStyle name="Normal 53 33_Tabla M" xfId="37834" xr:uid="{00000000-0005-0000-0000-0000F5600000}"/>
    <cellStyle name="Normal 53 34" xfId="6300" xr:uid="{00000000-0005-0000-0000-0000F6600000}"/>
    <cellStyle name="Normal 53 34 10" xfId="19192" xr:uid="{00000000-0005-0000-0000-0000F7600000}"/>
    <cellStyle name="Normal 53 34 2" xfId="10900" xr:uid="{00000000-0005-0000-0000-0000F8600000}"/>
    <cellStyle name="Normal 53 34 3" xfId="14041" xr:uid="{00000000-0005-0000-0000-0000F9600000}"/>
    <cellStyle name="Normal 53 34 4" xfId="17136" xr:uid="{00000000-0005-0000-0000-0000FA600000}"/>
    <cellStyle name="Normal 53 34 5" xfId="20174" xr:uid="{00000000-0005-0000-0000-0000FB600000}"/>
    <cellStyle name="Normal 53 34 6" xfId="23155" xr:uid="{00000000-0005-0000-0000-0000FC600000}"/>
    <cellStyle name="Normal 53 34 7" xfId="25650" xr:uid="{00000000-0005-0000-0000-0000FD600000}"/>
    <cellStyle name="Normal 53 34 8" xfId="31327" xr:uid="{00000000-0005-0000-0000-0000FE600000}"/>
    <cellStyle name="Normal 53 34 9" xfId="32958" xr:uid="{00000000-0005-0000-0000-0000FF600000}"/>
    <cellStyle name="Normal 53 34_Tabla M" xfId="37835" xr:uid="{00000000-0005-0000-0000-000000610000}"/>
    <cellStyle name="Normal 53 35" xfId="6301" xr:uid="{00000000-0005-0000-0000-000001610000}"/>
    <cellStyle name="Normal 53 35 10" xfId="29906" xr:uid="{00000000-0005-0000-0000-000002610000}"/>
    <cellStyle name="Normal 53 35 2" xfId="10901" xr:uid="{00000000-0005-0000-0000-000003610000}"/>
    <cellStyle name="Normal 53 35 3" xfId="14042" xr:uid="{00000000-0005-0000-0000-000004610000}"/>
    <cellStyle name="Normal 53 35 4" xfId="17137" xr:uid="{00000000-0005-0000-0000-000005610000}"/>
    <cellStyle name="Normal 53 35 5" xfId="20175" xr:uid="{00000000-0005-0000-0000-000006610000}"/>
    <cellStyle name="Normal 53 35 6" xfId="23156" xr:uid="{00000000-0005-0000-0000-000007610000}"/>
    <cellStyle name="Normal 53 35 7" xfId="25651" xr:uid="{00000000-0005-0000-0000-000008610000}"/>
    <cellStyle name="Normal 53 35 8" xfId="30220" xr:uid="{00000000-0005-0000-0000-000009610000}"/>
    <cellStyle name="Normal 53 35 9" xfId="28493" xr:uid="{00000000-0005-0000-0000-00000A610000}"/>
    <cellStyle name="Normal 53 35_Tabla M" xfId="37836" xr:uid="{00000000-0005-0000-0000-00000B610000}"/>
    <cellStyle name="Normal 53 36" xfId="6302" xr:uid="{00000000-0005-0000-0000-00000C610000}"/>
    <cellStyle name="Normal 53 36 10" xfId="35783" xr:uid="{00000000-0005-0000-0000-00000D610000}"/>
    <cellStyle name="Normal 53 36 2" xfId="10902" xr:uid="{00000000-0005-0000-0000-00000E610000}"/>
    <cellStyle name="Normal 53 36 3" xfId="14043" xr:uid="{00000000-0005-0000-0000-00000F610000}"/>
    <cellStyle name="Normal 53 36 4" xfId="17138" xr:uid="{00000000-0005-0000-0000-000010610000}"/>
    <cellStyle name="Normal 53 36 5" xfId="20176" xr:uid="{00000000-0005-0000-0000-000011610000}"/>
    <cellStyle name="Normal 53 36 6" xfId="23157" xr:uid="{00000000-0005-0000-0000-000012610000}"/>
    <cellStyle name="Normal 53 36 7" xfId="25652" xr:uid="{00000000-0005-0000-0000-000013610000}"/>
    <cellStyle name="Normal 53 36 8" xfId="29055" xr:uid="{00000000-0005-0000-0000-000014610000}"/>
    <cellStyle name="Normal 53 36 9" xfId="27354" xr:uid="{00000000-0005-0000-0000-000015610000}"/>
    <cellStyle name="Normal 53 36_Tabla M" xfId="37837" xr:uid="{00000000-0005-0000-0000-000016610000}"/>
    <cellStyle name="Normal 53 37" xfId="6303" xr:uid="{00000000-0005-0000-0000-000017610000}"/>
    <cellStyle name="Normal 53 37 10" xfId="35180" xr:uid="{00000000-0005-0000-0000-000018610000}"/>
    <cellStyle name="Normal 53 37 2" xfId="10903" xr:uid="{00000000-0005-0000-0000-000019610000}"/>
    <cellStyle name="Normal 53 37 3" xfId="14044" xr:uid="{00000000-0005-0000-0000-00001A610000}"/>
    <cellStyle name="Normal 53 37 4" xfId="17139" xr:uid="{00000000-0005-0000-0000-00001B610000}"/>
    <cellStyle name="Normal 53 37 5" xfId="20177" xr:uid="{00000000-0005-0000-0000-00001C610000}"/>
    <cellStyle name="Normal 53 37 6" xfId="23158" xr:uid="{00000000-0005-0000-0000-00001D610000}"/>
    <cellStyle name="Normal 53 37 7" xfId="25653" xr:uid="{00000000-0005-0000-0000-00001E610000}"/>
    <cellStyle name="Normal 53 37 8" xfId="27925" xr:uid="{00000000-0005-0000-0000-00001F610000}"/>
    <cellStyle name="Normal 53 37 9" xfId="31938" xr:uid="{00000000-0005-0000-0000-000020610000}"/>
    <cellStyle name="Normal 53 37_Tabla M" xfId="37838" xr:uid="{00000000-0005-0000-0000-000021610000}"/>
    <cellStyle name="Normal 53 38" xfId="6304" xr:uid="{00000000-0005-0000-0000-000022610000}"/>
    <cellStyle name="Normal 53 38 10" xfId="34728" xr:uid="{00000000-0005-0000-0000-000023610000}"/>
    <cellStyle name="Normal 53 38 2" xfId="10904" xr:uid="{00000000-0005-0000-0000-000024610000}"/>
    <cellStyle name="Normal 53 38 3" xfId="14045" xr:uid="{00000000-0005-0000-0000-000025610000}"/>
    <cellStyle name="Normal 53 38 4" xfId="17140" xr:uid="{00000000-0005-0000-0000-000026610000}"/>
    <cellStyle name="Normal 53 38 5" xfId="20178" xr:uid="{00000000-0005-0000-0000-000027610000}"/>
    <cellStyle name="Normal 53 38 6" xfId="23159" xr:uid="{00000000-0005-0000-0000-000028610000}"/>
    <cellStyle name="Normal 53 38 7" xfId="25654" xr:uid="{00000000-0005-0000-0000-000029610000}"/>
    <cellStyle name="Normal 53 38 8" xfId="32281" xr:uid="{00000000-0005-0000-0000-00002A610000}"/>
    <cellStyle name="Normal 53 38 9" xfId="33719" xr:uid="{00000000-0005-0000-0000-00002B610000}"/>
    <cellStyle name="Normal 53 38_Tabla M" xfId="37839" xr:uid="{00000000-0005-0000-0000-00002C610000}"/>
    <cellStyle name="Normal 53 39" xfId="6305" xr:uid="{00000000-0005-0000-0000-00002D610000}"/>
    <cellStyle name="Normal 53 39 10" xfId="34278" xr:uid="{00000000-0005-0000-0000-00002E610000}"/>
    <cellStyle name="Normal 53 39 2" xfId="10905" xr:uid="{00000000-0005-0000-0000-00002F610000}"/>
    <cellStyle name="Normal 53 39 3" xfId="14046" xr:uid="{00000000-0005-0000-0000-000030610000}"/>
    <cellStyle name="Normal 53 39 4" xfId="17141" xr:uid="{00000000-0005-0000-0000-000031610000}"/>
    <cellStyle name="Normal 53 39 5" xfId="20179" xr:uid="{00000000-0005-0000-0000-000032610000}"/>
    <cellStyle name="Normal 53 39 6" xfId="23160" xr:uid="{00000000-0005-0000-0000-000033610000}"/>
    <cellStyle name="Normal 53 39 7" xfId="25655" xr:uid="{00000000-0005-0000-0000-000034610000}"/>
    <cellStyle name="Normal 53 39 8" xfId="31326" xr:uid="{00000000-0005-0000-0000-000035610000}"/>
    <cellStyle name="Normal 53 39 9" xfId="32957" xr:uid="{00000000-0005-0000-0000-000036610000}"/>
    <cellStyle name="Normal 53 39_Tabla M" xfId="37840" xr:uid="{00000000-0005-0000-0000-000037610000}"/>
    <cellStyle name="Normal 53 4" xfId="2181" xr:uid="{00000000-0005-0000-0000-000038610000}"/>
    <cellStyle name="Normal 53 4 10" xfId="29381" xr:uid="{00000000-0005-0000-0000-000039610000}"/>
    <cellStyle name="Normal 53 4 11" xfId="6306" xr:uid="{00000000-0005-0000-0000-00003A610000}"/>
    <cellStyle name="Normal 53 4 2" xfId="10906" xr:uid="{00000000-0005-0000-0000-00003B610000}"/>
    <cellStyle name="Normal 53 4 3" xfId="14047" xr:uid="{00000000-0005-0000-0000-00003C610000}"/>
    <cellStyle name="Normal 53 4 4" xfId="17142" xr:uid="{00000000-0005-0000-0000-00003D610000}"/>
    <cellStyle name="Normal 53 4 5" xfId="20180" xr:uid="{00000000-0005-0000-0000-00003E610000}"/>
    <cellStyle name="Normal 53 4 6" xfId="23161" xr:uid="{00000000-0005-0000-0000-00003F610000}"/>
    <cellStyle name="Normal 53 4 7" xfId="25656" xr:uid="{00000000-0005-0000-0000-000040610000}"/>
    <cellStyle name="Normal 53 4 8" xfId="30219" xr:uid="{00000000-0005-0000-0000-000041610000}"/>
    <cellStyle name="Normal 53 4 9" xfId="29632" xr:uid="{00000000-0005-0000-0000-000042610000}"/>
    <cellStyle name="Normal 53 4_Tabla M" xfId="37841" xr:uid="{00000000-0005-0000-0000-000043610000}"/>
    <cellStyle name="Normal 53 40" xfId="6307" xr:uid="{00000000-0005-0000-0000-000044610000}"/>
    <cellStyle name="Normal 53 40 10" xfId="26941" xr:uid="{00000000-0005-0000-0000-000045610000}"/>
    <cellStyle name="Normal 53 40 2" xfId="10907" xr:uid="{00000000-0005-0000-0000-000046610000}"/>
    <cellStyle name="Normal 53 40 3" xfId="14048" xr:uid="{00000000-0005-0000-0000-000047610000}"/>
    <cellStyle name="Normal 53 40 4" xfId="17143" xr:uid="{00000000-0005-0000-0000-000048610000}"/>
    <cellStyle name="Normal 53 40 5" xfId="20181" xr:uid="{00000000-0005-0000-0000-000049610000}"/>
    <cellStyle name="Normal 53 40 6" xfId="23162" xr:uid="{00000000-0005-0000-0000-00004A610000}"/>
    <cellStyle name="Normal 53 40 7" xfId="25657" xr:uid="{00000000-0005-0000-0000-00004B610000}"/>
    <cellStyle name="Normal 53 40 8" xfId="29054" xr:uid="{00000000-0005-0000-0000-00004C610000}"/>
    <cellStyle name="Normal 53 40 9" xfId="27247" xr:uid="{00000000-0005-0000-0000-00004D610000}"/>
    <cellStyle name="Normal 53 40_Tabla M" xfId="37842" xr:uid="{00000000-0005-0000-0000-00004E610000}"/>
    <cellStyle name="Normal 53 41" xfId="6308" xr:uid="{00000000-0005-0000-0000-00004F610000}"/>
    <cellStyle name="Normal 53 41 10" xfId="33451" xr:uid="{00000000-0005-0000-0000-000050610000}"/>
    <cellStyle name="Normal 53 41 2" xfId="10908" xr:uid="{00000000-0005-0000-0000-000051610000}"/>
    <cellStyle name="Normal 53 41 3" xfId="14049" xr:uid="{00000000-0005-0000-0000-000052610000}"/>
    <cellStyle name="Normal 53 41 4" xfId="17144" xr:uid="{00000000-0005-0000-0000-000053610000}"/>
    <cellStyle name="Normal 53 41 5" xfId="20182" xr:uid="{00000000-0005-0000-0000-000054610000}"/>
    <cellStyle name="Normal 53 41 6" xfId="23163" xr:uid="{00000000-0005-0000-0000-000055610000}"/>
    <cellStyle name="Normal 53 41 7" xfId="25658" xr:uid="{00000000-0005-0000-0000-000056610000}"/>
    <cellStyle name="Normal 53 41 8" xfId="27924" xr:uid="{00000000-0005-0000-0000-000057610000}"/>
    <cellStyle name="Normal 53 41 9" xfId="27547" xr:uid="{00000000-0005-0000-0000-000058610000}"/>
    <cellStyle name="Normal 53 41_Tabla M" xfId="37843" xr:uid="{00000000-0005-0000-0000-000059610000}"/>
    <cellStyle name="Normal 53 42" xfId="6309" xr:uid="{00000000-0005-0000-0000-00005A610000}"/>
    <cellStyle name="Normal 53 42 10" xfId="35875" xr:uid="{00000000-0005-0000-0000-00005B610000}"/>
    <cellStyle name="Normal 53 42 2" xfId="10909" xr:uid="{00000000-0005-0000-0000-00005C610000}"/>
    <cellStyle name="Normal 53 42 3" xfId="14050" xr:uid="{00000000-0005-0000-0000-00005D610000}"/>
    <cellStyle name="Normal 53 42 4" xfId="17145" xr:uid="{00000000-0005-0000-0000-00005E610000}"/>
    <cellStyle name="Normal 53 42 5" xfId="20183" xr:uid="{00000000-0005-0000-0000-00005F610000}"/>
    <cellStyle name="Normal 53 42 6" xfId="23164" xr:uid="{00000000-0005-0000-0000-000060610000}"/>
    <cellStyle name="Normal 53 42 7" xfId="25659" xr:uid="{00000000-0005-0000-0000-000061610000}"/>
    <cellStyle name="Normal 53 42 8" xfId="32280" xr:uid="{00000000-0005-0000-0000-000062610000}"/>
    <cellStyle name="Normal 53 42 9" xfId="33718" xr:uid="{00000000-0005-0000-0000-000063610000}"/>
    <cellStyle name="Normal 53 42_Tabla M" xfId="37844" xr:uid="{00000000-0005-0000-0000-000064610000}"/>
    <cellStyle name="Normal 53 43" xfId="6310" xr:uid="{00000000-0005-0000-0000-000065610000}"/>
    <cellStyle name="Normal 53 43 10" xfId="35179" xr:uid="{00000000-0005-0000-0000-000066610000}"/>
    <cellStyle name="Normal 53 43 2" xfId="10910" xr:uid="{00000000-0005-0000-0000-000067610000}"/>
    <cellStyle name="Normal 53 43 3" xfId="14051" xr:uid="{00000000-0005-0000-0000-000068610000}"/>
    <cellStyle name="Normal 53 43 4" xfId="17146" xr:uid="{00000000-0005-0000-0000-000069610000}"/>
    <cellStyle name="Normal 53 43 5" xfId="20184" xr:uid="{00000000-0005-0000-0000-00006A610000}"/>
    <cellStyle name="Normal 53 43 6" xfId="23165" xr:uid="{00000000-0005-0000-0000-00006B610000}"/>
    <cellStyle name="Normal 53 43 7" xfId="25660" xr:uid="{00000000-0005-0000-0000-00006C610000}"/>
    <cellStyle name="Normal 53 43 8" xfId="31325" xr:uid="{00000000-0005-0000-0000-00006D610000}"/>
    <cellStyle name="Normal 53 43 9" xfId="32956" xr:uid="{00000000-0005-0000-0000-00006E610000}"/>
    <cellStyle name="Normal 53 43_Tabla M" xfId="37845" xr:uid="{00000000-0005-0000-0000-00006F610000}"/>
    <cellStyle name="Normal 53 44" xfId="6311" xr:uid="{00000000-0005-0000-0000-000070610000}"/>
    <cellStyle name="Normal 53 44 10" xfId="34727" xr:uid="{00000000-0005-0000-0000-000071610000}"/>
    <cellStyle name="Normal 53 44 2" xfId="10911" xr:uid="{00000000-0005-0000-0000-000072610000}"/>
    <cellStyle name="Normal 53 44 3" xfId="14052" xr:uid="{00000000-0005-0000-0000-000073610000}"/>
    <cellStyle name="Normal 53 44 4" xfId="17147" xr:uid="{00000000-0005-0000-0000-000074610000}"/>
    <cellStyle name="Normal 53 44 5" xfId="20185" xr:uid="{00000000-0005-0000-0000-000075610000}"/>
    <cellStyle name="Normal 53 44 6" xfId="23166" xr:uid="{00000000-0005-0000-0000-000076610000}"/>
    <cellStyle name="Normal 53 44 7" xfId="25661" xr:uid="{00000000-0005-0000-0000-000077610000}"/>
    <cellStyle name="Normal 53 44 8" xfId="30218" xr:uid="{00000000-0005-0000-0000-000078610000}"/>
    <cellStyle name="Normal 53 44 9" xfId="30782" xr:uid="{00000000-0005-0000-0000-000079610000}"/>
    <cellStyle name="Normal 53 44_Tabla M" xfId="37846" xr:uid="{00000000-0005-0000-0000-00007A610000}"/>
    <cellStyle name="Normal 53 45" xfId="6312" xr:uid="{00000000-0005-0000-0000-00007B610000}"/>
    <cellStyle name="Normal 53 45 10" xfId="34277" xr:uid="{00000000-0005-0000-0000-00007C610000}"/>
    <cellStyle name="Normal 53 45 2" xfId="10912" xr:uid="{00000000-0005-0000-0000-00007D610000}"/>
    <cellStyle name="Normal 53 45 3" xfId="14053" xr:uid="{00000000-0005-0000-0000-00007E610000}"/>
    <cellStyle name="Normal 53 45 4" xfId="17148" xr:uid="{00000000-0005-0000-0000-00007F610000}"/>
    <cellStyle name="Normal 53 45 5" xfId="20186" xr:uid="{00000000-0005-0000-0000-000080610000}"/>
    <cellStyle name="Normal 53 45 6" xfId="23167" xr:uid="{00000000-0005-0000-0000-000081610000}"/>
    <cellStyle name="Normal 53 45 7" xfId="25662" xr:uid="{00000000-0005-0000-0000-000082610000}"/>
    <cellStyle name="Normal 53 45 8" xfId="29053" xr:uid="{00000000-0005-0000-0000-000083610000}"/>
    <cellStyle name="Normal 53 45 9" xfId="28406" xr:uid="{00000000-0005-0000-0000-000084610000}"/>
    <cellStyle name="Normal 53 45_Tabla M" xfId="37847" xr:uid="{00000000-0005-0000-0000-000085610000}"/>
    <cellStyle name="Normal 53 46" xfId="6313" xr:uid="{00000000-0005-0000-0000-000086610000}"/>
    <cellStyle name="Normal 53 46 10" xfId="28249" xr:uid="{00000000-0005-0000-0000-000087610000}"/>
    <cellStyle name="Normal 53 46 2" xfId="10913" xr:uid="{00000000-0005-0000-0000-000088610000}"/>
    <cellStyle name="Normal 53 46 3" xfId="14054" xr:uid="{00000000-0005-0000-0000-000089610000}"/>
    <cellStyle name="Normal 53 46 4" xfId="17149" xr:uid="{00000000-0005-0000-0000-00008A610000}"/>
    <cellStyle name="Normal 53 46 5" xfId="20187" xr:uid="{00000000-0005-0000-0000-00008B610000}"/>
    <cellStyle name="Normal 53 46 6" xfId="23168" xr:uid="{00000000-0005-0000-0000-00008C610000}"/>
    <cellStyle name="Normal 53 46 7" xfId="25663" xr:uid="{00000000-0005-0000-0000-00008D610000}"/>
    <cellStyle name="Normal 53 46 8" xfId="27923" xr:uid="{00000000-0005-0000-0000-00008E610000}"/>
    <cellStyle name="Normal 53 46 9" xfId="28679" xr:uid="{00000000-0005-0000-0000-00008F610000}"/>
    <cellStyle name="Normal 53 46_Tabla M" xfId="37848" xr:uid="{00000000-0005-0000-0000-000090610000}"/>
    <cellStyle name="Normal 53 47" xfId="6314" xr:uid="{00000000-0005-0000-0000-000091610000}"/>
    <cellStyle name="Normal 53 47 10" xfId="33372" xr:uid="{00000000-0005-0000-0000-000092610000}"/>
    <cellStyle name="Normal 53 47 2" xfId="10914" xr:uid="{00000000-0005-0000-0000-000093610000}"/>
    <cellStyle name="Normal 53 47 3" xfId="14055" xr:uid="{00000000-0005-0000-0000-000094610000}"/>
    <cellStyle name="Normal 53 47 4" xfId="17150" xr:uid="{00000000-0005-0000-0000-000095610000}"/>
    <cellStyle name="Normal 53 47 5" xfId="20188" xr:uid="{00000000-0005-0000-0000-000096610000}"/>
    <cellStyle name="Normal 53 47 6" xfId="23169" xr:uid="{00000000-0005-0000-0000-000097610000}"/>
    <cellStyle name="Normal 53 47 7" xfId="25664" xr:uid="{00000000-0005-0000-0000-000098610000}"/>
    <cellStyle name="Normal 53 47 8" xfId="32279" xr:uid="{00000000-0005-0000-0000-000099610000}"/>
    <cellStyle name="Normal 53 47 9" xfId="33717" xr:uid="{00000000-0005-0000-0000-00009A610000}"/>
    <cellStyle name="Normal 53 47_Tabla M" xfId="37849" xr:uid="{00000000-0005-0000-0000-00009B610000}"/>
    <cellStyle name="Normal 53 48" xfId="6315" xr:uid="{00000000-0005-0000-0000-00009C610000}"/>
    <cellStyle name="Normal 53 48 10" xfId="28724" xr:uid="{00000000-0005-0000-0000-00009D610000}"/>
    <cellStyle name="Normal 53 48 2" xfId="10915" xr:uid="{00000000-0005-0000-0000-00009E610000}"/>
    <cellStyle name="Normal 53 48 3" xfId="14056" xr:uid="{00000000-0005-0000-0000-00009F610000}"/>
    <cellStyle name="Normal 53 48 4" xfId="17151" xr:uid="{00000000-0005-0000-0000-0000A0610000}"/>
    <cellStyle name="Normal 53 48 5" xfId="20189" xr:uid="{00000000-0005-0000-0000-0000A1610000}"/>
    <cellStyle name="Normal 53 48 6" xfId="23170" xr:uid="{00000000-0005-0000-0000-0000A2610000}"/>
    <cellStyle name="Normal 53 48 7" xfId="25665" xr:uid="{00000000-0005-0000-0000-0000A3610000}"/>
    <cellStyle name="Normal 53 48 8" xfId="31324" xr:uid="{00000000-0005-0000-0000-0000A4610000}"/>
    <cellStyle name="Normal 53 48 9" xfId="32955" xr:uid="{00000000-0005-0000-0000-0000A5610000}"/>
    <cellStyle name="Normal 53 48_Tabla M" xfId="37850" xr:uid="{00000000-0005-0000-0000-0000A6610000}"/>
    <cellStyle name="Normal 53 49" xfId="6316" xr:uid="{00000000-0005-0000-0000-0000A7610000}"/>
    <cellStyle name="Normal 53 49 10" xfId="35512" xr:uid="{00000000-0005-0000-0000-0000A8610000}"/>
    <cellStyle name="Normal 53 49 2" xfId="10916" xr:uid="{00000000-0005-0000-0000-0000A9610000}"/>
    <cellStyle name="Normal 53 49 3" xfId="14057" xr:uid="{00000000-0005-0000-0000-0000AA610000}"/>
    <cellStyle name="Normal 53 49 4" xfId="17152" xr:uid="{00000000-0005-0000-0000-0000AB610000}"/>
    <cellStyle name="Normal 53 49 5" xfId="20190" xr:uid="{00000000-0005-0000-0000-0000AC610000}"/>
    <cellStyle name="Normal 53 49 6" xfId="23171" xr:uid="{00000000-0005-0000-0000-0000AD610000}"/>
    <cellStyle name="Normal 53 49 7" xfId="25666" xr:uid="{00000000-0005-0000-0000-0000AE610000}"/>
    <cellStyle name="Normal 53 49 8" xfId="30217" xr:uid="{00000000-0005-0000-0000-0000AF610000}"/>
    <cellStyle name="Normal 53 49 9" xfId="27037" xr:uid="{00000000-0005-0000-0000-0000B0610000}"/>
    <cellStyle name="Normal 53 49_Tabla M" xfId="37851" xr:uid="{00000000-0005-0000-0000-0000B1610000}"/>
    <cellStyle name="Normal 53 5" xfId="2277" xr:uid="{00000000-0005-0000-0000-0000B2610000}"/>
    <cellStyle name="Normal 53 5 10" xfId="35178" xr:uid="{00000000-0005-0000-0000-0000B3610000}"/>
    <cellStyle name="Normal 53 5 11" xfId="6317" xr:uid="{00000000-0005-0000-0000-0000B4610000}"/>
    <cellStyle name="Normal 53 5 2" xfId="10917" xr:uid="{00000000-0005-0000-0000-0000B5610000}"/>
    <cellStyle name="Normal 53 5 3" xfId="14058" xr:uid="{00000000-0005-0000-0000-0000B6610000}"/>
    <cellStyle name="Normal 53 5 4" xfId="17153" xr:uid="{00000000-0005-0000-0000-0000B7610000}"/>
    <cellStyle name="Normal 53 5 5" xfId="20191" xr:uid="{00000000-0005-0000-0000-0000B8610000}"/>
    <cellStyle name="Normal 53 5 6" xfId="23172" xr:uid="{00000000-0005-0000-0000-0000B9610000}"/>
    <cellStyle name="Normal 53 5 7" xfId="25667" xr:uid="{00000000-0005-0000-0000-0000BA610000}"/>
    <cellStyle name="Normal 53 5 8" xfId="29052" xr:uid="{00000000-0005-0000-0000-0000BB610000}"/>
    <cellStyle name="Normal 53 5 9" xfId="29542" xr:uid="{00000000-0005-0000-0000-0000BC610000}"/>
    <cellStyle name="Normal 53 5_Tabla M" xfId="37852" xr:uid="{00000000-0005-0000-0000-0000BD610000}"/>
    <cellStyle name="Normal 53 50" xfId="6318" xr:uid="{00000000-0005-0000-0000-0000BE610000}"/>
    <cellStyle name="Normal 53 50 10" xfId="34726" xr:uid="{00000000-0005-0000-0000-0000BF610000}"/>
    <cellStyle name="Normal 53 50 2" xfId="10918" xr:uid="{00000000-0005-0000-0000-0000C0610000}"/>
    <cellStyle name="Normal 53 50 3" xfId="14059" xr:uid="{00000000-0005-0000-0000-0000C1610000}"/>
    <cellStyle name="Normal 53 50 4" xfId="17154" xr:uid="{00000000-0005-0000-0000-0000C2610000}"/>
    <cellStyle name="Normal 53 50 5" xfId="20192" xr:uid="{00000000-0005-0000-0000-0000C3610000}"/>
    <cellStyle name="Normal 53 50 6" xfId="23173" xr:uid="{00000000-0005-0000-0000-0000C4610000}"/>
    <cellStyle name="Normal 53 50 7" xfId="25668" xr:uid="{00000000-0005-0000-0000-0000C5610000}"/>
    <cellStyle name="Normal 53 50 8" xfId="27922" xr:uid="{00000000-0005-0000-0000-0000C6610000}"/>
    <cellStyle name="Normal 53 50 9" xfId="29840" xr:uid="{00000000-0005-0000-0000-0000C7610000}"/>
    <cellStyle name="Normal 53 50_Tabla M" xfId="37853" xr:uid="{00000000-0005-0000-0000-0000C8610000}"/>
    <cellStyle name="Normal 53 51" xfId="6319" xr:uid="{00000000-0005-0000-0000-0000C9610000}"/>
    <cellStyle name="Normal 53 51 10" xfId="34276" xr:uid="{00000000-0005-0000-0000-0000CA610000}"/>
    <cellStyle name="Normal 53 51 2" xfId="10919" xr:uid="{00000000-0005-0000-0000-0000CB610000}"/>
    <cellStyle name="Normal 53 51 3" xfId="14060" xr:uid="{00000000-0005-0000-0000-0000CC610000}"/>
    <cellStyle name="Normal 53 51 4" xfId="17155" xr:uid="{00000000-0005-0000-0000-0000CD610000}"/>
    <cellStyle name="Normal 53 51 5" xfId="20193" xr:uid="{00000000-0005-0000-0000-0000CE610000}"/>
    <cellStyle name="Normal 53 51 6" xfId="23174" xr:uid="{00000000-0005-0000-0000-0000CF610000}"/>
    <cellStyle name="Normal 53 51 7" xfId="25669" xr:uid="{00000000-0005-0000-0000-0000D0610000}"/>
    <cellStyle name="Normal 53 51 8" xfId="32278" xr:uid="{00000000-0005-0000-0000-0000D1610000}"/>
    <cellStyle name="Normal 53 51 9" xfId="33716" xr:uid="{00000000-0005-0000-0000-0000D2610000}"/>
    <cellStyle name="Normal 53 51_Tabla M" xfId="37854" xr:uid="{00000000-0005-0000-0000-0000D3610000}"/>
    <cellStyle name="Normal 53 52" xfId="39033" xr:uid="{00000000-0005-0000-0000-0000D4610000}"/>
    <cellStyle name="Normal 53 6" xfId="6320" xr:uid="{00000000-0005-0000-0000-0000D5610000}"/>
    <cellStyle name="Normal 53 6 10" xfId="32612" xr:uid="{00000000-0005-0000-0000-0000D6610000}"/>
    <cellStyle name="Normal 53 6 2" xfId="10920" xr:uid="{00000000-0005-0000-0000-0000D7610000}"/>
    <cellStyle name="Normal 53 6 3" xfId="14061" xr:uid="{00000000-0005-0000-0000-0000D8610000}"/>
    <cellStyle name="Normal 53 6 4" xfId="17156" xr:uid="{00000000-0005-0000-0000-0000D9610000}"/>
    <cellStyle name="Normal 53 6 5" xfId="20194" xr:uid="{00000000-0005-0000-0000-0000DA610000}"/>
    <cellStyle name="Normal 53 6 6" xfId="23175" xr:uid="{00000000-0005-0000-0000-0000DB610000}"/>
    <cellStyle name="Normal 53 6 7" xfId="25670" xr:uid="{00000000-0005-0000-0000-0000DC610000}"/>
    <cellStyle name="Normal 53 6 8" xfId="31323" xr:uid="{00000000-0005-0000-0000-0000DD610000}"/>
    <cellStyle name="Normal 53 6 9" xfId="32954" xr:uid="{00000000-0005-0000-0000-0000DE610000}"/>
    <cellStyle name="Normal 53 6_Tabla M" xfId="37855" xr:uid="{00000000-0005-0000-0000-0000DF610000}"/>
    <cellStyle name="Normal 53 7" xfId="6321" xr:uid="{00000000-0005-0000-0000-0000E0610000}"/>
    <cellStyle name="Normal 53 7 10" xfId="31056" xr:uid="{00000000-0005-0000-0000-0000E1610000}"/>
    <cellStyle name="Normal 53 7 2" xfId="10921" xr:uid="{00000000-0005-0000-0000-0000E2610000}"/>
    <cellStyle name="Normal 53 7 3" xfId="14062" xr:uid="{00000000-0005-0000-0000-0000E3610000}"/>
    <cellStyle name="Normal 53 7 4" xfId="17157" xr:uid="{00000000-0005-0000-0000-0000E4610000}"/>
    <cellStyle name="Normal 53 7 5" xfId="20195" xr:uid="{00000000-0005-0000-0000-0000E5610000}"/>
    <cellStyle name="Normal 53 7 6" xfId="23176" xr:uid="{00000000-0005-0000-0000-0000E6610000}"/>
    <cellStyle name="Normal 53 7 7" xfId="25671" xr:uid="{00000000-0005-0000-0000-0000E7610000}"/>
    <cellStyle name="Normal 53 7 8" xfId="30216" xr:uid="{00000000-0005-0000-0000-0000E8610000}"/>
    <cellStyle name="Normal 53 7 9" xfId="27342" xr:uid="{00000000-0005-0000-0000-0000E9610000}"/>
    <cellStyle name="Normal 53 7_Tabla M" xfId="37856" xr:uid="{00000000-0005-0000-0000-0000EA610000}"/>
    <cellStyle name="Normal 53 8" xfId="6322" xr:uid="{00000000-0005-0000-0000-0000EB610000}"/>
    <cellStyle name="Normal 53 8 10" xfId="24802" xr:uid="{00000000-0005-0000-0000-0000EC610000}"/>
    <cellStyle name="Normal 53 8 2" xfId="10922" xr:uid="{00000000-0005-0000-0000-0000ED610000}"/>
    <cellStyle name="Normal 53 8 3" xfId="14063" xr:uid="{00000000-0005-0000-0000-0000EE610000}"/>
    <cellStyle name="Normal 53 8 4" xfId="17158" xr:uid="{00000000-0005-0000-0000-0000EF610000}"/>
    <cellStyle name="Normal 53 8 5" xfId="20196" xr:uid="{00000000-0005-0000-0000-0000F0610000}"/>
    <cellStyle name="Normal 53 8 6" xfId="23177" xr:uid="{00000000-0005-0000-0000-0000F1610000}"/>
    <cellStyle name="Normal 53 8 7" xfId="25672" xr:uid="{00000000-0005-0000-0000-0000F2610000}"/>
    <cellStyle name="Normal 53 8 8" xfId="29051" xr:uid="{00000000-0005-0000-0000-0000F3610000}"/>
    <cellStyle name="Normal 53 8 9" xfId="30700" xr:uid="{00000000-0005-0000-0000-0000F4610000}"/>
    <cellStyle name="Normal 53 8_Tabla M" xfId="37857" xr:uid="{00000000-0005-0000-0000-0000F5610000}"/>
    <cellStyle name="Normal 53 9" xfId="6323" xr:uid="{00000000-0005-0000-0000-0000F6610000}"/>
    <cellStyle name="Normal 53 9 10" xfId="35598" xr:uid="{00000000-0005-0000-0000-0000F7610000}"/>
    <cellStyle name="Normal 53 9 2" xfId="10923" xr:uid="{00000000-0005-0000-0000-0000F8610000}"/>
    <cellStyle name="Normal 53 9 3" xfId="14064" xr:uid="{00000000-0005-0000-0000-0000F9610000}"/>
    <cellStyle name="Normal 53 9 4" xfId="17159" xr:uid="{00000000-0005-0000-0000-0000FA610000}"/>
    <cellStyle name="Normal 53 9 5" xfId="20197" xr:uid="{00000000-0005-0000-0000-0000FB610000}"/>
    <cellStyle name="Normal 53 9 6" xfId="23178" xr:uid="{00000000-0005-0000-0000-0000FC610000}"/>
    <cellStyle name="Normal 53 9 7" xfId="25673" xr:uid="{00000000-0005-0000-0000-0000FD610000}"/>
    <cellStyle name="Normal 53 9 8" xfId="27921" xr:uid="{00000000-0005-0000-0000-0000FE610000}"/>
    <cellStyle name="Normal 53 9 9" xfId="30952" xr:uid="{00000000-0005-0000-0000-0000FF610000}"/>
    <cellStyle name="Normal 53 9_Tabla M" xfId="37858" xr:uid="{00000000-0005-0000-0000-000000620000}"/>
    <cellStyle name="Normal 54" xfId="1650" xr:uid="{00000000-0005-0000-0000-000001620000}"/>
    <cellStyle name="Normal 54 10" xfId="6324" xr:uid="{00000000-0005-0000-0000-000002620000}"/>
    <cellStyle name="Normal 54 10 10" xfId="35177" xr:uid="{00000000-0005-0000-0000-000003620000}"/>
    <cellStyle name="Normal 54 10 2" xfId="10924" xr:uid="{00000000-0005-0000-0000-000004620000}"/>
    <cellStyle name="Normal 54 10 3" xfId="14065" xr:uid="{00000000-0005-0000-0000-000005620000}"/>
    <cellStyle name="Normal 54 10 4" xfId="17160" xr:uid="{00000000-0005-0000-0000-000006620000}"/>
    <cellStyle name="Normal 54 10 5" xfId="20198" xr:uid="{00000000-0005-0000-0000-000007620000}"/>
    <cellStyle name="Normal 54 10 6" xfId="23179" xr:uid="{00000000-0005-0000-0000-000008620000}"/>
    <cellStyle name="Normal 54 10 7" xfId="25674" xr:uid="{00000000-0005-0000-0000-000009620000}"/>
    <cellStyle name="Normal 54 10 8" xfId="32277" xr:uid="{00000000-0005-0000-0000-00000A620000}"/>
    <cellStyle name="Normal 54 10 9" xfId="33715" xr:uid="{00000000-0005-0000-0000-00000B620000}"/>
    <cellStyle name="Normal 54 10_Tabla M" xfId="37859" xr:uid="{00000000-0005-0000-0000-00000C620000}"/>
    <cellStyle name="Normal 54 11" xfId="6325" xr:uid="{00000000-0005-0000-0000-00000D620000}"/>
    <cellStyle name="Normal 54 11 10" xfId="34725" xr:uid="{00000000-0005-0000-0000-00000E620000}"/>
    <cellStyle name="Normal 54 11 2" xfId="10925" xr:uid="{00000000-0005-0000-0000-00000F620000}"/>
    <cellStyle name="Normal 54 11 3" xfId="14066" xr:uid="{00000000-0005-0000-0000-000010620000}"/>
    <cellStyle name="Normal 54 11 4" xfId="17161" xr:uid="{00000000-0005-0000-0000-000011620000}"/>
    <cellStyle name="Normal 54 11 5" xfId="20199" xr:uid="{00000000-0005-0000-0000-000012620000}"/>
    <cellStyle name="Normal 54 11 6" xfId="23180" xr:uid="{00000000-0005-0000-0000-000013620000}"/>
    <cellStyle name="Normal 54 11 7" xfId="25675" xr:uid="{00000000-0005-0000-0000-000014620000}"/>
    <cellStyle name="Normal 54 11 8" xfId="31322" xr:uid="{00000000-0005-0000-0000-000015620000}"/>
    <cellStyle name="Normal 54 11 9" xfId="32953" xr:uid="{00000000-0005-0000-0000-000016620000}"/>
    <cellStyle name="Normal 54 11_Tabla M" xfId="37860" xr:uid="{00000000-0005-0000-0000-000017620000}"/>
    <cellStyle name="Normal 54 12" xfId="6326" xr:uid="{00000000-0005-0000-0000-000018620000}"/>
    <cellStyle name="Normal 54 12 10" xfId="34275" xr:uid="{00000000-0005-0000-0000-000019620000}"/>
    <cellStyle name="Normal 54 12 2" xfId="10926" xr:uid="{00000000-0005-0000-0000-00001A620000}"/>
    <cellStyle name="Normal 54 12 3" xfId="14067" xr:uid="{00000000-0005-0000-0000-00001B620000}"/>
    <cellStyle name="Normal 54 12 4" xfId="17162" xr:uid="{00000000-0005-0000-0000-00001C620000}"/>
    <cellStyle name="Normal 54 12 5" xfId="20200" xr:uid="{00000000-0005-0000-0000-00001D620000}"/>
    <cellStyle name="Normal 54 12 6" xfId="23181" xr:uid="{00000000-0005-0000-0000-00001E620000}"/>
    <cellStyle name="Normal 54 12 7" xfId="25676" xr:uid="{00000000-0005-0000-0000-00001F620000}"/>
    <cellStyle name="Normal 54 12 8" xfId="30215" xr:uid="{00000000-0005-0000-0000-000020620000}"/>
    <cellStyle name="Normal 54 12 9" xfId="28492" xr:uid="{00000000-0005-0000-0000-000021620000}"/>
    <cellStyle name="Normal 54 12_Tabla M" xfId="37861" xr:uid="{00000000-0005-0000-0000-000022620000}"/>
    <cellStyle name="Normal 54 13" xfId="6327" xr:uid="{00000000-0005-0000-0000-000023620000}"/>
    <cellStyle name="Normal 54 13 10" xfId="27663" xr:uid="{00000000-0005-0000-0000-000024620000}"/>
    <cellStyle name="Normal 54 13 2" xfId="10927" xr:uid="{00000000-0005-0000-0000-000025620000}"/>
    <cellStyle name="Normal 54 13 3" xfId="14068" xr:uid="{00000000-0005-0000-0000-000026620000}"/>
    <cellStyle name="Normal 54 13 4" xfId="17163" xr:uid="{00000000-0005-0000-0000-000027620000}"/>
    <cellStyle name="Normal 54 13 5" xfId="20201" xr:uid="{00000000-0005-0000-0000-000028620000}"/>
    <cellStyle name="Normal 54 13 6" xfId="23182" xr:uid="{00000000-0005-0000-0000-000029620000}"/>
    <cellStyle name="Normal 54 13 7" xfId="25677" xr:uid="{00000000-0005-0000-0000-00002A620000}"/>
    <cellStyle name="Normal 54 13 8" xfId="29050" xr:uid="{00000000-0005-0000-0000-00002B620000}"/>
    <cellStyle name="Normal 54 13 9" xfId="31811" xr:uid="{00000000-0005-0000-0000-00002C620000}"/>
    <cellStyle name="Normal 54 13_Tabla M" xfId="37862" xr:uid="{00000000-0005-0000-0000-00002D620000}"/>
    <cellStyle name="Normal 54 14" xfId="6328" xr:uid="{00000000-0005-0000-0000-00002E620000}"/>
    <cellStyle name="Normal 54 14 10" xfId="27434" xr:uid="{00000000-0005-0000-0000-00002F620000}"/>
    <cellStyle name="Normal 54 14 2" xfId="10928" xr:uid="{00000000-0005-0000-0000-000030620000}"/>
    <cellStyle name="Normal 54 14 3" xfId="14069" xr:uid="{00000000-0005-0000-0000-000031620000}"/>
    <cellStyle name="Normal 54 14 4" xfId="17164" xr:uid="{00000000-0005-0000-0000-000032620000}"/>
    <cellStyle name="Normal 54 14 5" xfId="20202" xr:uid="{00000000-0005-0000-0000-000033620000}"/>
    <cellStyle name="Normal 54 14 6" xfId="23183" xr:uid="{00000000-0005-0000-0000-000034620000}"/>
    <cellStyle name="Normal 54 14 7" xfId="25678" xr:uid="{00000000-0005-0000-0000-000035620000}"/>
    <cellStyle name="Normal 54 14 8" xfId="27920" xr:uid="{00000000-0005-0000-0000-000036620000}"/>
    <cellStyle name="Normal 54 14 9" xfId="31939" xr:uid="{00000000-0005-0000-0000-000037620000}"/>
    <cellStyle name="Normal 54 14_Tabla M" xfId="37863" xr:uid="{00000000-0005-0000-0000-000038620000}"/>
    <cellStyle name="Normal 54 15" xfId="6329" xr:uid="{00000000-0005-0000-0000-000039620000}"/>
    <cellStyle name="Normal 54 15 10" xfId="27114" xr:uid="{00000000-0005-0000-0000-00003A620000}"/>
    <cellStyle name="Normal 54 15 2" xfId="10929" xr:uid="{00000000-0005-0000-0000-00003B620000}"/>
    <cellStyle name="Normal 54 15 3" xfId="14070" xr:uid="{00000000-0005-0000-0000-00003C620000}"/>
    <cellStyle name="Normal 54 15 4" xfId="17165" xr:uid="{00000000-0005-0000-0000-00003D620000}"/>
    <cellStyle name="Normal 54 15 5" xfId="20203" xr:uid="{00000000-0005-0000-0000-00003E620000}"/>
    <cellStyle name="Normal 54 15 6" xfId="23184" xr:uid="{00000000-0005-0000-0000-00003F620000}"/>
    <cellStyle name="Normal 54 15 7" xfId="25679" xr:uid="{00000000-0005-0000-0000-000040620000}"/>
    <cellStyle name="Normal 54 15 8" xfId="32276" xr:uid="{00000000-0005-0000-0000-000041620000}"/>
    <cellStyle name="Normal 54 15 9" xfId="33714" xr:uid="{00000000-0005-0000-0000-000042620000}"/>
    <cellStyle name="Normal 54 15_Tabla M" xfId="37864" xr:uid="{00000000-0005-0000-0000-000043620000}"/>
    <cellStyle name="Normal 54 16" xfId="6330" xr:uid="{00000000-0005-0000-0000-000044620000}"/>
    <cellStyle name="Normal 54 16 10" xfId="35689" xr:uid="{00000000-0005-0000-0000-000045620000}"/>
    <cellStyle name="Normal 54 16 2" xfId="10930" xr:uid="{00000000-0005-0000-0000-000046620000}"/>
    <cellStyle name="Normal 54 16 3" xfId="14071" xr:uid="{00000000-0005-0000-0000-000047620000}"/>
    <cellStyle name="Normal 54 16 4" xfId="17166" xr:uid="{00000000-0005-0000-0000-000048620000}"/>
    <cellStyle name="Normal 54 16 5" xfId="20204" xr:uid="{00000000-0005-0000-0000-000049620000}"/>
    <cellStyle name="Normal 54 16 6" xfId="23185" xr:uid="{00000000-0005-0000-0000-00004A620000}"/>
    <cellStyle name="Normal 54 16 7" xfId="25680" xr:uid="{00000000-0005-0000-0000-00004B620000}"/>
    <cellStyle name="Normal 54 16 8" xfId="31321" xr:uid="{00000000-0005-0000-0000-00004C620000}"/>
    <cellStyle name="Normal 54 16 9" xfId="32952" xr:uid="{00000000-0005-0000-0000-00004D620000}"/>
    <cellStyle name="Normal 54 16_Tabla M" xfId="37865" xr:uid="{00000000-0005-0000-0000-00004E620000}"/>
    <cellStyle name="Normal 54 17" xfId="6331" xr:uid="{00000000-0005-0000-0000-00004F620000}"/>
    <cellStyle name="Normal 54 17 10" xfId="35176" xr:uid="{00000000-0005-0000-0000-000050620000}"/>
    <cellStyle name="Normal 54 17 2" xfId="10931" xr:uid="{00000000-0005-0000-0000-000051620000}"/>
    <cellStyle name="Normal 54 17 3" xfId="14072" xr:uid="{00000000-0005-0000-0000-000052620000}"/>
    <cellStyle name="Normal 54 17 4" xfId="17167" xr:uid="{00000000-0005-0000-0000-000053620000}"/>
    <cellStyle name="Normal 54 17 5" xfId="20205" xr:uid="{00000000-0005-0000-0000-000054620000}"/>
    <cellStyle name="Normal 54 17 6" xfId="23186" xr:uid="{00000000-0005-0000-0000-000055620000}"/>
    <cellStyle name="Normal 54 17 7" xfId="25681" xr:uid="{00000000-0005-0000-0000-000056620000}"/>
    <cellStyle name="Normal 54 17 8" xfId="30214" xr:uid="{00000000-0005-0000-0000-000057620000}"/>
    <cellStyle name="Normal 54 17 9" xfId="29631" xr:uid="{00000000-0005-0000-0000-000058620000}"/>
    <cellStyle name="Normal 54 17_Tabla M" xfId="37866" xr:uid="{00000000-0005-0000-0000-000059620000}"/>
    <cellStyle name="Normal 54 18" xfId="6332" xr:uid="{00000000-0005-0000-0000-00005A620000}"/>
    <cellStyle name="Normal 54 18 10" xfId="34724" xr:uid="{00000000-0005-0000-0000-00005B620000}"/>
    <cellStyle name="Normal 54 18 2" xfId="10932" xr:uid="{00000000-0005-0000-0000-00005C620000}"/>
    <cellStyle name="Normal 54 18 3" xfId="14073" xr:uid="{00000000-0005-0000-0000-00005D620000}"/>
    <cellStyle name="Normal 54 18 4" xfId="17168" xr:uid="{00000000-0005-0000-0000-00005E620000}"/>
    <cellStyle name="Normal 54 18 5" xfId="20206" xr:uid="{00000000-0005-0000-0000-00005F620000}"/>
    <cellStyle name="Normal 54 18 6" xfId="23187" xr:uid="{00000000-0005-0000-0000-000060620000}"/>
    <cellStyle name="Normal 54 18 7" xfId="25682" xr:uid="{00000000-0005-0000-0000-000061620000}"/>
    <cellStyle name="Normal 54 18 8" xfId="29049" xr:uid="{00000000-0005-0000-0000-000062620000}"/>
    <cellStyle name="Normal 54 18 9" xfId="28503" xr:uid="{00000000-0005-0000-0000-000063620000}"/>
    <cellStyle name="Normal 54 18_Tabla M" xfId="37867" xr:uid="{00000000-0005-0000-0000-000064620000}"/>
    <cellStyle name="Normal 54 19" xfId="6333" xr:uid="{00000000-0005-0000-0000-000065620000}"/>
    <cellStyle name="Normal 54 19 10" xfId="34274" xr:uid="{00000000-0005-0000-0000-000066620000}"/>
    <cellStyle name="Normal 54 19 2" xfId="10933" xr:uid="{00000000-0005-0000-0000-000067620000}"/>
    <cellStyle name="Normal 54 19 3" xfId="14074" xr:uid="{00000000-0005-0000-0000-000068620000}"/>
    <cellStyle name="Normal 54 19 4" xfId="17169" xr:uid="{00000000-0005-0000-0000-000069620000}"/>
    <cellStyle name="Normal 54 19 5" xfId="20207" xr:uid="{00000000-0005-0000-0000-00006A620000}"/>
    <cellStyle name="Normal 54 19 6" xfId="23188" xr:uid="{00000000-0005-0000-0000-00006B620000}"/>
    <cellStyle name="Normal 54 19 7" xfId="25683" xr:uid="{00000000-0005-0000-0000-00006C620000}"/>
    <cellStyle name="Normal 54 19 8" xfId="27919" xr:uid="{00000000-0005-0000-0000-00006D620000}"/>
    <cellStyle name="Normal 54 19 9" xfId="27548" xr:uid="{00000000-0005-0000-0000-00006E620000}"/>
    <cellStyle name="Normal 54 19_Tabla M" xfId="37868" xr:uid="{00000000-0005-0000-0000-00006F620000}"/>
    <cellStyle name="Normal 54 2" xfId="2103" xr:uid="{00000000-0005-0000-0000-000070620000}"/>
    <cellStyle name="Normal 54 2 10" xfId="29928" xr:uid="{00000000-0005-0000-0000-000071620000}"/>
    <cellStyle name="Normal 54 2 11" xfId="6334" xr:uid="{00000000-0005-0000-0000-000072620000}"/>
    <cellStyle name="Normal 54 2 2" xfId="2213" xr:uid="{00000000-0005-0000-0000-000073620000}"/>
    <cellStyle name="Normal 54 2 2 2" xfId="10934" xr:uid="{00000000-0005-0000-0000-000074620000}"/>
    <cellStyle name="Normal 54 2 3" xfId="2309" xr:uid="{00000000-0005-0000-0000-000075620000}"/>
    <cellStyle name="Normal 54 2 3 2" xfId="14075" xr:uid="{00000000-0005-0000-0000-000076620000}"/>
    <cellStyle name="Normal 54 2 4" xfId="17170" xr:uid="{00000000-0005-0000-0000-000077620000}"/>
    <cellStyle name="Normal 54 2 5" xfId="20208" xr:uid="{00000000-0005-0000-0000-000078620000}"/>
    <cellStyle name="Normal 54 2 6" xfId="23189" xr:uid="{00000000-0005-0000-0000-000079620000}"/>
    <cellStyle name="Normal 54 2 7" xfId="25684" xr:uid="{00000000-0005-0000-0000-00007A620000}"/>
    <cellStyle name="Normal 54 2 8" xfId="32275" xr:uid="{00000000-0005-0000-0000-00007B620000}"/>
    <cellStyle name="Normal 54 2 9" xfId="33713" xr:uid="{00000000-0005-0000-0000-00007C620000}"/>
    <cellStyle name="Normal 54 2_Tabla M" xfId="37869" xr:uid="{00000000-0005-0000-0000-00007D620000}"/>
    <cellStyle name="Normal 54 20" xfId="6335" xr:uid="{00000000-0005-0000-0000-00007E620000}"/>
    <cellStyle name="Normal 54 20 10" xfId="29714" xr:uid="{00000000-0005-0000-0000-00007F620000}"/>
    <cellStyle name="Normal 54 20 2" xfId="10935" xr:uid="{00000000-0005-0000-0000-000080620000}"/>
    <cellStyle name="Normal 54 20 3" xfId="14076" xr:uid="{00000000-0005-0000-0000-000081620000}"/>
    <cellStyle name="Normal 54 20 4" xfId="17171" xr:uid="{00000000-0005-0000-0000-000082620000}"/>
    <cellStyle name="Normal 54 20 5" xfId="20209" xr:uid="{00000000-0005-0000-0000-000083620000}"/>
    <cellStyle name="Normal 54 20 6" xfId="23190" xr:uid="{00000000-0005-0000-0000-000084620000}"/>
    <cellStyle name="Normal 54 20 7" xfId="25685" xr:uid="{00000000-0005-0000-0000-000085620000}"/>
    <cellStyle name="Normal 54 20 8" xfId="31320" xr:uid="{00000000-0005-0000-0000-000086620000}"/>
    <cellStyle name="Normal 54 20 9" xfId="32951" xr:uid="{00000000-0005-0000-0000-000087620000}"/>
    <cellStyle name="Normal 54 20_Tabla M" xfId="37870" xr:uid="{00000000-0005-0000-0000-000088620000}"/>
    <cellStyle name="Normal 54 21" xfId="6336" xr:uid="{00000000-0005-0000-0000-000089620000}"/>
    <cellStyle name="Normal 54 21 10" xfId="28754" xr:uid="{00000000-0005-0000-0000-00008A620000}"/>
    <cellStyle name="Normal 54 21 2" xfId="10936" xr:uid="{00000000-0005-0000-0000-00008B620000}"/>
    <cellStyle name="Normal 54 21 3" xfId="14077" xr:uid="{00000000-0005-0000-0000-00008C620000}"/>
    <cellStyle name="Normal 54 21 4" xfId="17172" xr:uid="{00000000-0005-0000-0000-00008D620000}"/>
    <cellStyle name="Normal 54 21 5" xfId="20210" xr:uid="{00000000-0005-0000-0000-00008E620000}"/>
    <cellStyle name="Normal 54 21 6" xfId="23191" xr:uid="{00000000-0005-0000-0000-00008F620000}"/>
    <cellStyle name="Normal 54 21 7" xfId="25686" xr:uid="{00000000-0005-0000-0000-000090620000}"/>
    <cellStyle name="Normal 54 21 8" xfId="30213" xr:uid="{00000000-0005-0000-0000-000091620000}"/>
    <cellStyle name="Normal 54 21 9" xfId="30781" xr:uid="{00000000-0005-0000-0000-000092620000}"/>
    <cellStyle name="Normal 54 21_Tabla M" xfId="37871" xr:uid="{00000000-0005-0000-0000-000093620000}"/>
    <cellStyle name="Normal 54 22" xfId="6337" xr:uid="{00000000-0005-0000-0000-000094620000}"/>
    <cellStyle name="Normal 54 22 10" xfId="35784" xr:uid="{00000000-0005-0000-0000-000095620000}"/>
    <cellStyle name="Normal 54 22 2" xfId="10937" xr:uid="{00000000-0005-0000-0000-000096620000}"/>
    <cellStyle name="Normal 54 22 3" xfId="14078" xr:uid="{00000000-0005-0000-0000-000097620000}"/>
    <cellStyle name="Normal 54 22 4" xfId="17173" xr:uid="{00000000-0005-0000-0000-000098620000}"/>
    <cellStyle name="Normal 54 22 5" xfId="20211" xr:uid="{00000000-0005-0000-0000-000099620000}"/>
    <cellStyle name="Normal 54 22 6" xfId="23192" xr:uid="{00000000-0005-0000-0000-00009A620000}"/>
    <cellStyle name="Normal 54 22 7" xfId="25687" xr:uid="{00000000-0005-0000-0000-00009B620000}"/>
    <cellStyle name="Normal 54 22 8" xfId="29048" xr:uid="{00000000-0005-0000-0000-00009C620000}"/>
    <cellStyle name="Normal 54 22 9" xfId="29644" xr:uid="{00000000-0005-0000-0000-00009D620000}"/>
    <cellStyle name="Normal 54 22_Tabla M" xfId="37872" xr:uid="{00000000-0005-0000-0000-00009E620000}"/>
    <cellStyle name="Normal 54 23" xfId="6338" xr:uid="{00000000-0005-0000-0000-00009F620000}"/>
    <cellStyle name="Normal 54 23 10" xfId="35175" xr:uid="{00000000-0005-0000-0000-0000A0620000}"/>
    <cellStyle name="Normal 54 23 2" xfId="10938" xr:uid="{00000000-0005-0000-0000-0000A1620000}"/>
    <cellStyle name="Normal 54 23 3" xfId="14079" xr:uid="{00000000-0005-0000-0000-0000A2620000}"/>
    <cellStyle name="Normal 54 23 4" xfId="17174" xr:uid="{00000000-0005-0000-0000-0000A3620000}"/>
    <cellStyle name="Normal 54 23 5" xfId="20212" xr:uid="{00000000-0005-0000-0000-0000A4620000}"/>
    <cellStyle name="Normal 54 23 6" xfId="23193" xr:uid="{00000000-0005-0000-0000-0000A5620000}"/>
    <cellStyle name="Normal 54 23 7" xfId="25688" xr:uid="{00000000-0005-0000-0000-0000A6620000}"/>
    <cellStyle name="Normal 54 23 8" xfId="27918" xr:uid="{00000000-0005-0000-0000-0000A7620000}"/>
    <cellStyle name="Normal 54 23 9" xfId="28680" xr:uid="{00000000-0005-0000-0000-0000A8620000}"/>
    <cellStyle name="Normal 54 23_Tabla M" xfId="37873" xr:uid="{00000000-0005-0000-0000-0000A9620000}"/>
    <cellStyle name="Normal 54 24" xfId="6339" xr:uid="{00000000-0005-0000-0000-0000AA620000}"/>
    <cellStyle name="Normal 54 24 10" xfId="34723" xr:uid="{00000000-0005-0000-0000-0000AB620000}"/>
    <cellStyle name="Normal 54 24 2" xfId="10939" xr:uid="{00000000-0005-0000-0000-0000AC620000}"/>
    <cellStyle name="Normal 54 24 3" xfId="14080" xr:uid="{00000000-0005-0000-0000-0000AD620000}"/>
    <cellStyle name="Normal 54 24 4" xfId="17175" xr:uid="{00000000-0005-0000-0000-0000AE620000}"/>
    <cellStyle name="Normal 54 24 5" xfId="20213" xr:uid="{00000000-0005-0000-0000-0000AF620000}"/>
    <cellStyle name="Normal 54 24 6" xfId="23194" xr:uid="{00000000-0005-0000-0000-0000B0620000}"/>
    <cellStyle name="Normal 54 24 7" xfId="25689" xr:uid="{00000000-0005-0000-0000-0000B1620000}"/>
    <cellStyle name="Normal 54 24 8" xfId="32274" xr:uid="{00000000-0005-0000-0000-0000B2620000}"/>
    <cellStyle name="Normal 54 24 9" xfId="33712" xr:uid="{00000000-0005-0000-0000-0000B3620000}"/>
    <cellStyle name="Normal 54 24_Tabla M" xfId="37874" xr:uid="{00000000-0005-0000-0000-0000B4620000}"/>
    <cellStyle name="Normal 54 25" xfId="6340" xr:uid="{00000000-0005-0000-0000-0000B5620000}"/>
    <cellStyle name="Normal 54 25 10" xfId="34273" xr:uid="{00000000-0005-0000-0000-0000B6620000}"/>
    <cellStyle name="Normal 54 25 2" xfId="10940" xr:uid="{00000000-0005-0000-0000-0000B7620000}"/>
    <cellStyle name="Normal 54 25 3" xfId="14081" xr:uid="{00000000-0005-0000-0000-0000B8620000}"/>
    <cellStyle name="Normal 54 25 4" xfId="17176" xr:uid="{00000000-0005-0000-0000-0000B9620000}"/>
    <cellStyle name="Normal 54 25 5" xfId="20214" xr:uid="{00000000-0005-0000-0000-0000BA620000}"/>
    <cellStyle name="Normal 54 25 6" xfId="23195" xr:uid="{00000000-0005-0000-0000-0000BB620000}"/>
    <cellStyle name="Normal 54 25 7" xfId="25690" xr:uid="{00000000-0005-0000-0000-0000BC620000}"/>
    <cellStyle name="Normal 54 25 8" xfId="31319" xr:uid="{00000000-0005-0000-0000-0000BD620000}"/>
    <cellStyle name="Normal 54 25 9" xfId="32950" xr:uid="{00000000-0005-0000-0000-0000BE620000}"/>
    <cellStyle name="Normal 54 25_Tabla M" xfId="37875" xr:uid="{00000000-0005-0000-0000-0000BF620000}"/>
    <cellStyle name="Normal 54 26" xfId="6341" xr:uid="{00000000-0005-0000-0000-0000C0620000}"/>
    <cellStyle name="Normal 54 26 10" xfId="24862" xr:uid="{00000000-0005-0000-0000-0000C1620000}"/>
    <cellStyle name="Normal 54 26 2" xfId="10941" xr:uid="{00000000-0005-0000-0000-0000C2620000}"/>
    <cellStyle name="Normal 54 26 3" xfId="14082" xr:uid="{00000000-0005-0000-0000-0000C3620000}"/>
    <cellStyle name="Normal 54 26 4" xfId="17177" xr:uid="{00000000-0005-0000-0000-0000C4620000}"/>
    <cellStyle name="Normal 54 26 5" xfId="20215" xr:uid="{00000000-0005-0000-0000-0000C5620000}"/>
    <cellStyle name="Normal 54 26 6" xfId="23196" xr:uid="{00000000-0005-0000-0000-0000C6620000}"/>
    <cellStyle name="Normal 54 26 7" xfId="25691" xr:uid="{00000000-0005-0000-0000-0000C7620000}"/>
    <cellStyle name="Normal 54 26 8" xfId="30212" xr:uid="{00000000-0005-0000-0000-0000C8620000}"/>
    <cellStyle name="Normal 54 26 9" xfId="27038" xr:uid="{00000000-0005-0000-0000-0000C9620000}"/>
    <cellStyle name="Normal 54 26_Tabla M" xfId="37876" xr:uid="{00000000-0005-0000-0000-0000CA620000}"/>
    <cellStyle name="Normal 54 27" xfId="6342" xr:uid="{00000000-0005-0000-0000-0000CB620000}"/>
    <cellStyle name="Normal 54 27 10" xfId="30939" xr:uid="{00000000-0005-0000-0000-0000CC620000}"/>
    <cellStyle name="Normal 54 27 2" xfId="10942" xr:uid="{00000000-0005-0000-0000-0000CD620000}"/>
    <cellStyle name="Normal 54 27 3" xfId="14083" xr:uid="{00000000-0005-0000-0000-0000CE620000}"/>
    <cellStyle name="Normal 54 27 4" xfId="17178" xr:uid="{00000000-0005-0000-0000-0000CF620000}"/>
    <cellStyle name="Normal 54 27 5" xfId="20216" xr:uid="{00000000-0005-0000-0000-0000D0620000}"/>
    <cellStyle name="Normal 54 27 6" xfId="23197" xr:uid="{00000000-0005-0000-0000-0000D1620000}"/>
    <cellStyle name="Normal 54 27 7" xfId="25692" xr:uid="{00000000-0005-0000-0000-0000D2620000}"/>
    <cellStyle name="Normal 54 27 8" xfId="29047" xr:uid="{00000000-0005-0000-0000-0000D3620000}"/>
    <cellStyle name="Normal 54 27 9" xfId="30795" xr:uid="{00000000-0005-0000-0000-0000D4620000}"/>
    <cellStyle name="Normal 54 27_Tabla M" xfId="37877" xr:uid="{00000000-0005-0000-0000-0000D5620000}"/>
    <cellStyle name="Normal 54 28" xfId="6343" xr:uid="{00000000-0005-0000-0000-0000D6620000}"/>
    <cellStyle name="Normal 54 28 10" xfId="33452" xr:uid="{00000000-0005-0000-0000-0000D7620000}"/>
    <cellStyle name="Normal 54 28 2" xfId="10943" xr:uid="{00000000-0005-0000-0000-0000D8620000}"/>
    <cellStyle name="Normal 54 28 3" xfId="14084" xr:uid="{00000000-0005-0000-0000-0000D9620000}"/>
    <cellStyle name="Normal 54 28 4" xfId="17179" xr:uid="{00000000-0005-0000-0000-0000DA620000}"/>
    <cellStyle name="Normal 54 28 5" xfId="20217" xr:uid="{00000000-0005-0000-0000-0000DB620000}"/>
    <cellStyle name="Normal 54 28 6" xfId="23198" xr:uid="{00000000-0005-0000-0000-0000DC620000}"/>
    <cellStyle name="Normal 54 28 7" xfId="25693" xr:uid="{00000000-0005-0000-0000-0000DD620000}"/>
    <cellStyle name="Normal 54 28 8" xfId="27917" xr:uid="{00000000-0005-0000-0000-0000DE620000}"/>
    <cellStyle name="Normal 54 28 9" xfId="29841" xr:uid="{00000000-0005-0000-0000-0000DF620000}"/>
    <cellStyle name="Normal 54 28_Tabla M" xfId="37878" xr:uid="{00000000-0005-0000-0000-0000E0620000}"/>
    <cellStyle name="Normal 54 29" xfId="6344" xr:uid="{00000000-0005-0000-0000-0000E1620000}"/>
    <cellStyle name="Normal 54 29 10" xfId="35876" xr:uid="{00000000-0005-0000-0000-0000E2620000}"/>
    <cellStyle name="Normal 54 29 2" xfId="10944" xr:uid="{00000000-0005-0000-0000-0000E3620000}"/>
    <cellStyle name="Normal 54 29 3" xfId="14085" xr:uid="{00000000-0005-0000-0000-0000E4620000}"/>
    <cellStyle name="Normal 54 29 4" xfId="17180" xr:uid="{00000000-0005-0000-0000-0000E5620000}"/>
    <cellStyle name="Normal 54 29 5" xfId="20218" xr:uid="{00000000-0005-0000-0000-0000E6620000}"/>
    <cellStyle name="Normal 54 29 6" xfId="23199" xr:uid="{00000000-0005-0000-0000-0000E7620000}"/>
    <cellStyle name="Normal 54 29 7" xfId="25694" xr:uid="{00000000-0005-0000-0000-0000E8620000}"/>
    <cellStyle name="Normal 54 29 8" xfId="32273" xr:uid="{00000000-0005-0000-0000-0000E9620000}"/>
    <cellStyle name="Normal 54 29 9" xfId="33711" xr:uid="{00000000-0005-0000-0000-0000EA620000}"/>
    <cellStyle name="Normal 54 29_Tabla M" xfId="37879" xr:uid="{00000000-0005-0000-0000-0000EB620000}"/>
    <cellStyle name="Normal 54 3" xfId="2144" xr:uid="{00000000-0005-0000-0000-0000EC620000}"/>
    <cellStyle name="Normal 54 3 10" xfId="35174" xr:uid="{00000000-0005-0000-0000-0000ED620000}"/>
    <cellStyle name="Normal 54 3 11" xfId="6345" xr:uid="{00000000-0005-0000-0000-0000EE620000}"/>
    <cellStyle name="Normal 54 3 2" xfId="2244" xr:uid="{00000000-0005-0000-0000-0000EF620000}"/>
    <cellStyle name="Normal 54 3 2 2" xfId="10945" xr:uid="{00000000-0005-0000-0000-0000F0620000}"/>
    <cellStyle name="Normal 54 3 3" xfId="2340" xr:uid="{00000000-0005-0000-0000-0000F1620000}"/>
    <cellStyle name="Normal 54 3 3 2" xfId="14086" xr:uid="{00000000-0005-0000-0000-0000F2620000}"/>
    <cellStyle name="Normal 54 3 4" xfId="17181" xr:uid="{00000000-0005-0000-0000-0000F3620000}"/>
    <cellStyle name="Normal 54 3 5" xfId="20219" xr:uid="{00000000-0005-0000-0000-0000F4620000}"/>
    <cellStyle name="Normal 54 3 6" xfId="23200" xr:uid="{00000000-0005-0000-0000-0000F5620000}"/>
    <cellStyle name="Normal 54 3 7" xfId="25695" xr:uid="{00000000-0005-0000-0000-0000F6620000}"/>
    <cellStyle name="Normal 54 3 8" xfId="31318" xr:uid="{00000000-0005-0000-0000-0000F7620000}"/>
    <cellStyle name="Normal 54 3 9" xfId="32949" xr:uid="{00000000-0005-0000-0000-0000F8620000}"/>
    <cellStyle name="Normal 54 3_Tabla M" xfId="37880" xr:uid="{00000000-0005-0000-0000-0000F9620000}"/>
    <cellStyle name="Normal 54 30" xfId="6346" xr:uid="{00000000-0005-0000-0000-0000FA620000}"/>
    <cellStyle name="Normal 54 30 10" xfId="34722" xr:uid="{00000000-0005-0000-0000-0000FB620000}"/>
    <cellStyle name="Normal 54 30 2" xfId="10946" xr:uid="{00000000-0005-0000-0000-0000FC620000}"/>
    <cellStyle name="Normal 54 30 3" xfId="14087" xr:uid="{00000000-0005-0000-0000-0000FD620000}"/>
    <cellStyle name="Normal 54 30 4" xfId="17182" xr:uid="{00000000-0005-0000-0000-0000FE620000}"/>
    <cellStyle name="Normal 54 30 5" xfId="20220" xr:uid="{00000000-0005-0000-0000-0000FF620000}"/>
    <cellStyle name="Normal 54 30 6" xfId="23201" xr:uid="{00000000-0005-0000-0000-000000630000}"/>
    <cellStyle name="Normal 54 30 7" xfId="25696" xr:uid="{00000000-0005-0000-0000-000001630000}"/>
    <cellStyle name="Normal 54 30 8" xfId="30211" xr:uid="{00000000-0005-0000-0000-000002630000}"/>
    <cellStyle name="Normal 54 30 9" xfId="27341" xr:uid="{00000000-0005-0000-0000-000003630000}"/>
    <cellStyle name="Normal 54 30_Tabla M" xfId="37881" xr:uid="{00000000-0005-0000-0000-000004630000}"/>
    <cellStyle name="Normal 54 31" xfId="6347" xr:uid="{00000000-0005-0000-0000-000005630000}"/>
    <cellStyle name="Normal 54 31 10" xfId="34272" xr:uid="{00000000-0005-0000-0000-000006630000}"/>
    <cellStyle name="Normal 54 31 2" xfId="10947" xr:uid="{00000000-0005-0000-0000-000007630000}"/>
    <cellStyle name="Normal 54 31 3" xfId="14088" xr:uid="{00000000-0005-0000-0000-000008630000}"/>
    <cellStyle name="Normal 54 31 4" xfId="17183" xr:uid="{00000000-0005-0000-0000-000009630000}"/>
    <cellStyle name="Normal 54 31 5" xfId="20221" xr:uid="{00000000-0005-0000-0000-00000A630000}"/>
    <cellStyle name="Normal 54 31 6" xfId="23202" xr:uid="{00000000-0005-0000-0000-00000B630000}"/>
    <cellStyle name="Normal 54 31 7" xfId="25697" xr:uid="{00000000-0005-0000-0000-00000C630000}"/>
    <cellStyle name="Normal 54 31 8" xfId="29046" xr:uid="{00000000-0005-0000-0000-00000D630000}"/>
    <cellStyle name="Normal 54 31 9" xfId="27248" xr:uid="{00000000-0005-0000-0000-00000E630000}"/>
    <cellStyle name="Normal 54 31_Tabla M" xfId="37882" xr:uid="{00000000-0005-0000-0000-00000F630000}"/>
    <cellStyle name="Normal 54 32" xfId="6348" xr:uid="{00000000-0005-0000-0000-000010630000}"/>
    <cellStyle name="Normal 54 32 10" xfId="29522" xr:uid="{00000000-0005-0000-0000-000011630000}"/>
    <cellStyle name="Normal 54 32 2" xfId="10948" xr:uid="{00000000-0005-0000-0000-000012630000}"/>
    <cellStyle name="Normal 54 32 3" xfId="14089" xr:uid="{00000000-0005-0000-0000-000013630000}"/>
    <cellStyle name="Normal 54 32 4" xfId="17184" xr:uid="{00000000-0005-0000-0000-000014630000}"/>
    <cellStyle name="Normal 54 32 5" xfId="20222" xr:uid="{00000000-0005-0000-0000-000015630000}"/>
    <cellStyle name="Normal 54 32 6" xfId="23203" xr:uid="{00000000-0005-0000-0000-000016630000}"/>
    <cellStyle name="Normal 54 32 7" xfId="25698" xr:uid="{00000000-0005-0000-0000-000017630000}"/>
    <cellStyle name="Normal 54 32 8" xfId="27916" xr:uid="{00000000-0005-0000-0000-000018630000}"/>
    <cellStyle name="Normal 54 32 9" xfId="30953" xr:uid="{00000000-0005-0000-0000-000019630000}"/>
    <cellStyle name="Normal 54 32_Tabla M" xfId="37883" xr:uid="{00000000-0005-0000-0000-00001A630000}"/>
    <cellStyle name="Normal 54 33" xfId="6349" xr:uid="{00000000-0005-0000-0000-00001B630000}"/>
    <cellStyle name="Normal 54 33 10" xfId="33373" xr:uid="{00000000-0005-0000-0000-00001C630000}"/>
    <cellStyle name="Normal 54 33 2" xfId="10949" xr:uid="{00000000-0005-0000-0000-00001D630000}"/>
    <cellStyle name="Normal 54 33 3" xfId="14090" xr:uid="{00000000-0005-0000-0000-00001E630000}"/>
    <cellStyle name="Normal 54 33 4" xfId="17185" xr:uid="{00000000-0005-0000-0000-00001F630000}"/>
    <cellStyle name="Normal 54 33 5" xfId="20223" xr:uid="{00000000-0005-0000-0000-000020630000}"/>
    <cellStyle name="Normal 54 33 6" xfId="23204" xr:uid="{00000000-0005-0000-0000-000021630000}"/>
    <cellStyle name="Normal 54 33 7" xfId="25699" xr:uid="{00000000-0005-0000-0000-000022630000}"/>
    <cellStyle name="Normal 54 33 8" xfId="32272" xr:uid="{00000000-0005-0000-0000-000023630000}"/>
    <cellStyle name="Normal 54 33 9" xfId="33710" xr:uid="{00000000-0005-0000-0000-000024630000}"/>
    <cellStyle name="Normal 54 33_Tabla M" xfId="37884" xr:uid="{00000000-0005-0000-0000-000025630000}"/>
    <cellStyle name="Normal 54 34" xfId="6350" xr:uid="{00000000-0005-0000-0000-000026630000}"/>
    <cellStyle name="Normal 54 34 10" xfId="27592" xr:uid="{00000000-0005-0000-0000-000027630000}"/>
    <cellStyle name="Normal 54 34 2" xfId="10950" xr:uid="{00000000-0005-0000-0000-000028630000}"/>
    <cellStyle name="Normal 54 34 3" xfId="14091" xr:uid="{00000000-0005-0000-0000-000029630000}"/>
    <cellStyle name="Normal 54 34 4" xfId="17186" xr:uid="{00000000-0005-0000-0000-00002A630000}"/>
    <cellStyle name="Normal 54 34 5" xfId="20224" xr:uid="{00000000-0005-0000-0000-00002B630000}"/>
    <cellStyle name="Normal 54 34 6" xfId="23205" xr:uid="{00000000-0005-0000-0000-00002C630000}"/>
    <cellStyle name="Normal 54 34 7" xfId="25700" xr:uid="{00000000-0005-0000-0000-00002D630000}"/>
    <cellStyle name="Normal 54 34 8" xfId="31317" xr:uid="{00000000-0005-0000-0000-00002E630000}"/>
    <cellStyle name="Normal 54 34 9" xfId="32948" xr:uid="{00000000-0005-0000-0000-00002F630000}"/>
    <cellStyle name="Normal 54 34_Tabla M" xfId="37885" xr:uid="{00000000-0005-0000-0000-000030630000}"/>
    <cellStyle name="Normal 54 35" xfId="6351" xr:uid="{00000000-0005-0000-0000-000031630000}"/>
    <cellStyle name="Normal 54 35 10" xfId="35513" xr:uid="{00000000-0005-0000-0000-000032630000}"/>
    <cellStyle name="Normal 54 35 2" xfId="10951" xr:uid="{00000000-0005-0000-0000-000033630000}"/>
    <cellStyle name="Normal 54 35 3" xfId="14092" xr:uid="{00000000-0005-0000-0000-000034630000}"/>
    <cellStyle name="Normal 54 35 4" xfId="17187" xr:uid="{00000000-0005-0000-0000-000035630000}"/>
    <cellStyle name="Normal 54 35 5" xfId="20225" xr:uid="{00000000-0005-0000-0000-000036630000}"/>
    <cellStyle name="Normal 54 35 6" xfId="23206" xr:uid="{00000000-0005-0000-0000-000037630000}"/>
    <cellStyle name="Normal 54 35 7" xfId="25701" xr:uid="{00000000-0005-0000-0000-000038630000}"/>
    <cellStyle name="Normal 54 35 8" xfId="30210" xr:uid="{00000000-0005-0000-0000-000039630000}"/>
    <cellStyle name="Normal 54 35 9" xfId="28491" xr:uid="{00000000-0005-0000-0000-00003A630000}"/>
    <cellStyle name="Normal 54 35_Tabla M" xfId="37886" xr:uid="{00000000-0005-0000-0000-00003B630000}"/>
    <cellStyle name="Normal 54 36" xfId="6352" xr:uid="{00000000-0005-0000-0000-00003C630000}"/>
    <cellStyle name="Normal 54 36 10" xfId="35173" xr:uid="{00000000-0005-0000-0000-00003D630000}"/>
    <cellStyle name="Normal 54 36 2" xfId="10952" xr:uid="{00000000-0005-0000-0000-00003E630000}"/>
    <cellStyle name="Normal 54 36 3" xfId="14093" xr:uid="{00000000-0005-0000-0000-00003F630000}"/>
    <cellStyle name="Normal 54 36 4" xfId="17188" xr:uid="{00000000-0005-0000-0000-000040630000}"/>
    <cellStyle name="Normal 54 36 5" xfId="20226" xr:uid="{00000000-0005-0000-0000-000041630000}"/>
    <cellStyle name="Normal 54 36 6" xfId="23207" xr:uid="{00000000-0005-0000-0000-000042630000}"/>
    <cellStyle name="Normal 54 36 7" xfId="25702" xr:uid="{00000000-0005-0000-0000-000043630000}"/>
    <cellStyle name="Normal 54 36 8" xfId="29045" xr:uid="{00000000-0005-0000-0000-000044630000}"/>
    <cellStyle name="Normal 54 36 9" xfId="28407" xr:uid="{00000000-0005-0000-0000-000045630000}"/>
    <cellStyle name="Normal 54 36_Tabla M" xfId="37887" xr:uid="{00000000-0005-0000-0000-000046630000}"/>
    <cellStyle name="Normal 54 37" xfId="6353" xr:uid="{00000000-0005-0000-0000-000047630000}"/>
    <cellStyle name="Normal 54 37 10" xfId="34721" xr:uid="{00000000-0005-0000-0000-000048630000}"/>
    <cellStyle name="Normal 54 37 2" xfId="10953" xr:uid="{00000000-0005-0000-0000-000049630000}"/>
    <cellStyle name="Normal 54 37 3" xfId="14094" xr:uid="{00000000-0005-0000-0000-00004A630000}"/>
    <cellStyle name="Normal 54 37 4" xfId="17189" xr:uid="{00000000-0005-0000-0000-00004B630000}"/>
    <cellStyle name="Normal 54 37 5" xfId="20227" xr:uid="{00000000-0005-0000-0000-00004C630000}"/>
    <cellStyle name="Normal 54 37 6" xfId="23208" xr:uid="{00000000-0005-0000-0000-00004D630000}"/>
    <cellStyle name="Normal 54 37 7" xfId="25703" xr:uid="{00000000-0005-0000-0000-00004E630000}"/>
    <cellStyle name="Normal 54 37 8" xfId="27915" xr:uid="{00000000-0005-0000-0000-00004F630000}"/>
    <cellStyle name="Normal 54 37 9" xfId="31940" xr:uid="{00000000-0005-0000-0000-000050630000}"/>
    <cellStyle name="Normal 54 37_Tabla M" xfId="37888" xr:uid="{00000000-0005-0000-0000-000051630000}"/>
    <cellStyle name="Normal 54 38" xfId="6354" xr:uid="{00000000-0005-0000-0000-000052630000}"/>
    <cellStyle name="Normal 54 38 10" xfId="34271" xr:uid="{00000000-0005-0000-0000-000053630000}"/>
    <cellStyle name="Normal 54 38 2" xfId="10954" xr:uid="{00000000-0005-0000-0000-000054630000}"/>
    <cellStyle name="Normal 54 38 3" xfId="14095" xr:uid="{00000000-0005-0000-0000-000055630000}"/>
    <cellStyle name="Normal 54 38 4" xfId="17190" xr:uid="{00000000-0005-0000-0000-000056630000}"/>
    <cellStyle name="Normal 54 38 5" xfId="20228" xr:uid="{00000000-0005-0000-0000-000057630000}"/>
    <cellStyle name="Normal 54 38 6" xfId="23209" xr:uid="{00000000-0005-0000-0000-000058630000}"/>
    <cellStyle name="Normal 54 38 7" xfId="25704" xr:uid="{00000000-0005-0000-0000-000059630000}"/>
    <cellStyle name="Normal 54 38 8" xfId="32271" xr:uid="{00000000-0005-0000-0000-00005A630000}"/>
    <cellStyle name="Normal 54 38 9" xfId="33709" xr:uid="{00000000-0005-0000-0000-00005B630000}"/>
    <cellStyle name="Normal 54 38_Tabla M" xfId="37889" xr:uid="{00000000-0005-0000-0000-00005C630000}"/>
    <cellStyle name="Normal 54 39" xfId="6355" xr:uid="{00000000-0005-0000-0000-00005D630000}"/>
    <cellStyle name="Normal 54 39 10" xfId="28732" xr:uid="{00000000-0005-0000-0000-00005E630000}"/>
    <cellStyle name="Normal 54 39 2" xfId="10955" xr:uid="{00000000-0005-0000-0000-00005F630000}"/>
    <cellStyle name="Normal 54 39 3" xfId="14096" xr:uid="{00000000-0005-0000-0000-000060630000}"/>
    <cellStyle name="Normal 54 39 4" xfId="17191" xr:uid="{00000000-0005-0000-0000-000061630000}"/>
    <cellStyle name="Normal 54 39 5" xfId="20229" xr:uid="{00000000-0005-0000-0000-000062630000}"/>
    <cellStyle name="Normal 54 39 6" xfId="23210" xr:uid="{00000000-0005-0000-0000-000063630000}"/>
    <cellStyle name="Normal 54 39 7" xfId="25705" xr:uid="{00000000-0005-0000-0000-000064630000}"/>
    <cellStyle name="Normal 54 39 8" xfId="31316" xr:uid="{00000000-0005-0000-0000-000065630000}"/>
    <cellStyle name="Normal 54 39 9" xfId="32947" xr:uid="{00000000-0005-0000-0000-000066630000}"/>
    <cellStyle name="Normal 54 39_Tabla M" xfId="37890" xr:uid="{00000000-0005-0000-0000-000067630000}"/>
    <cellStyle name="Normal 54 4" xfId="2182" xr:uid="{00000000-0005-0000-0000-000068630000}"/>
    <cellStyle name="Normal 54 4 10" xfId="29941" xr:uid="{00000000-0005-0000-0000-000069630000}"/>
    <cellStyle name="Normal 54 4 11" xfId="6356" xr:uid="{00000000-0005-0000-0000-00006A630000}"/>
    <cellStyle name="Normal 54 4 2" xfId="10956" xr:uid="{00000000-0005-0000-0000-00006B630000}"/>
    <cellStyle name="Normal 54 4 3" xfId="14097" xr:uid="{00000000-0005-0000-0000-00006C630000}"/>
    <cellStyle name="Normal 54 4 4" xfId="17192" xr:uid="{00000000-0005-0000-0000-00006D630000}"/>
    <cellStyle name="Normal 54 4 5" xfId="20230" xr:uid="{00000000-0005-0000-0000-00006E630000}"/>
    <cellStyle name="Normal 54 4 6" xfId="23211" xr:uid="{00000000-0005-0000-0000-00006F630000}"/>
    <cellStyle name="Normal 54 4 7" xfId="25706" xr:uid="{00000000-0005-0000-0000-000070630000}"/>
    <cellStyle name="Normal 54 4 8" xfId="30209" xr:uid="{00000000-0005-0000-0000-000071630000}"/>
    <cellStyle name="Normal 54 4 9" xfId="29630" xr:uid="{00000000-0005-0000-0000-000072630000}"/>
    <cellStyle name="Normal 54 4_Tabla M" xfId="37891" xr:uid="{00000000-0005-0000-0000-000073630000}"/>
    <cellStyle name="Normal 54 40" xfId="6357" xr:uid="{00000000-0005-0000-0000-000074630000}"/>
    <cellStyle name="Normal 54 40 10" xfId="24801" xr:uid="{00000000-0005-0000-0000-000075630000}"/>
    <cellStyle name="Normal 54 40 2" xfId="10957" xr:uid="{00000000-0005-0000-0000-000076630000}"/>
    <cellStyle name="Normal 54 40 3" xfId="14098" xr:uid="{00000000-0005-0000-0000-000077630000}"/>
    <cellStyle name="Normal 54 40 4" xfId="17193" xr:uid="{00000000-0005-0000-0000-000078630000}"/>
    <cellStyle name="Normal 54 40 5" xfId="20231" xr:uid="{00000000-0005-0000-0000-000079630000}"/>
    <cellStyle name="Normal 54 40 6" xfId="23212" xr:uid="{00000000-0005-0000-0000-00007A630000}"/>
    <cellStyle name="Normal 54 40 7" xfId="25707" xr:uid="{00000000-0005-0000-0000-00007B630000}"/>
    <cellStyle name="Normal 54 40 8" xfId="29044" xr:uid="{00000000-0005-0000-0000-00007C630000}"/>
    <cellStyle name="Normal 54 40 9" xfId="29543" xr:uid="{00000000-0005-0000-0000-00007D630000}"/>
    <cellStyle name="Normal 54 40_Tabla M" xfId="37892" xr:uid="{00000000-0005-0000-0000-00007E630000}"/>
    <cellStyle name="Normal 54 41" xfId="6358" xr:uid="{00000000-0005-0000-0000-00007F630000}"/>
    <cellStyle name="Normal 54 41 10" xfId="35599" xr:uid="{00000000-0005-0000-0000-000080630000}"/>
    <cellStyle name="Normal 54 41 2" xfId="10958" xr:uid="{00000000-0005-0000-0000-000081630000}"/>
    <cellStyle name="Normal 54 41 3" xfId="14099" xr:uid="{00000000-0005-0000-0000-000082630000}"/>
    <cellStyle name="Normal 54 41 4" xfId="17194" xr:uid="{00000000-0005-0000-0000-000083630000}"/>
    <cellStyle name="Normal 54 41 5" xfId="20232" xr:uid="{00000000-0005-0000-0000-000084630000}"/>
    <cellStyle name="Normal 54 41 6" xfId="23213" xr:uid="{00000000-0005-0000-0000-000085630000}"/>
    <cellStyle name="Normal 54 41 7" xfId="25708" xr:uid="{00000000-0005-0000-0000-000086630000}"/>
    <cellStyle name="Normal 54 41 8" xfId="27914" xr:uid="{00000000-0005-0000-0000-000087630000}"/>
    <cellStyle name="Normal 54 41 9" xfId="27549" xr:uid="{00000000-0005-0000-0000-000088630000}"/>
    <cellStyle name="Normal 54 41_Tabla M" xfId="37893" xr:uid="{00000000-0005-0000-0000-000089630000}"/>
    <cellStyle name="Normal 54 42" xfId="6359" xr:uid="{00000000-0005-0000-0000-00008A630000}"/>
    <cellStyle name="Normal 54 42 10" xfId="35172" xr:uid="{00000000-0005-0000-0000-00008B630000}"/>
    <cellStyle name="Normal 54 42 2" xfId="10959" xr:uid="{00000000-0005-0000-0000-00008C630000}"/>
    <cellStyle name="Normal 54 42 3" xfId="14100" xr:uid="{00000000-0005-0000-0000-00008D630000}"/>
    <cellStyle name="Normal 54 42 4" xfId="17195" xr:uid="{00000000-0005-0000-0000-00008E630000}"/>
    <cellStyle name="Normal 54 42 5" xfId="20233" xr:uid="{00000000-0005-0000-0000-00008F630000}"/>
    <cellStyle name="Normal 54 42 6" xfId="23214" xr:uid="{00000000-0005-0000-0000-000090630000}"/>
    <cellStyle name="Normal 54 42 7" xfId="25709" xr:uid="{00000000-0005-0000-0000-000091630000}"/>
    <cellStyle name="Normal 54 42 8" xfId="32270" xr:uid="{00000000-0005-0000-0000-000092630000}"/>
    <cellStyle name="Normal 54 42 9" xfId="33708" xr:uid="{00000000-0005-0000-0000-000093630000}"/>
    <cellStyle name="Normal 54 42_Tabla M" xfId="37894" xr:uid="{00000000-0005-0000-0000-000094630000}"/>
    <cellStyle name="Normal 54 43" xfId="6360" xr:uid="{00000000-0005-0000-0000-000095630000}"/>
    <cellStyle name="Normal 54 43 10" xfId="34720" xr:uid="{00000000-0005-0000-0000-000096630000}"/>
    <cellStyle name="Normal 54 43 2" xfId="10960" xr:uid="{00000000-0005-0000-0000-000097630000}"/>
    <cellStyle name="Normal 54 43 3" xfId="14101" xr:uid="{00000000-0005-0000-0000-000098630000}"/>
    <cellStyle name="Normal 54 43 4" xfId="17196" xr:uid="{00000000-0005-0000-0000-000099630000}"/>
    <cellStyle name="Normal 54 43 5" xfId="20234" xr:uid="{00000000-0005-0000-0000-00009A630000}"/>
    <cellStyle name="Normal 54 43 6" xfId="23215" xr:uid="{00000000-0005-0000-0000-00009B630000}"/>
    <cellStyle name="Normal 54 43 7" xfId="25710" xr:uid="{00000000-0005-0000-0000-00009C630000}"/>
    <cellStyle name="Normal 54 43 8" xfId="31315" xr:uid="{00000000-0005-0000-0000-00009D630000}"/>
    <cellStyle name="Normal 54 43 9" xfId="32946" xr:uid="{00000000-0005-0000-0000-00009E630000}"/>
    <cellStyle name="Normal 54 43_Tabla M" xfId="37895" xr:uid="{00000000-0005-0000-0000-00009F630000}"/>
    <cellStyle name="Normal 54 44" xfId="6361" xr:uid="{00000000-0005-0000-0000-0000A0630000}"/>
    <cellStyle name="Normal 54 44 10" xfId="34270" xr:uid="{00000000-0005-0000-0000-0000A1630000}"/>
    <cellStyle name="Normal 54 44 2" xfId="10961" xr:uid="{00000000-0005-0000-0000-0000A2630000}"/>
    <cellStyle name="Normal 54 44 3" xfId="14102" xr:uid="{00000000-0005-0000-0000-0000A3630000}"/>
    <cellStyle name="Normal 54 44 4" xfId="17197" xr:uid="{00000000-0005-0000-0000-0000A4630000}"/>
    <cellStyle name="Normal 54 44 5" xfId="20235" xr:uid="{00000000-0005-0000-0000-0000A5630000}"/>
    <cellStyle name="Normal 54 44 6" xfId="23216" xr:uid="{00000000-0005-0000-0000-0000A6630000}"/>
    <cellStyle name="Normal 54 44 7" xfId="25711" xr:uid="{00000000-0005-0000-0000-0000A7630000}"/>
    <cellStyle name="Normal 54 44 8" xfId="30208" xr:uid="{00000000-0005-0000-0000-0000A8630000}"/>
    <cellStyle name="Normal 54 44 9" xfId="30780" xr:uid="{00000000-0005-0000-0000-0000A9630000}"/>
    <cellStyle name="Normal 54 44_Tabla M" xfId="37896" xr:uid="{00000000-0005-0000-0000-0000AA630000}"/>
    <cellStyle name="Normal 54 45" xfId="6362" xr:uid="{00000000-0005-0000-0000-0000AB630000}"/>
    <cellStyle name="Normal 54 45 10" xfId="32024" xr:uid="{00000000-0005-0000-0000-0000AC630000}"/>
    <cellStyle name="Normal 54 45 2" xfId="10962" xr:uid="{00000000-0005-0000-0000-0000AD630000}"/>
    <cellStyle name="Normal 54 45 3" xfId="14103" xr:uid="{00000000-0005-0000-0000-0000AE630000}"/>
    <cellStyle name="Normal 54 45 4" xfId="17198" xr:uid="{00000000-0005-0000-0000-0000AF630000}"/>
    <cellStyle name="Normal 54 45 5" xfId="20236" xr:uid="{00000000-0005-0000-0000-0000B0630000}"/>
    <cellStyle name="Normal 54 45 6" xfId="23217" xr:uid="{00000000-0005-0000-0000-0000B1630000}"/>
    <cellStyle name="Normal 54 45 7" xfId="25712" xr:uid="{00000000-0005-0000-0000-0000B2630000}"/>
    <cellStyle name="Normal 54 45 8" xfId="29043" xr:uid="{00000000-0005-0000-0000-0000B3630000}"/>
    <cellStyle name="Normal 54 45 9" xfId="30701" xr:uid="{00000000-0005-0000-0000-0000B4630000}"/>
    <cellStyle name="Normal 54 45_Tabla M" xfId="37897" xr:uid="{00000000-0005-0000-0000-0000B5630000}"/>
    <cellStyle name="Normal 54 46" xfId="6363" xr:uid="{00000000-0005-0000-0000-0000B6630000}"/>
    <cellStyle name="Normal 54 46 10" xfId="24995" xr:uid="{00000000-0005-0000-0000-0000B7630000}"/>
    <cellStyle name="Normal 54 46 2" xfId="10963" xr:uid="{00000000-0005-0000-0000-0000B8630000}"/>
    <cellStyle name="Normal 54 46 3" xfId="14104" xr:uid="{00000000-0005-0000-0000-0000B9630000}"/>
    <cellStyle name="Normal 54 46 4" xfId="17199" xr:uid="{00000000-0005-0000-0000-0000BA630000}"/>
    <cellStyle name="Normal 54 46 5" xfId="20237" xr:uid="{00000000-0005-0000-0000-0000BB630000}"/>
    <cellStyle name="Normal 54 46 6" xfId="23218" xr:uid="{00000000-0005-0000-0000-0000BC630000}"/>
    <cellStyle name="Normal 54 46 7" xfId="25713" xr:uid="{00000000-0005-0000-0000-0000BD630000}"/>
    <cellStyle name="Normal 54 46 8" xfId="27913" xr:uid="{00000000-0005-0000-0000-0000BE630000}"/>
    <cellStyle name="Normal 54 46 9" xfId="28681" xr:uid="{00000000-0005-0000-0000-0000BF630000}"/>
    <cellStyle name="Normal 54 46_Tabla M" xfId="37898" xr:uid="{00000000-0005-0000-0000-0000C0630000}"/>
    <cellStyle name="Normal 54 47" xfId="6364" xr:uid="{00000000-0005-0000-0000-0000C1630000}"/>
    <cellStyle name="Normal 54 47 10" xfId="27133" xr:uid="{00000000-0005-0000-0000-0000C2630000}"/>
    <cellStyle name="Normal 54 47 2" xfId="10964" xr:uid="{00000000-0005-0000-0000-0000C3630000}"/>
    <cellStyle name="Normal 54 47 3" xfId="14105" xr:uid="{00000000-0005-0000-0000-0000C4630000}"/>
    <cellStyle name="Normal 54 47 4" xfId="17200" xr:uid="{00000000-0005-0000-0000-0000C5630000}"/>
    <cellStyle name="Normal 54 47 5" xfId="20238" xr:uid="{00000000-0005-0000-0000-0000C6630000}"/>
    <cellStyle name="Normal 54 47 6" xfId="23219" xr:uid="{00000000-0005-0000-0000-0000C7630000}"/>
    <cellStyle name="Normal 54 47 7" xfId="25714" xr:uid="{00000000-0005-0000-0000-0000C8630000}"/>
    <cellStyle name="Normal 54 47 8" xfId="32269" xr:uid="{00000000-0005-0000-0000-0000C9630000}"/>
    <cellStyle name="Normal 54 47 9" xfId="33707" xr:uid="{00000000-0005-0000-0000-0000CA630000}"/>
    <cellStyle name="Normal 54 47_Tabla M" xfId="37899" xr:uid="{00000000-0005-0000-0000-0000CB630000}"/>
    <cellStyle name="Normal 54 48" xfId="6365" xr:uid="{00000000-0005-0000-0000-0000CC630000}"/>
    <cellStyle name="Normal 54 48 10" xfId="35690" xr:uid="{00000000-0005-0000-0000-0000CD630000}"/>
    <cellStyle name="Normal 54 48 2" xfId="10965" xr:uid="{00000000-0005-0000-0000-0000CE630000}"/>
    <cellStyle name="Normal 54 48 3" xfId="14106" xr:uid="{00000000-0005-0000-0000-0000CF630000}"/>
    <cellStyle name="Normal 54 48 4" xfId="17201" xr:uid="{00000000-0005-0000-0000-0000D0630000}"/>
    <cellStyle name="Normal 54 48 5" xfId="20239" xr:uid="{00000000-0005-0000-0000-0000D1630000}"/>
    <cellStyle name="Normal 54 48 6" xfId="23220" xr:uid="{00000000-0005-0000-0000-0000D2630000}"/>
    <cellStyle name="Normal 54 48 7" xfId="25715" xr:uid="{00000000-0005-0000-0000-0000D3630000}"/>
    <cellStyle name="Normal 54 48 8" xfId="31314" xr:uid="{00000000-0005-0000-0000-0000D4630000}"/>
    <cellStyle name="Normal 54 48 9" xfId="32945" xr:uid="{00000000-0005-0000-0000-0000D5630000}"/>
    <cellStyle name="Normal 54 48_Tabla M" xfId="37900" xr:uid="{00000000-0005-0000-0000-0000D6630000}"/>
    <cellStyle name="Normal 54 49" xfId="6366" xr:uid="{00000000-0005-0000-0000-0000D7630000}"/>
    <cellStyle name="Normal 54 49 10" xfId="35171" xr:uid="{00000000-0005-0000-0000-0000D8630000}"/>
    <cellStyle name="Normal 54 49 2" xfId="10966" xr:uid="{00000000-0005-0000-0000-0000D9630000}"/>
    <cellStyle name="Normal 54 49 3" xfId="14107" xr:uid="{00000000-0005-0000-0000-0000DA630000}"/>
    <cellStyle name="Normal 54 49 4" xfId="17202" xr:uid="{00000000-0005-0000-0000-0000DB630000}"/>
    <cellStyle name="Normal 54 49 5" xfId="20240" xr:uid="{00000000-0005-0000-0000-0000DC630000}"/>
    <cellStyle name="Normal 54 49 6" xfId="23221" xr:uid="{00000000-0005-0000-0000-0000DD630000}"/>
    <cellStyle name="Normal 54 49 7" xfId="25716" xr:uid="{00000000-0005-0000-0000-0000DE630000}"/>
    <cellStyle name="Normal 54 49 8" xfId="30207" xr:uid="{00000000-0005-0000-0000-0000DF630000}"/>
    <cellStyle name="Normal 54 49 9" xfId="27039" xr:uid="{00000000-0005-0000-0000-0000E0630000}"/>
    <cellStyle name="Normal 54 49_Tabla M" xfId="37901" xr:uid="{00000000-0005-0000-0000-0000E1630000}"/>
    <cellStyle name="Normal 54 5" xfId="2278" xr:uid="{00000000-0005-0000-0000-0000E2630000}"/>
    <cellStyle name="Normal 54 5 10" xfId="34719" xr:uid="{00000000-0005-0000-0000-0000E3630000}"/>
    <cellStyle name="Normal 54 5 11" xfId="6367" xr:uid="{00000000-0005-0000-0000-0000E4630000}"/>
    <cellStyle name="Normal 54 5 2" xfId="10967" xr:uid="{00000000-0005-0000-0000-0000E5630000}"/>
    <cellStyle name="Normal 54 5 3" xfId="14108" xr:uid="{00000000-0005-0000-0000-0000E6630000}"/>
    <cellStyle name="Normal 54 5 4" xfId="17203" xr:uid="{00000000-0005-0000-0000-0000E7630000}"/>
    <cellStyle name="Normal 54 5 5" xfId="20241" xr:uid="{00000000-0005-0000-0000-0000E8630000}"/>
    <cellStyle name="Normal 54 5 6" xfId="23222" xr:uid="{00000000-0005-0000-0000-0000E9630000}"/>
    <cellStyle name="Normal 54 5 7" xfId="25717" xr:uid="{00000000-0005-0000-0000-0000EA630000}"/>
    <cellStyle name="Normal 54 5 8" xfId="29042" xr:uid="{00000000-0005-0000-0000-0000EB630000}"/>
    <cellStyle name="Normal 54 5 9" xfId="31812" xr:uid="{00000000-0005-0000-0000-0000EC630000}"/>
    <cellStyle name="Normal 54 5_Tabla M" xfId="37902" xr:uid="{00000000-0005-0000-0000-0000ED630000}"/>
    <cellStyle name="Normal 54 50" xfId="6368" xr:uid="{00000000-0005-0000-0000-0000EE630000}"/>
    <cellStyle name="Normal 54 50 10" xfId="34269" xr:uid="{00000000-0005-0000-0000-0000EF630000}"/>
    <cellStyle name="Normal 54 50 2" xfId="10968" xr:uid="{00000000-0005-0000-0000-0000F0630000}"/>
    <cellStyle name="Normal 54 50 3" xfId="14109" xr:uid="{00000000-0005-0000-0000-0000F1630000}"/>
    <cellStyle name="Normal 54 50 4" xfId="17204" xr:uid="{00000000-0005-0000-0000-0000F2630000}"/>
    <cellStyle name="Normal 54 50 5" xfId="20242" xr:uid="{00000000-0005-0000-0000-0000F3630000}"/>
    <cellStyle name="Normal 54 50 6" xfId="23223" xr:uid="{00000000-0005-0000-0000-0000F4630000}"/>
    <cellStyle name="Normal 54 50 7" xfId="25718" xr:uid="{00000000-0005-0000-0000-0000F5630000}"/>
    <cellStyle name="Normal 54 50 8" xfId="27912" xr:uid="{00000000-0005-0000-0000-0000F6630000}"/>
    <cellStyle name="Normal 54 50 9" xfId="29842" xr:uid="{00000000-0005-0000-0000-0000F7630000}"/>
    <cellStyle name="Normal 54 50_Tabla M" xfId="37903" xr:uid="{00000000-0005-0000-0000-0000F8630000}"/>
    <cellStyle name="Normal 54 51" xfId="6369" xr:uid="{00000000-0005-0000-0000-0000F9630000}"/>
    <cellStyle name="Normal 54 51 10" xfId="31045" xr:uid="{00000000-0005-0000-0000-0000FA630000}"/>
    <cellStyle name="Normal 54 51 2" xfId="10969" xr:uid="{00000000-0005-0000-0000-0000FB630000}"/>
    <cellStyle name="Normal 54 51 3" xfId="14110" xr:uid="{00000000-0005-0000-0000-0000FC630000}"/>
    <cellStyle name="Normal 54 51 4" xfId="17205" xr:uid="{00000000-0005-0000-0000-0000FD630000}"/>
    <cellStyle name="Normal 54 51 5" xfId="20243" xr:uid="{00000000-0005-0000-0000-0000FE630000}"/>
    <cellStyle name="Normal 54 51 6" xfId="23224" xr:uid="{00000000-0005-0000-0000-0000FF630000}"/>
    <cellStyle name="Normal 54 51 7" xfId="25719" xr:uid="{00000000-0005-0000-0000-000000640000}"/>
    <cellStyle name="Normal 54 51 8" xfId="32268" xr:uid="{00000000-0005-0000-0000-000001640000}"/>
    <cellStyle name="Normal 54 51 9" xfId="33706" xr:uid="{00000000-0005-0000-0000-000002640000}"/>
    <cellStyle name="Normal 54 51_Tabla M" xfId="37904" xr:uid="{00000000-0005-0000-0000-000003640000}"/>
    <cellStyle name="Normal 54 52" xfId="39034" xr:uid="{00000000-0005-0000-0000-000004640000}"/>
    <cellStyle name="Normal 54 6" xfId="6370" xr:uid="{00000000-0005-0000-0000-000005640000}"/>
    <cellStyle name="Normal 54 6 10" xfId="28565" xr:uid="{00000000-0005-0000-0000-000006640000}"/>
    <cellStyle name="Normal 54 6 2" xfId="10970" xr:uid="{00000000-0005-0000-0000-000007640000}"/>
    <cellStyle name="Normal 54 6 3" xfId="14111" xr:uid="{00000000-0005-0000-0000-000008640000}"/>
    <cellStyle name="Normal 54 6 4" xfId="17206" xr:uid="{00000000-0005-0000-0000-000009640000}"/>
    <cellStyle name="Normal 54 6 5" xfId="20244" xr:uid="{00000000-0005-0000-0000-00000A640000}"/>
    <cellStyle name="Normal 54 6 6" xfId="23225" xr:uid="{00000000-0005-0000-0000-00000B640000}"/>
    <cellStyle name="Normal 54 6 7" xfId="25720" xr:uid="{00000000-0005-0000-0000-00000C640000}"/>
    <cellStyle name="Normal 54 6 8" xfId="31313" xr:uid="{00000000-0005-0000-0000-00000D640000}"/>
    <cellStyle name="Normal 54 6 9" xfId="32944" xr:uid="{00000000-0005-0000-0000-00000E640000}"/>
    <cellStyle name="Normal 54 6_Tabla M" xfId="37905" xr:uid="{00000000-0005-0000-0000-00000F640000}"/>
    <cellStyle name="Normal 54 7" xfId="6371" xr:uid="{00000000-0005-0000-0000-000010640000}"/>
    <cellStyle name="Normal 54 7 10" xfId="27615" xr:uid="{00000000-0005-0000-0000-000011640000}"/>
    <cellStyle name="Normal 54 7 2" xfId="10971" xr:uid="{00000000-0005-0000-0000-000012640000}"/>
    <cellStyle name="Normal 54 7 3" xfId="14112" xr:uid="{00000000-0005-0000-0000-000013640000}"/>
    <cellStyle name="Normal 54 7 4" xfId="17207" xr:uid="{00000000-0005-0000-0000-000014640000}"/>
    <cellStyle name="Normal 54 7 5" xfId="20245" xr:uid="{00000000-0005-0000-0000-000015640000}"/>
    <cellStyle name="Normal 54 7 6" xfId="23226" xr:uid="{00000000-0005-0000-0000-000016640000}"/>
    <cellStyle name="Normal 54 7 7" xfId="25721" xr:uid="{00000000-0005-0000-0000-000017640000}"/>
    <cellStyle name="Normal 54 7 8" xfId="30206" xr:uid="{00000000-0005-0000-0000-000018640000}"/>
    <cellStyle name="Normal 54 7 9" xfId="27340" xr:uid="{00000000-0005-0000-0000-000019640000}"/>
    <cellStyle name="Normal 54 7_Tabla M" xfId="37906" xr:uid="{00000000-0005-0000-0000-00001A640000}"/>
    <cellStyle name="Normal 54 8" xfId="6372" xr:uid="{00000000-0005-0000-0000-00001B640000}"/>
    <cellStyle name="Normal 54 8 10" xfId="35785" xr:uid="{00000000-0005-0000-0000-00001C640000}"/>
    <cellStyle name="Normal 54 8 2" xfId="10972" xr:uid="{00000000-0005-0000-0000-00001D640000}"/>
    <cellStyle name="Normal 54 8 3" xfId="14113" xr:uid="{00000000-0005-0000-0000-00001E640000}"/>
    <cellStyle name="Normal 54 8 4" xfId="17208" xr:uid="{00000000-0005-0000-0000-00001F640000}"/>
    <cellStyle name="Normal 54 8 5" xfId="20246" xr:uid="{00000000-0005-0000-0000-000020640000}"/>
    <cellStyle name="Normal 54 8 6" xfId="23227" xr:uid="{00000000-0005-0000-0000-000021640000}"/>
    <cellStyle name="Normal 54 8 7" xfId="25722" xr:uid="{00000000-0005-0000-0000-000022640000}"/>
    <cellStyle name="Normal 54 8 8" xfId="29041" xr:uid="{00000000-0005-0000-0000-000023640000}"/>
    <cellStyle name="Normal 54 8 9" xfId="27249" xr:uid="{00000000-0005-0000-0000-000024640000}"/>
    <cellStyle name="Normal 54 8_Tabla M" xfId="37907" xr:uid="{00000000-0005-0000-0000-000025640000}"/>
    <cellStyle name="Normal 54 9" xfId="6373" xr:uid="{00000000-0005-0000-0000-000026640000}"/>
    <cellStyle name="Normal 54 9 10" xfId="35170" xr:uid="{00000000-0005-0000-0000-000027640000}"/>
    <cellStyle name="Normal 54 9 2" xfId="10973" xr:uid="{00000000-0005-0000-0000-000028640000}"/>
    <cellStyle name="Normal 54 9 3" xfId="14114" xr:uid="{00000000-0005-0000-0000-000029640000}"/>
    <cellStyle name="Normal 54 9 4" xfId="17209" xr:uid="{00000000-0005-0000-0000-00002A640000}"/>
    <cellStyle name="Normal 54 9 5" xfId="20247" xr:uid="{00000000-0005-0000-0000-00002B640000}"/>
    <cellStyle name="Normal 54 9 6" xfId="23228" xr:uid="{00000000-0005-0000-0000-00002C640000}"/>
    <cellStyle name="Normal 54 9 7" xfId="25723" xr:uid="{00000000-0005-0000-0000-00002D640000}"/>
    <cellStyle name="Normal 54 9 8" xfId="27911" xr:uid="{00000000-0005-0000-0000-00002E640000}"/>
    <cellStyle name="Normal 54 9 9" xfId="30954" xr:uid="{00000000-0005-0000-0000-00002F640000}"/>
    <cellStyle name="Normal 54 9_Tabla M" xfId="37908" xr:uid="{00000000-0005-0000-0000-000030640000}"/>
    <cellStyle name="Normal 55" xfId="1651" xr:uid="{00000000-0005-0000-0000-000031640000}"/>
    <cellStyle name="Normal 55 10" xfId="6374" xr:uid="{00000000-0005-0000-0000-000032640000}"/>
    <cellStyle name="Normal 55 10 10" xfId="34718" xr:uid="{00000000-0005-0000-0000-000033640000}"/>
    <cellStyle name="Normal 55 10 2" xfId="10974" xr:uid="{00000000-0005-0000-0000-000034640000}"/>
    <cellStyle name="Normal 55 10 3" xfId="14115" xr:uid="{00000000-0005-0000-0000-000035640000}"/>
    <cellStyle name="Normal 55 10 4" xfId="17210" xr:uid="{00000000-0005-0000-0000-000036640000}"/>
    <cellStyle name="Normal 55 10 5" xfId="20248" xr:uid="{00000000-0005-0000-0000-000037640000}"/>
    <cellStyle name="Normal 55 10 6" xfId="23229" xr:uid="{00000000-0005-0000-0000-000038640000}"/>
    <cellStyle name="Normal 55 10 7" xfId="25724" xr:uid="{00000000-0005-0000-0000-000039640000}"/>
    <cellStyle name="Normal 55 10 8" xfId="32267" xr:uid="{00000000-0005-0000-0000-00003A640000}"/>
    <cellStyle name="Normal 55 10 9" xfId="33705" xr:uid="{00000000-0005-0000-0000-00003B640000}"/>
    <cellStyle name="Normal 55 10_Tabla M" xfId="37909" xr:uid="{00000000-0005-0000-0000-00003C640000}"/>
    <cellStyle name="Normal 55 11" xfId="6375" xr:uid="{00000000-0005-0000-0000-00003D640000}"/>
    <cellStyle name="Normal 55 11 10" xfId="34268" xr:uid="{00000000-0005-0000-0000-00003E640000}"/>
    <cellStyle name="Normal 55 11 2" xfId="10975" xr:uid="{00000000-0005-0000-0000-00003F640000}"/>
    <cellStyle name="Normal 55 11 3" xfId="14116" xr:uid="{00000000-0005-0000-0000-000040640000}"/>
    <cellStyle name="Normal 55 11 4" xfId="17211" xr:uid="{00000000-0005-0000-0000-000041640000}"/>
    <cellStyle name="Normal 55 11 5" xfId="20249" xr:uid="{00000000-0005-0000-0000-000042640000}"/>
    <cellStyle name="Normal 55 11 6" xfId="23230" xr:uid="{00000000-0005-0000-0000-000043640000}"/>
    <cellStyle name="Normal 55 11 7" xfId="25725" xr:uid="{00000000-0005-0000-0000-000044640000}"/>
    <cellStyle name="Normal 55 11 8" xfId="31312" xr:uid="{00000000-0005-0000-0000-000045640000}"/>
    <cellStyle name="Normal 55 11 9" xfId="32943" xr:uid="{00000000-0005-0000-0000-000046640000}"/>
    <cellStyle name="Normal 55 11_Tabla M" xfId="37910" xr:uid="{00000000-0005-0000-0000-000047640000}"/>
    <cellStyle name="Normal 55 12" xfId="6376" xr:uid="{00000000-0005-0000-0000-000048640000}"/>
    <cellStyle name="Normal 55 12 10" xfId="24863" xr:uid="{00000000-0005-0000-0000-000049640000}"/>
    <cellStyle name="Normal 55 12 2" xfId="10976" xr:uid="{00000000-0005-0000-0000-00004A640000}"/>
    <cellStyle name="Normal 55 12 3" xfId="14117" xr:uid="{00000000-0005-0000-0000-00004B640000}"/>
    <cellStyle name="Normal 55 12 4" xfId="17212" xr:uid="{00000000-0005-0000-0000-00004C640000}"/>
    <cellStyle name="Normal 55 12 5" xfId="20250" xr:uid="{00000000-0005-0000-0000-00004D640000}"/>
    <cellStyle name="Normal 55 12 6" xfId="23231" xr:uid="{00000000-0005-0000-0000-00004E640000}"/>
    <cellStyle name="Normal 55 12 7" xfId="25726" xr:uid="{00000000-0005-0000-0000-00004F640000}"/>
    <cellStyle name="Normal 55 12 8" xfId="30205" xr:uid="{00000000-0005-0000-0000-000050640000}"/>
    <cellStyle name="Normal 55 12 9" xfId="28490" xr:uid="{00000000-0005-0000-0000-000051640000}"/>
    <cellStyle name="Normal 55 12_Tabla M" xfId="37911" xr:uid="{00000000-0005-0000-0000-000052640000}"/>
    <cellStyle name="Normal 55 13" xfId="6377" xr:uid="{00000000-0005-0000-0000-000053640000}"/>
    <cellStyle name="Normal 55 13 10" xfId="29809" xr:uid="{00000000-0005-0000-0000-000054640000}"/>
    <cellStyle name="Normal 55 13 2" xfId="10977" xr:uid="{00000000-0005-0000-0000-000055640000}"/>
    <cellStyle name="Normal 55 13 3" xfId="14118" xr:uid="{00000000-0005-0000-0000-000056640000}"/>
    <cellStyle name="Normal 55 13 4" xfId="17213" xr:uid="{00000000-0005-0000-0000-000057640000}"/>
    <cellStyle name="Normal 55 13 5" xfId="20251" xr:uid="{00000000-0005-0000-0000-000058640000}"/>
    <cellStyle name="Normal 55 13 6" xfId="23232" xr:uid="{00000000-0005-0000-0000-000059640000}"/>
    <cellStyle name="Normal 55 13 7" xfId="25727" xr:uid="{00000000-0005-0000-0000-00005A640000}"/>
    <cellStyle name="Normal 55 13 8" xfId="29040" xr:uid="{00000000-0005-0000-0000-00005B640000}"/>
    <cellStyle name="Normal 55 13 9" xfId="28408" xr:uid="{00000000-0005-0000-0000-00005C640000}"/>
    <cellStyle name="Normal 55 13_Tabla M" xfId="37912" xr:uid="{00000000-0005-0000-0000-00005D640000}"/>
    <cellStyle name="Normal 55 14" xfId="6378" xr:uid="{00000000-0005-0000-0000-00005E640000}"/>
    <cellStyle name="Normal 55 14 10" xfId="33453" xr:uid="{00000000-0005-0000-0000-00005F640000}"/>
    <cellStyle name="Normal 55 14 2" xfId="10978" xr:uid="{00000000-0005-0000-0000-000060640000}"/>
    <cellStyle name="Normal 55 14 3" xfId="14119" xr:uid="{00000000-0005-0000-0000-000061640000}"/>
    <cellStyle name="Normal 55 14 4" xfId="17214" xr:uid="{00000000-0005-0000-0000-000062640000}"/>
    <cellStyle name="Normal 55 14 5" xfId="20252" xr:uid="{00000000-0005-0000-0000-000063640000}"/>
    <cellStyle name="Normal 55 14 6" xfId="23233" xr:uid="{00000000-0005-0000-0000-000064640000}"/>
    <cellStyle name="Normal 55 14 7" xfId="25728" xr:uid="{00000000-0005-0000-0000-000065640000}"/>
    <cellStyle name="Normal 55 14 8" xfId="27910" xr:uid="{00000000-0005-0000-0000-000066640000}"/>
    <cellStyle name="Normal 55 14 9" xfId="31941" xr:uid="{00000000-0005-0000-0000-000067640000}"/>
    <cellStyle name="Normal 55 14_Tabla M" xfId="37913" xr:uid="{00000000-0005-0000-0000-000068640000}"/>
    <cellStyle name="Normal 55 15" xfId="6379" xr:uid="{00000000-0005-0000-0000-000069640000}"/>
    <cellStyle name="Normal 55 15 10" xfId="35877" xr:uid="{00000000-0005-0000-0000-00006A640000}"/>
    <cellStyle name="Normal 55 15 2" xfId="10979" xr:uid="{00000000-0005-0000-0000-00006B640000}"/>
    <cellStyle name="Normal 55 15 3" xfId="14120" xr:uid="{00000000-0005-0000-0000-00006C640000}"/>
    <cellStyle name="Normal 55 15 4" xfId="17215" xr:uid="{00000000-0005-0000-0000-00006D640000}"/>
    <cellStyle name="Normal 55 15 5" xfId="20253" xr:uid="{00000000-0005-0000-0000-00006E640000}"/>
    <cellStyle name="Normal 55 15 6" xfId="23234" xr:uid="{00000000-0005-0000-0000-00006F640000}"/>
    <cellStyle name="Normal 55 15 7" xfId="25729" xr:uid="{00000000-0005-0000-0000-000070640000}"/>
    <cellStyle name="Normal 55 15 8" xfId="32266" xr:uid="{00000000-0005-0000-0000-000071640000}"/>
    <cellStyle name="Normal 55 15 9" xfId="33704" xr:uid="{00000000-0005-0000-0000-000072640000}"/>
    <cellStyle name="Normal 55 15_Tabla M" xfId="37914" xr:uid="{00000000-0005-0000-0000-000073640000}"/>
    <cellStyle name="Normal 55 16" xfId="6380" xr:uid="{00000000-0005-0000-0000-000074640000}"/>
    <cellStyle name="Normal 55 16 10" xfId="35169" xr:uid="{00000000-0005-0000-0000-000075640000}"/>
    <cellStyle name="Normal 55 16 2" xfId="10980" xr:uid="{00000000-0005-0000-0000-000076640000}"/>
    <cellStyle name="Normal 55 16 3" xfId="14121" xr:uid="{00000000-0005-0000-0000-000077640000}"/>
    <cellStyle name="Normal 55 16 4" xfId="17216" xr:uid="{00000000-0005-0000-0000-000078640000}"/>
    <cellStyle name="Normal 55 16 5" xfId="20254" xr:uid="{00000000-0005-0000-0000-000079640000}"/>
    <cellStyle name="Normal 55 16 6" xfId="23235" xr:uid="{00000000-0005-0000-0000-00007A640000}"/>
    <cellStyle name="Normal 55 16 7" xfId="25730" xr:uid="{00000000-0005-0000-0000-00007B640000}"/>
    <cellStyle name="Normal 55 16 8" xfId="31311" xr:uid="{00000000-0005-0000-0000-00007C640000}"/>
    <cellStyle name="Normal 55 16 9" xfId="32942" xr:uid="{00000000-0005-0000-0000-00007D640000}"/>
    <cellStyle name="Normal 55 16_Tabla M" xfId="37915" xr:uid="{00000000-0005-0000-0000-00007E640000}"/>
    <cellStyle name="Normal 55 17" xfId="6381" xr:uid="{00000000-0005-0000-0000-00007F640000}"/>
    <cellStyle name="Normal 55 17 10" xfId="34717" xr:uid="{00000000-0005-0000-0000-000080640000}"/>
    <cellStyle name="Normal 55 17 2" xfId="10981" xr:uid="{00000000-0005-0000-0000-000081640000}"/>
    <cellStyle name="Normal 55 17 3" xfId="14122" xr:uid="{00000000-0005-0000-0000-000082640000}"/>
    <cellStyle name="Normal 55 17 4" xfId="17217" xr:uid="{00000000-0005-0000-0000-000083640000}"/>
    <cellStyle name="Normal 55 17 5" xfId="20255" xr:uid="{00000000-0005-0000-0000-000084640000}"/>
    <cellStyle name="Normal 55 17 6" xfId="23236" xr:uid="{00000000-0005-0000-0000-000085640000}"/>
    <cellStyle name="Normal 55 17 7" xfId="25731" xr:uid="{00000000-0005-0000-0000-000086640000}"/>
    <cellStyle name="Normal 55 17 8" xfId="30204" xr:uid="{00000000-0005-0000-0000-000087640000}"/>
    <cellStyle name="Normal 55 17 9" xfId="29629" xr:uid="{00000000-0005-0000-0000-000088640000}"/>
    <cellStyle name="Normal 55 17_Tabla M" xfId="37916" xr:uid="{00000000-0005-0000-0000-000089640000}"/>
    <cellStyle name="Normal 55 18" xfId="6382" xr:uid="{00000000-0005-0000-0000-00008A640000}"/>
    <cellStyle name="Normal 55 18 10" xfId="34267" xr:uid="{00000000-0005-0000-0000-00008B640000}"/>
    <cellStyle name="Normal 55 18 2" xfId="10982" xr:uid="{00000000-0005-0000-0000-00008C640000}"/>
    <cellStyle name="Normal 55 18 3" xfId="14123" xr:uid="{00000000-0005-0000-0000-00008D640000}"/>
    <cellStyle name="Normal 55 18 4" xfId="17218" xr:uid="{00000000-0005-0000-0000-00008E640000}"/>
    <cellStyle name="Normal 55 18 5" xfId="20256" xr:uid="{00000000-0005-0000-0000-00008F640000}"/>
    <cellStyle name="Normal 55 18 6" xfId="23237" xr:uid="{00000000-0005-0000-0000-000090640000}"/>
    <cellStyle name="Normal 55 18 7" xfId="25732" xr:uid="{00000000-0005-0000-0000-000091640000}"/>
    <cellStyle name="Normal 55 18 8" xfId="29039" xr:uid="{00000000-0005-0000-0000-000092640000}"/>
    <cellStyle name="Normal 55 18 9" xfId="29544" xr:uid="{00000000-0005-0000-0000-000093640000}"/>
    <cellStyle name="Normal 55 18_Tabla M" xfId="37917" xr:uid="{00000000-0005-0000-0000-000094640000}"/>
    <cellStyle name="Normal 55 19" xfId="6383" xr:uid="{00000000-0005-0000-0000-000095640000}"/>
    <cellStyle name="Normal 55 19 10" xfId="27153" xr:uid="{00000000-0005-0000-0000-000096640000}"/>
    <cellStyle name="Normal 55 19 2" xfId="10983" xr:uid="{00000000-0005-0000-0000-000097640000}"/>
    <cellStyle name="Normal 55 19 3" xfId="14124" xr:uid="{00000000-0005-0000-0000-000098640000}"/>
    <cellStyle name="Normal 55 19 4" xfId="17219" xr:uid="{00000000-0005-0000-0000-000099640000}"/>
    <cellStyle name="Normal 55 19 5" xfId="20257" xr:uid="{00000000-0005-0000-0000-00009A640000}"/>
    <cellStyle name="Normal 55 19 6" xfId="23238" xr:uid="{00000000-0005-0000-0000-00009B640000}"/>
    <cellStyle name="Normal 55 19 7" xfId="25733" xr:uid="{00000000-0005-0000-0000-00009C640000}"/>
    <cellStyle name="Normal 55 19 8" xfId="27909" xr:uid="{00000000-0005-0000-0000-00009D640000}"/>
    <cellStyle name="Normal 55 19 9" xfId="27550" xr:uid="{00000000-0005-0000-0000-00009E640000}"/>
    <cellStyle name="Normal 55 19_Tabla M" xfId="37918" xr:uid="{00000000-0005-0000-0000-00009F640000}"/>
    <cellStyle name="Normal 55 2" xfId="2104" xr:uid="{00000000-0005-0000-0000-0000A0640000}"/>
    <cellStyle name="Normal 55 2 10" xfId="33374" xr:uid="{00000000-0005-0000-0000-0000A1640000}"/>
    <cellStyle name="Normal 55 2 11" xfId="6384" xr:uid="{00000000-0005-0000-0000-0000A2640000}"/>
    <cellStyle name="Normal 55 2 2" xfId="2214" xr:uid="{00000000-0005-0000-0000-0000A3640000}"/>
    <cellStyle name="Normal 55 2 2 2" xfId="10984" xr:uid="{00000000-0005-0000-0000-0000A4640000}"/>
    <cellStyle name="Normal 55 2 3" xfId="2310" xr:uid="{00000000-0005-0000-0000-0000A5640000}"/>
    <cellStyle name="Normal 55 2 3 2" xfId="14125" xr:uid="{00000000-0005-0000-0000-0000A6640000}"/>
    <cellStyle name="Normal 55 2 4" xfId="17220" xr:uid="{00000000-0005-0000-0000-0000A7640000}"/>
    <cellStyle name="Normal 55 2 5" xfId="20258" xr:uid="{00000000-0005-0000-0000-0000A8640000}"/>
    <cellStyle name="Normal 55 2 6" xfId="23239" xr:uid="{00000000-0005-0000-0000-0000A9640000}"/>
    <cellStyle name="Normal 55 2 7" xfId="25734" xr:uid="{00000000-0005-0000-0000-0000AA640000}"/>
    <cellStyle name="Normal 55 2 8" xfId="32265" xr:uid="{00000000-0005-0000-0000-0000AB640000}"/>
    <cellStyle name="Normal 55 2 9" xfId="33703" xr:uid="{00000000-0005-0000-0000-0000AC640000}"/>
    <cellStyle name="Normal 55 2_Tabla M" xfId="37919" xr:uid="{00000000-0005-0000-0000-0000AD640000}"/>
    <cellStyle name="Normal 55 20" xfId="6385" xr:uid="{00000000-0005-0000-0000-0000AE640000}"/>
    <cellStyle name="Normal 55 20 10" xfId="26914" xr:uid="{00000000-0005-0000-0000-0000AF640000}"/>
    <cellStyle name="Normal 55 20 2" xfId="10985" xr:uid="{00000000-0005-0000-0000-0000B0640000}"/>
    <cellStyle name="Normal 55 20 3" xfId="14126" xr:uid="{00000000-0005-0000-0000-0000B1640000}"/>
    <cellStyle name="Normal 55 20 4" xfId="17221" xr:uid="{00000000-0005-0000-0000-0000B2640000}"/>
    <cellStyle name="Normal 55 20 5" xfId="20259" xr:uid="{00000000-0005-0000-0000-0000B3640000}"/>
    <cellStyle name="Normal 55 20 6" xfId="23240" xr:uid="{00000000-0005-0000-0000-0000B4640000}"/>
    <cellStyle name="Normal 55 20 7" xfId="25735" xr:uid="{00000000-0005-0000-0000-0000B5640000}"/>
    <cellStyle name="Normal 55 20 8" xfId="31310" xr:uid="{00000000-0005-0000-0000-0000B6640000}"/>
    <cellStyle name="Normal 55 20 9" xfId="32941" xr:uid="{00000000-0005-0000-0000-0000B7640000}"/>
    <cellStyle name="Normal 55 20_Tabla M" xfId="37920" xr:uid="{00000000-0005-0000-0000-0000B8640000}"/>
    <cellStyle name="Normal 55 21" xfId="6386" xr:uid="{00000000-0005-0000-0000-0000B9640000}"/>
    <cellStyle name="Normal 55 21 10" xfId="35514" xr:uid="{00000000-0005-0000-0000-0000BA640000}"/>
    <cellStyle name="Normal 55 21 2" xfId="10986" xr:uid="{00000000-0005-0000-0000-0000BB640000}"/>
    <cellStyle name="Normal 55 21 3" xfId="14127" xr:uid="{00000000-0005-0000-0000-0000BC640000}"/>
    <cellStyle name="Normal 55 21 4" xfId="17222" xr:uid="{00000000-0005-0000-0000-0000BD640000}"/>
    <cellStyle name="Normal 55 21 5" xfId="20260" xr:uid="{00000000-0005-0000-0000-0000BE640000}"/>
    <cellStyle name="Normal 55 21 6" xfId="23241" xr:uid="{00000000-0005-0000-0000-0000BF640000}"/>
    <cellStyle name="Normal 55 21 7" xfId="25736" xr:uid="{00000000-0005-0000-0000-0000C0640000}"/>
    <cellStyle name="Normal 55 21 8" xfId="30203" xr:uid="{00000000-0005-0000-0000-0000C1640000}"/>
    <cellStyle name="Normal 55 21 9" xfId="30779" xr:uid="{00000000-0005-0000-0000-0000C2640000}"/>
    <cellStyle name="Normal 55 21_Tabla M" xfId="37921" xr:uid="{00000000-0005-0000-0000-0000C3640000}"/>
    <cellStyle name="Normal 55 22" xfId="6387" xr:uid="{00000000-0005-0000-0000-0000C4640000}"/>
    <cellStyle name="Normal 55 22 10" xfId="35168" xr:uid="{00000000-0005-0000-0000-0000C5640000}"/>
    <cellStyle name="Normal 55 22 2" xfId="10987" xr:uid="{00000000-0005-0000-0000-0000C6640000}"/>
    <cellStyle name="Normal 55 22 3" xfId="14128" xr:uid="{00000000-0005-0000-0000-0000C7640000}"/>
    <cellStyle name="Normal 55 22 4" xfId="17223" xr:uid="{00000000-0005-0000-0000-0000C8640000}"/>
    <cellStyle name="Normal 55 22 5" xfId="20261" xr:uid="{00000000-0005-0000-0000-0000C9640000}"/>
    <cellStyle name="Normal 55 22 6" xfId="23242" xr:uid="{00000000-0005-0000-0000-0000CA640000}"/>
    <cellStyle name="Normal 55 22 7" xfId="25737" xr:uid="{00000000-0005-0000-0000-0000CB640000}"/>
    <cellStyle name="Normal 55 22 8" xfId="29038" xr:uid="{00000000-0005-0000-0000-0000CC640000}"/>
    <cellStyle name="Normal 55 22 9" xfId="30702" xr:uid="{00000000-0005-0000-0000-0000CD640000}"/>
    <cellStyle name="Normal 55 22_Tabla M" xfId="37922" xr:uid="{00000000-0005-0000-0000-0000CE640000}"/>
    <cellStyle name="Normal 55 23" xfId="6388" xr:uid="{00000000-0005-0000-0000-0000CF640000}"/>
    <cellStyle name="Normal 55 23 10" xfId="34716" xr:uid="{00000000-0005-0000-0000-0000D0640000}"/>
    <cellStyle name="Normal 55 23 2" xfId="10988" xr:uid="{00000000-0005-0000-0000-0000D1640000}"/>
    <cellStyle name="Normal 55 23 3" xfId="14129" xr:uid="{00000000-0005-0000-0000-0000D2640000}"/>
    <cellStyle name="Normal 55 23 4" xfId="17224" xr:uid="{00000000-0005-0000-0000-0000D3640000}"/>
    <cellStyle name="Normal 55 23 5" xfId="20262" xr:uid="{00000000-0005-0000-0000-0000D4640000}"/>
    <cellStyle name="Normal 55 23 6" xfId="23243" xr:uid="{00000000-0005-0000-0000-0000D5640000}"/>
    <cellStyle name="Normal 55 23 7" xfId="25738" xr:uid="{00000000-0005-0000-0000-0000D6640000}"/>
    <cellStyle name="Normal 55 23 8" xfId="27908" xr:uid="{00000000-0005-0000-0000-0000D7640000}"/>
    <cellStyle name="Normal 55 23 9" xfId="28682" xr:uid="{00000000-0005-0000-0000-0000D8640000}"/>
    <cellStyle name="Normal 55 23_Tabla M" xfId="37923" xr:uid="{00000000-0005-0000-0000-0000D9640000}"/>
    <cellStyle name="Normal 55 24" xfId="6389" xr:uid="{00000000-0005-0000-0000-0000DA640000}"/>
    <cellStyle name="Normal 55 24 10" xfId="34266" xr:uid="{00000000-0005-0000-0000-0000DB640000}"/>
    <cellStyle name="Normal 55 24 2" xfId="10989" xr:uid="{00000000-0005-0000-0000-0000DC640000}"/>
    <cellStyle name="Normal 55 24 3" xfId="14130" xr:uid="{00000000-0005-0000-0000-0000DD640000}"/>
    <cellStyle name="Normal 55 24 4" xfId="17225" xr:uid="{00000000-0005-0000-0000-0000DE640000}"/>
    <cellStyle name="Normal 55 24 5" xfId="20263" xr:uid="{00000000-0005-0000-0000-0000DF640000}"/>
    <cellStyle name="Normal 55 24 6" xfId="23244" xr:uid="{00000000-0005-0000-0000-0000E0640000}"/>
    <cellStyle name="Normal 55 24 7" xfId="25739" xr:uid="{00000000-0005-0000-0000-0000E1640000}"/>
    <cellStyle name="Normal 55 24 8" xfId="32264" xr:uid="{00000000-0005-0000-0000-0000E2640000}"/>
    <cellStyle name="Normal 55 24 9" xfId="33702" xr:uid="{00000000-0005-0000-0000-0000E3640000}"/>
    <cellStyle name="Normal 55 24_Tabla M" xfId="37924" xr:uid="{00000000-0005-0000-0000-0000E4640000}"/>
    <cellStyle name="Normal 55 25" xfId="6390" xr:uid="{00000000-0005-0000-0000-0000E5640000}"/>
    <cellStyle name="Normal 55 25 10" xfId="29892" xr:uid="{00000000-0005-0000-0000-0000E6640000}"/>
    <cellStyle name="Normal 55 25 2" xfId="10990" xr:uid="{00000000-0005-0000-0000-0000E7640000}"/>
    <cellStyle name="Normal 55 25 3" xfId="14131" xr:uid="{00000000-0005-0000-0000-0000E8640000}"/>
    <cellStyle name="Normal 55 25 4" xfId="17226" xr:uid="{00000000-0005-0000-0000-0000E9640000}"/>
    <cellStyle name="Normal 55 25 5" xfId="20264" xr:uid="{00000000-0005-0000-0000-0000EA640000}"/>
    <cellStyle name="Normal 55 25 6" xfId="23245" xr:uid="{00000000-0005-0000-0000-0000EB640000}"/>
    <cellStyle name="Normal 55 25 7" xfId="25740" xr:uid="{00000000-0005-0000-0000-0000EC640000}"/>
    <cellStyle name="Normal 55 25 8" xfId="31309" xr:uid="{00000000-0005-0000-0000-0000ED640000}"/>
    <cellStyle name="Normal 55 25 9" xfId="32940" xr:uid="{00000000-0005-0000-0000-0000EE640000}"/>
    <cellStyle name="Normal 55 25_Tabla M" xfId="37925" xr:uid="{00000000-0005-0000-0000-0000EF640000}"/>
    <cellStyle name="Normal 55 26" xfId="6391" xr:uid="{00000000-0005-0000-0000-0000F0640000}"/>
    <cellStyle name="Normal 55 26 10" xfId="28784" xr:uid="{00000000-0005-0000-0000-0000F1640000}"/>
    <cellStyle name="Normal 55 26 2" xfId="10991" xr:uid="{00000000-0005-0000-0000-0000F2640000}"/>
    <cellStyle name="Normal 55 26 3" xfId="14132" xr:uid="{00000000-0005-0000-0000-0000F3640000}"/>
    <cellStyle name="Normal 55 26 4" xfId="17227" xr:uid="{00000000-0005-0000-0000-0000F4640000}"/>
    <cellStyle name="Normal 55 26 5" xfId="20265" xr:uid="{00000000-0005-0000-0000-0000F5640000}"/>
    <cellStyle name="Normal 55 26 6" xfId="23246" xr:uid="{00000000-0005-0000-0000-0000F6640000}"/>
    <cellStyle name="Normal 55 26 7" xfId="25741" xr:uid="{00000000-0005-0000-0000-0000F7640000}"/>
    <cellStyle name="Normal 55 26 8" xfId="30202" xr:uid="{00000000-0005-0000-0000-0000F8640000}"/>
    <cellStyle name="Normal 55 26 9" xfId="21844" xr:uid="{00000000-0005-0000-0000-0000F9640000}"/>
    <cellStyle name="Normal 55 26_Tabla M" xfId="37926" xr:uid="{00000000-0005-0000-0000-0000FA640000}"/>
    <cellStyle name="Normal 55 27" xfId="6392" xr:uid="{00000000-0005-0000-0000-0000FB640000}"/>
    <cellStyle name="Normal 55 27 10" xfId="30849" xr:uid="{00000000-0005-0000-0000-0000FC640000}"/>
    <cellStyle name="Normal 55 27 2" xfId="10992" xr:uid="{00000000-0005-0000-0000-0000FD640000}"/>
    <cellStyle name="Normal 55 27 3" xfId="14133" xr:uid="{00000000-0005-0000-0000-0000FE640000}"/>
    <cellStyle name="Normal 55 27 4" xfId="17228" xr:uid="{00000000-0005-0000-0000-0000FF640000}"/>
    <cellStyle name="Normal 55 27 5" xfId="20266" xr:uid="{00000000-0005-0000-0000-000000650000}"/>
    <cellStyle name="Normal 55 27 6" xfId="23247" xr:uid="{00000000-0005-0000-0000-000001650000}"/>
    <cellStyle name="Normal 55 27 7" xfId="25742" xr:uid="{00000000-0005-0000-0000-000002650000}"/>
    <cellStyle name="Normal 55 27 8" xfId="29037" xr:uid="{00000000-0005-0000-0000-000003650000}"/>
    <cellStyle name="Normal 55 27 9" xfId="31813" xr:uid="{00000000-0005-0000-0000-000004650000}"/>
    <cellStyle name="Normal 55 27_Tabla M" xfId="37927" xr:uid="{00000000-0005-0000-0000-000005650000}"/>
    <cellStyle name="Normal 55 28" xfId="6393" xr:uid="{00000000-0005-0000-0000-000006650000}"/>
    <cellStyle name="Normal 55 28 10" xfId="35600" xr:uid="{00000000-0005-0000-0000-000007650000}"/>
    <cellStyle name="Normal 55 28 2" xfId="10993" xr:uid="{00000000-0005-0000-0000-000008650000}"/>
    <cellStyle name="Normal 55 28 3" xfId="14134" xr:uid="{00000000-0005-0000-0000-000009650000}"/>
    <cellStyle name="Normal 55 28 4" xfId="17229" xr:uid="{00000000-0005-0000-0000-00000A650000}"/>
    <cellStyle name="Normal 55 28 5" xfId="20267" xr:uid="{00000000-0005-0000-0000-00000B650000}"/>
    <cellStyle name="Normal 55 28 6" xfId="23248" xr:uid="{00000000-0005-0000-0000-00000C650000}"/>
    <cellStyle name="Normal 55 28 7" xfId="25743" xr:uid="{00000000-0005-0000-0000-00000D650000}"/>
    <cellStyle name="Normal 55 28 8" xfId="27907" xr:uid="{00000000-0005-0000-0000-00000E650000}"/>
    <cellStyle name="Normal 55 28 9" xfId="29843" xr:uid="{00000000-0005-0000-0000-00000F650000}"/>
    <cellStyle name="Normal 55 28_Tabla M" xfId="37928" xr:uid="{00000000-0005-0000-0000-000010650000}"/>
    <cellStyle name="Normal 55 29" xfId="6394" xr:uid="{00000000-0005-0000-0000-000011650000}"/>
    <cellStyle name="Normal 55 29 10" xfId="35167" xr:uid="{00000000-0005-0000-0000-000012650000}"/>
    <cellStyle name="Normal 55 29 2" xfId="10994" xr:uid="{00000000-0005-0000-0000-000013650000}"/>
    <cellStyle name="Normal 55 29 3" xfId="14135" xr:uid="{00000000-0005-0000-0000-000014650000}"/>
    <cellStyle name="Normal 55 29 4" xfId="17230" xr:uid="{00000000-0005-0000-0000-000015650000}"/>
    <cellStyle name="Normal 55 29 5" xfId="20268" xr:uid="{00000000-0005-0000-0000-000016650000}"/>
    <cellStyle name="Normal 55 29 6" xfId="23249" xr:uid="{00000000-0005-0000-0000-000017650000}"/>
    <cellStyle name="Normal 55 29 7" xfId="25744" xr:uid="{00000000-0005-0000-0000-000018650000}"/>
    <cellStyle name="Normal 55 29 8" xfId="32263" xr:uid="{00000000-0005-0000-0000-000019650000}"/>
    <cellStyle name="Normal 55 29 9" xfId="33701" xr:uid="{00000000-0005-0000-0000-00001A650000}"/>
    <cellStyle name="Normal 55 29_Tabla M" xfId="37929" xr:uid="{00000000-0005-0000-0000-00001B650000}"/>
    <cellStyle name="Normal 55 3" xfId="2145" xr:uid="{00000000-0005-0000-0000-00001C650000}"/>
    <cellStyle name="Normal 55 3 10" xfId="34715" xr:uid="{00000000-0005-0000-0000-00001D650000}"/>
    <cellStyle name="Normal 55 3 11" xfId="6395" xr:uid="{00000000-0005-0000-0000-00001E650000}"/>
    <cellStyle name="Normal 55 3 2" xfId="2245" xr:uid="{00000000-0005-0000-0000-00001F650000}"/>
    <cellStyle name="Normal 55 3 2 2" xfId="10995" xr:uid="{00000000-0005-0000-0000-000020650000}"/>
    <cellStyle name="Normal 55 3 3" xfId="2341" xr:uid="{00000000-0005-0000-0000-000021650000}"/>
    <cellStyle name="Normal 55 3 3 2" xfId="14136" xr:uid="{00000000-0005-0000-0000-000022650000}"/>
    <cellStyle name="Normal 55 3 4" xfId="17231" xr:uid="{00000000-0005-0000-0000-000023650000}"/>
    <cellStyle name="Normal 55 3 5" xfId="20269" xr:uid="{00000000-0005-0000-0000-000024650000}"/>
    <cellStyle name="Normal 55 3 6" xfId="23250" xr:uid="{00000000-0005-0000-0000-000025650000}"/>
    <cellStyle name="Normal 55 3 7" xfId="25745" xr:uid="{00000000-0005-0000-0000-000026650000}"/>
    <cellStyle name="Normal 55 3 8" xfId="31308" xr:uid="{00000000-0005-0000-0000-000027650000}"/>
    <cellStyle name="Normal 55 3 9" xfId="32939" xr:uid="{00000000-0005-0000-0000-000028650000}"/>
    <cellStyle name="Normal 55 3_Tabla M" xfId="37930" xr:uid="{00000000-0005-0000-0000-000029650000}"/>
    <cellStyle name="Normal 55 30" xfId="6396" xr:uid="{00000000-0005-0000-0000-00002A650000}"/>
    <cellStyle name="Normal 55 30 10" xfId="34265" xr:uid="{00000000-0005-0000-0000-00002B650000}"/>
    <cellStyle name="Normal 55 30 2" xfId="10996" xr:uid="{00000000-0005-0000-0000-00002C650000}"/>
    <cellStyle name="Normal 55 30 3" xfId="14137" xr:uid="{00000000-0005-0000-0000-00002D650000}"/>
    <cellStyle name="Normal 55 30 4" xfId="17232" xr:uid="{00000000-0005-0000-0000-00002E650000}"/>
    <cellStyle name="Normal 55 30 5" xfId="20270" xr:uid="{00000000-0005-0000-0000-00002F650000}"/>
    <cellStyle name="Normal 55 30 6" xfId="23251" xr:uid="{00000000-0005-0000-0000-000030650000}"/>
    <cellStyle name="Normal 55 30 7" xfId="25746" xr:uid="{00000000-0005-0000-0000-000031650000}"/>
    <cellStyle name="Normal 55 30 8" xfId="30201" xr:uid="{00000000-0005-0000-0000-000032650000}"/>
    <cellStyle name="Normal 55 30 9" xfId="21843" xr:uid="{00000000-0005-0000-0000-000033650000}"/>
    <cellStyle name="Normal 55 30_Tabla M" xfId="37931" xr:uid="{00000000-0005-0000-0000-000034650000}"/>
    <cellStyle name="Normal 55 31" xfId="6397" xr:uid="{00000000-0005-0000-0000-000035650000}"/>
    <cellStyle name="Normal 55 31 10" xfId="31066" xr:uid="{00000000-0005-0000-0000-000036650000}"/>
    <cellStyle name="Normal 55 31 2" xfId="10997" xr:uid="{00000000-0005-0000-0000-000037650000}"/>
    <cellStyle name="Normal 55 31 3" xfId="14138" xr:uid="{00000000-0005-0000-0000-000038650000}"/>
    <cellStyle name="Normal 55 31 4" xfId="17233" xr:uid="{00000000-0005-0000-0000-000039650000}"/>
    <cellStyle name="Normal 55 31 5" xfId="20271" xr:uid="{00000000-0005-0000-0000-00003A650000}"/>
    <cellStyle name="Normal 55 31 6" xfId="23252" xr:uid="{00000000-0005-0000-0000-00003B650000}"/>
    <cellStyle name="Normal 55 31 7" xfId="25747" xr:uid="{00000000-0005-0000-0000-00003C650000}"/>
    <cellStyle name="Normal 55 31 8" xfId="29036" xr:uid="{00000000-0005-0000-0000-00003D650000}"/>
    <cellStyle name="Normal 55 31 9" xfId="27250" xr:uid="{00000000-0005-0000-0000-00003E650000}"/>
    <cellStyle name="Normal 55 31_Tabla M" xfId="37932" xr:uid="{00000000-0005-0000-0000-00003F650000}"/>
    <cellStyle name="Normal 55 32" xfId="6398" xr:uid="{00000000-0005-0000-0000-000040650000}"/>
    <cellStyle name="Normal 55 32 10" xfId="24994" xr:uid="{00000000-0005-0000-0000-000041650000}"/>
    <cellStyle name="Normal 55 32 2" xfId="10998" xr:uid="{00000000-0005-0000-0000-000042650000}"/>
    <cellStyle name="Normal 55 32 3" xfId="14139" xr:uid="{00000000-0005-0000-0000-000043650000}"/>
    <cellStyle name="Normal 55 32 4" xfId="17234" xr:uid="{00000000-0005-0000-0000-000044650000}"/>
    <cellStyle name="Normal 55 32 5" xfId="20272" xr:uid="{00000000-0005-0000-0000-000045650000}"/>
    <cellStyle name="Normal 55 32 6" xfId="23253" xr:uid="{00000000-0005-0000-0000-000046650000}"/>
    <cellStyle name="Normal 55 32 7" xfId="25748" xr:uid="{00000000-0005-0000-0000-000047650000}"/>
    <cellStyle name="Normal 55 32 8" xfId="27906" xr:uid="{00000000-0005-0000-0000-000048650000}"/>
    <cellStyle name="Normal 55 32 9" xfId="30955" xr:uid="{00000000-0005-0000-0000-000049650000}"/>
    <cellStyle name="Normal 55 32_Tabla M" xfId="37933" xr:uid="{00000000-0005-0000-0000-00004A650000}"/>
    <cellStyle name="Normal 55 33" xfId="6399" xr:uid="{00000000-0005-0000-0000-00004B650000}"/>
    <cellStyle name="Normal 55 33 10" xfId="27212" xr:uid="{00000000-0005-0000-0000-00004C650000}"/>
    <cellStyle name="Normal 55 33 2" xfId="10999" xr:uid="{00000000-0005-0000-0000-00004D650000}"/>
    <cellStyle name="Normal 55 33 3" xfId="14140" xr:uid="{00000000-0005-0000-0000-00004E650000}"/>
    <cellStyle name="Normal 55 33 4" xfId="17235" xr:uid="{00000000-0005-0000-0000-00004F650000}"/>
    <cellStyle name="Normal 55 33 5" xfId="20273" xr:uid="{00000000-0005-0000-0000-000050650000}"/>
    <cellStyle name="Normal 55 33 6" xfId="23254" xr:uid="{00000000-0005-0000-0000-000051650000}"/>
    <cellStyle name="Normal 55 33 7" xfId="25749" xr:uid="{00000000-0005-0000-0000-000052650000}"/>
    <cellStyle name="Normal 55 33 8" xfId="32262" xr:uid="{00000000-0005-0000-0000-000053650000}"/>
    <cellStyle name="Normal 55 33 9" xfId="33700" xr:uid="{00000000-0005-0000-0000-000054650000}"/>
    <cellStyle name="Normal 55 33_Tabla M" xfId="37934" xr:uid="{00000000-0005-0000-0000-000055650000}"/>
    <cellStyle name="Normal 55 34" xfId="6400" xr:uid="{00000000-0005-0000-0000-000056650000}"/>
    <cellStyle name="Normal 55 34 10" xfId="35691" xr:uid="{00000000-0005-0000-0000-000057650000}"/>
    <cellStyle name="Normal 55 34 2" xfId="11000" xr:uid="{00000000-0005-0000-0000-000058650000}"/>
    <cellStyle name="Normal 55 34 3" xfId="14141" xr:uid="{00000000-0005-0000-0000-000059650000}"/>
    <cellStyle name="Normal 55 34 4" xfId="17236" xr:uid="{00000000-0005-0000-0000-00005A650000}"/>
    <cellStyle name="Normal 55 34 5" xfId="20274" xr:uid="{00000000-0005-0000-0000-00005B650000}"/>
    <cellStyle name="Normal 55 34 6" xfId="23255" xr:uid="{00000000-0005-0000-0000-00005C650000}"/>
    <cellStyle name="Normal 55 34 7" xfId="25750" xr:uid="{00000000-0005-0000-0000-00005D650000}"/>
    <cellStyle name="Normal 55 34 8" xfId="31307" xr:uid="{00000000-0005-0000-0000-00005E650000}"/>
    <cellStyle name="Normal 55 34 9" xfId="32938" xr:uid="{00000000-0005-0000-0000-00005F650000}"/>
    <cellStyle name="Normal 55 34_Tabla M" xfId="37935" xr:uid="{00000000-0005-0000-0000-000060650000}"/>
    <cellStyle name="Normal 55 35" xfId="6401" xr:uid="{00000000-0005-0000-0000-000061650000}"/>
    <cellStyle name="Normal 55 35 10" xfId="35166" xr:uid="{00000000-0005-0000-0000-000062650000}"/>
    <cellStyle name="Normal 55 35 2" xfId="11001" xr:uid="{00000000-0005-0000-0000-000063650000}"/>
    <cellStyle name="Normal 55 35 3" xfId="14142" xr:uid="{00000000-0005-0000-0000-000064650000}"/>
    <cellStyle name="Normal 55 35 4" xfId="17237" xr:uid="{00000000-0005-0000-0000-000065650000}"/>
    <cellStyle name="Normal 55 35 5" xfId="20275" xr:uid="{00000000-0005-0000-0000-000066650000}"/>
    <cellStyle name="Normal 55 35 6" xfId="23256" xr:uid="{00000000-0005-0000-0000-000067650000}"/>
    <cellStyle name="Normal 55 35 7" xfId="25751" xr:uid="{00000000-0005-0000-0000-000068650000}"/>
    <cellStyle name="Normal 55 35 8" xfId="30200" xr:uid="{00000000-0005-0000-0000-000069650000}"/>
    <cellStyle name="Normal 55 35 9" xfId="21842" xr:uid="{00000000-0005-0000-0000-00006A650000}"/>
    <cellStyle name="Normal 55 35_Tabla M" xfId="37936" xr:uid="{00000000-0005-0000-0000-00006B650000}"/>
    <cellStyle name="Normal 55 36" xfId="6402" xr:uid="{00000000-0005-0000-0000-00006C650000}"/>
    <cellStyle name="Normal 55 36 10" xfId="34714" xr:uid="{00000000-0005-0000-0000-00006D650000}"/>
    <cellStyle name="Normal 55 36 2" xfId="11002" xr:uid="{00000000-0005-0000-0000-00006E650000}"/>
    <cellStyle name="Normal 55 36 3" xfId="14143" xr:uid="{00000000-0005-0000-0000-00006F650000}"/>
    <cellStyle name="Normal 55 36 4" xfId="17238" xr:uid="{00000000-0005-0000-0000-000070650000}"/>
    <cellStyle name="Normal 55 36 5" xfId="20276" xr:uid="{00000000-0005-0000-0000-000071650000}"/>
    <cellStyle name="Normal 55 36 6" xfId="23257" xr:uid="{00000000-0005-0000-0000-000072650000}"/>
    <cellStyle name="Normal 55 36 7" xfId="25752" xr:uid="{00000000-0005-0000-0000-000073650000}"/>
    <cellStyle name="Normal 55 36 8" xfId="29035" xr:uid="{00000000-0005-0000-0000-000074650000}"/>
    <cellStyle name="Normal 55 36 9" xfId="28409" xr:uid="{00000000-0005-0000-0000-000075650000}"/>
    <cellStyle name="Normal 55 36_Tabla M" xfId="37937" xr:uid="{00000000-0005-0000-0000-000076650000}"/>
    <cellStyle name="Normal 55 37" xfId="6403" xr:uid="{00000000-0005-0000-0000-000077650000}"/>
    <cellStyle name="Normal 55 37 10" xfId="34264" xr:uid="{00000000-0005-0000-0000-000078650000}"/>
    <cellStyle name="Normal 55 37 2" xfId="11003" xr:uid="{00000000-0005-0000-0000-000079650000}"/>
    <cellStyle name="Normal 55 37 3" xfId="14144" xr:uid="{00000000-0005-0000-0000-00007A650000}"/>
    <cellStyle name="Normal 55 37 4" xfId="17239" xr:uid="{00000000-0005-0000-0000-00007B650000}"/>
    <cellStyle name="Normal 55 37 5" xfId="20277" xr:uid="{00000000-0005-0000-0000-00007C650000}"/>
    <cellStyle name="Normal 55 37 6" xfId="23258" xr:uid="{00000000-0005-0000-0000-00007D650000}"/>
    <cellStyle name="Normal 55 37 7" xfId="25753" xr:uid="{00000000-0005-0000-0000-00007E650000}"/>
    <cellStyle name="Normal 55 37 8" xfId="27905" xr:uid="{00000000-0005-0000-0000-00007F650000}"/>
    <cellStyle name="Normal 55 37 9" xfId="31942" xr:uid="{00000000-0005-0000-0000-000080650000}"/>
    <cellStyle name="Normal 55 37_Tabla M" xfId="37938" xr:uid="{00000000-0005-0000-0000-000081650000}"/>
    <cellStyle name="Normal 55 38" xfId="6404" xr:uid="{00000000-0005-0000-0000-000082650000}"/>
    <cellStyle name="Normal 55 38 10" xfId="31993" xr:uid="{00000000-0005-0000-0000-000083650000}"/>
    <cellStyle name="Normal 55 38 2" xfId="11004" xr:uid="{00000000-0005-0000-0000-000084650000}"/>
    <cellStyle name="Normal 55 38 3" xfId="14145" xr:uid="{00000000-0005-0000-0000-000085650000}"/>
    <cellStyle name="Normal 55 38 4" xfId="17240" xr:uid="{00000000-0005-0000-0000-000086650000}"/>
    <cellStyle name="Normal 55 38 5" xfId="20278" xr:uid="{00000000-0005-0000-0000-000087650000}"/>
    <cellStyle name="Normal 55 38 6" xfId="23259" xr:uid="{00000000-0005-0000-0000-000088650000}"/>
    <cellStyle name="Normal 55 38 7" xfId="25754" xr:uid="{00000000-0005-0000-0000-000089650000}"/>
    <cellStyle name="Normal 55 38 8" xfId="32261" xr:uid="{00000000-0005-0000-0000-00008A650000}"/>
    <cellStyle name="Normal 55 38 9" xfId="33699" xr:uid="{00000000-0005-0000-0000-00008B650000}"/>
    <cellStyle name="Normal 55 38_Tabla M" xfId="37939" xr:uid="{00000000-0005-0000-0000-00008C650000}"/>
    <cellStyle name="Normal 55 39" xfId="6405" xr:uid="{00000000-0005-0000-0000-00008D650000}"/>
    <cellStyle name="Normal 55 39 10" xfId="27427" xr:uid="{00000000-0005-0000-0000-00008E650000}"/>
    <cellStyle name="Normal 55 39 2" xfId="11005" xr:uid="{00000000-0005-0000-0000-00008F650000}"/>
    <cellStyle name="Normal 55 39 3" xfId="14146" xr:uid="{00000000-0005-0000-0000-000090650000}"/>
    <cellStyle name="Normal 55 39 4" xfId="17241" xr:uid="{00000000-0005-0000-0000-000091650000}"/>
    <cellStyle name="Normal 55 39 5" xfId="20279" xr:uid="{00000000-0005-0000-0000-000092650000}"/>
    <cellStyle name="Normal 55 39 6" xfId="23260" xr:uid="{00000000-0005-0000-0000-000093650000}"/>
    <cellStyle name="Normal 55 39 7" xfId="25755" xr:uid="{00000000-0005-0000-0000-000094650000}"/>
    <cellStyle name="Normal 55 39 8" xfId="31306" xr:uid="{00000000-0005-0000-0000-000095650000}"/>
    <cellStyle name="Normal 55 39 9" xfId="32937" xr:uid="{00000000-0005-0000-0000-000096650000}"/>
    <cellStyle name="Normal 55 39_Tabla M" xfId="37940" xr:uid="{00000000-0005-0000-0000-000097650000}"/>
    <cellStyle name="Normal 55 4" xfId="2183" xr:uid="{00000000-0005-0000-0000-000098650000}"/>
    <cellStyle name="Normal 55 4 10" xfId="26891" xr:uid="{00000000-0005-0000-0000-000099650000}"/>
    <cellStyle name="Normal 55 4 11" xfId="6406" xr:uid="{00000000-0005-0000-0000-00009A650000}"/>
    <cellStyle name="Normal 55 4 2" xfId="11006" xr:uid="{00000000-0005-0000-0000-00009B650000}"/>
    <cellStyle name="Normal 55 4 3" xfId="14147" xr:uid="{00000000-0005-0000-0000-00009C650000}"/>
    <cellStyle name="Normal 55 4 4" xfId="17242" xr:uid="{00000000-0005-0000-0000-00009D650000}"/>
    <cellStyle name="Normal 55 4 5" xfId="20280" xr:uid="{00000000-0005-0000-0000-00009E650000}"/>
    <cellStyle name="Normal 55 4 6" xfId="23261" xr:uid="{00000000-0005-0000-0000-00009F650000}"/>
    <cellStyle name="Normal 55 4 7" xfId="25756" xr:uid="{00000000-0005-0000-0000-0000A0650000}"/>
    <cellStyle name="Normal 55 4 8" xfId="30199" xr:uid="{00000000-0005-0000-0000-0000A1650000}"/>
    <cellStyle name="Normal 55 4 9" xfId="21841" xr:uid="{00000000-0005-0000-0000-0000A2650000}"/>
    <cellStyle name="Normal 55 4_Tabla M" xfId="37941" xr:uid="{00000000-0005-0000-0000-0000A3650000}"/>
    <cellStyle name="Normal 55 40" xfId="6407" xr:uid="{00000000-0005-0000-0000-0000A4650000}"/>
    <cellStyle name="Normal 55 40 10" xfId="35786" xr:uid="{00000000-0005-0000-0000-0000A5650000}"/>
    <cellStyle name="Normal 55 40 2" xfId="11007" xr:uid="{00000000-0005-0000-0000-0000A6650000}"/>
    <cellStyle name="Normal 55 40 3" xfId="14148" xr:uid="{00000000-0005-0000-0000-0000A7650000}"/>
    <cellStyle name="Normal 55 40 4" xfId="17243" xr:uid="{00000000-0005-0000-0000-0000A8650000}"/>
    <cellStyle name="Normal 55 40 5" xfId="20281" xr:uid="{00000000-0005-0000-0000-0000A9650000}"/>
    <cellStyle name="Normal 55 40 6" xfId="23262" xr:uid="{00000000-0005-0000-0000-0000AA650000}"/>
    <cellStyle name="Normal 55 40 7" xfId="25757" xr:uid="{00000000-0005-0000-0000-0000AB650000}"/>
    <cellStyle name="Normal 55 40 8" xfId="29034" xr:uid="{00000000-0005-0000-0000-0000AC650000}"/>
    <cellStyle name="Normal 55 40 9" xfId="29545" xr:uid="{00000000-0005-0000-0000-0000AD650000}"/>
    <cellStyle name="Normal 55 40_Tabla M" xfId="37942" xr:uid="{00000000-0005-0000-0000-0000AE650000}"/>
    <cellStyle name="Normal 55 41" xfId="6408" xr:uid="{00000000-0005-0000-0000-0000AF650000}"/>
    <cellStyle name="Normal 55 41 10" xfId="35165" xr:uid="{00000000-0005-0000-0000-0000B0650000}"/>
    <cellStyle name="Normal 55 41 2" xfId="11008" xr:uid="{00000000-0005-0000-0000-0000B1650000}"/>
    <cellStyle name="Normal 55 41 3" xfId="14149" xr:uid="{00000000-0005-0000-0000-0000B2650000}"/>
    <cellStyle name="Normal 55 41 4" xfId="17244" xr:uid="{00000000-0005-0000-0000-0000B3650000}"/>
    <cellStyle name="Normal 55 41 5" xfId="20282" xr:uid="{00000000-0005-0000-0000-0000B4650000}"/>
    <cellStyle name="Normal 55 41 6" xfId="23263" xr:uid="{00000000-0005-0000-0000-0000B5650000}"/>
    <cellStyle name="Normal 55 41 7" xfId="25758" xr:uid="{00000000-0005-0000-0000-0000B6650000}"/>
    <cellStyle name="Normal 55 41 8" xfId="27904" xr:uid="{00000000-0005-0000-0000-0000B7650000}"/>
    <cellStyle name="Normal 55 41 9" xfId="27551" xr:uid="{00000000-0005-0000-0000-0000B8650000}"/>
    <cellStyle name="Normal 55 41_Tabla M" xfId="37943" xr:uid="{00000000-0005-0000-0000-0000B9650000}"/>
    <cellStyle name="Normal 55 42" xfId="6409" xr:uid="{00000000-0005-0000-0000-0000BA650000}"/>
    <cellStyle name="Normal 55 42 10" xfId="34713" xr:uid="{00000000-0005-0000-0000-0000BB650000}"/>
    <cellStyle name="Normal 55 42 2" xfId="11009" xr:uid="{00000000-0005-0000-0000-0000BC650000}"/>
    <cellStyle name="Normal 55 42 3" xfId="14150" xr:uid="{00000000-0005-0000-0000-0000BD650000}"/>
    <cellStyle name="Normal 55 42 4" xfId="17245" xr:uid="{00000000-0005-0000-0000-0000BE650000}"/>
    <cellStyle name="Normal 55 42 5" xfId="20283" xr:uid="{00000000-0005-0000-0000-0000BF650000}"/>
    <cellStyle name="Normal 55 42 6" xfId="23264" xr:uid="{00000000-0005-0000-0000-0000C0650000}"/>
    <cellStyle name="Normal 55 42 7" xfId="25759" xr:uid="{00000000-0005-0000-0000-0000C1650000}"/>
    <cellStyle name="Normal 55 42 8" xfId="32260" xr:uid="{00000000-0005-0000-0000-0000C2650000}"/>
    <cellStyle name="Normal 55 42 9" xfId="33698" xr:uid="{00000000-0005-0000-0000-0000C3650000}"/>
    <cellStyle name="Normal 55 42_Tabla M" xfId="37944" xr:uid="{00000000-0005-0000-0000-0000C4650000}"/>
    <cellStyle name="Normal 55 43" xfId="6410" xr:uid="{00000000-0005-0000-0000-0000C5650000}"/>
    <cellStyle name="Normal 55 43 10" xfId="34263" xr:uid="{00000000-0005-0000-0000-0000C6650000}"/>
    <cellStyle name="Normal 55 43 2" xfId="11010" xr:uid="{00000000-0005-0000-0000-0000C7650000}"/>
    <cellStyle name="Normal 55 43 3" xfId="14151" xr:uid="{00000000-0005-0000-0000-0000C8650000}"/>
    <cellStyle name="Normal 55 43 4" xfId="17246" xr:uid="{00000000-0005-0000-0000-0000C9650000}"/>
    <cellStyle name="Normal 55 43 5" xfId="20284" xr:uid="{00000000-0005-0000-0000-0000CA650000}"/>
    <cellStyle name="Normal 55 43 6" xfId="23265" xr:uid="{00000000-0005-0000-0000-0000CB650000}"/>
    <cellStyle name="Normal 55 43 7" xfId="25760" xr:uid="{00000000-0005-0000-0000-0000CC650000}"/>
    <cellStyle name="Normal 55 43 8" xfId="31305" xr:uid="{00000000-0005-0000-0000-0000CD650000}"/>
    <cellStyle name="Normal 55 43 9" xfId="32936" xr:uid="{00000000-0005-0000-0000-0000CE650000}"/>
    <cellStyle name="Normal 55 43_Tabla M" xfId="37945" xr:uid="{00000000-0005-0000-0000-0000CF650000}"/>
    <cellStyle name="Normal 55 44" xfId="6411" xr:uid="{00000000-0005-0000-0000-0000D0650000}"/>
    <cellStyle name="Normal 55 44 10" xfId="24864" xr:uid="{00000000-0005-0000-0000-0000D1650000}"/>
    <cellStyle name="Normal 55 44 2" xfId="11011" xr:uid="{00000000-0005-0000-0000-0000D2650000}"/>
    <cellStyle name="Normal 55 44 3" xfId="14152" xr:uid="{00000000-0005-0000-0000-0000D3650000}"/>
    <cellStyle name="Normal 55 44 4" xfId="17247" xr:uid="{00000000-0005-0000-0000-0000D4650000}"/>
    <cellStyle name="Normal 55 44 5" xfId="20285" xr:uid="{00000000-0005-0000-0000-0000D5650000}"/>
    <cellStyle name="Normal 55 44 6" xfId="23266" xr:uid="{00000000-0005-0000-0000-0000D6650000}"/>
    <cellStyle name="Normal 55 44 7" xfId="25761" xr:uid="{00000000-0005-0000-0000-0000D7650000}"/>
    <cellStyle name="Normal 55 44 8" xfId="30198" xr:uid="{00000000-0005-0000-0000-0000D8650000}"/>
    <cellStyle name="Normal 55 44 9" xfId="21840" xr:uid="{00000000-0005-0000-0000-0000D9650000}"/>
    <cellStyle name="Normal 55 44_Tabla M" xfId="37946" xr:uid="{00000000-0005-0000-0000-0000DA650000}"/>
    <cellStyle name="Normal 55 45" xfId="6412" xr:uid="{00000000-0005-0000-0000-0000DB650000}"/>
    <cellStyle name="Normal 55 45 10" xfId="28650" xr:uid="{00000000-0005-0000-0000-0000DC650000}"/>
    <cellStyle name="Normal 55 45 2" xfId="11012" xr:uid="{00000000-0005-0000-0000-0000DD650000}"/>
    <cellStyle name="Normal 55 45 3" xfId="14153" xr:uid="{00000000-0005-0000-0000-0000DE650000}"/>
    <cellStyle name="Normal 55 45 4" xfId="17248" xr:uid="{00000000-0005-0000-0000-0000DF650000}"/>
    <cellStyle name="Normal 55 45 5" xfId="20286" xr:uid="{00000000-0005-0000-0000-0000E0650000}"/>
    <cellStyle name="Normal 55 45 6" xfId="23267" xr:uid="{00000000-0005-0000-0000-0000E1650000}"/>
    <cellStyle name="Normal 55 45 7" xfId="25762" xr:uid="{00000000-0005-0000-0000-0000E2650000}"/>
    <cellStyle name="Normal 55 45 8" xfId="29033" xr:uid="{00000000-0005-0000-0000-0000E3650000}"/>
    <cellStyle name="Normal 55 45 9" xfId="30703" xr:uid="{00000000-0005-0000-0000-0000E4650000}"/>
    <cellStyle name="Normal 55 45_Tabla M" xfId="37947" xr:uid="{00000000-0005-0000-0000-0000E5650000}"/>
    <cellStyle name="Normal 55 46" xfId="6413" xr:uid="{00000000-0005-0000-0000-0000E6650000}"/>
    <cellStyle name="Normal 55 46 10" xfId="33454" xr:uid="{00000000-0005-0000-0000-0000E7650000}"/>
    <cellStyle name="Normal 55 46 2" xfId="11013" xr:uid="{00000000-0005-0000-0000-0000E8650000}"/>
    <cellStyle name="Normal 55 46 3" xfId="14154" xr:uid="{00000000-0005-0000-0000-0000E9650000}"/>
    <cellStyle name="Normal 55 46 4" xfId="17249" xr:uid="{00000000-0005-0000-0000-0000EA650000}"/>
    <cellStyle name="Normal 55 46 5" xfId="20287" xr:uid="{00000000-0005-0000-0000-0000EB650000}"/>
    <cellStyle name="Normal 55 46 6" xfId="23268" xr:uid="{00000000-0005-0000-0000-0000EC650000}"/>
    <cellStyle name="Normal 55 46 7" xfId="25763" xr:uid="{00000000-0005-0000-0000-0000ED650000}"/>
    <cellStyle name="Normal 55 46 8" xfId="27903" xr:uid="{00000000-0005-0000-0000-0000EE650000}"/>
    <cellStyle name="Normal 55 46 9" xfId="28683" xr:uid="{00000000-0005-0000-0000-0000EF650000}"/>
    <cellStyle name="Normal 55 46_Tabla M" xfId="37948" xr:uid="{00000000-0005-0000-0000-0000F0650000}"/>
    <cellStyle name="Normal 55 47" xfId="6414" xr:uid="{00000000-0005-0000-0000-0000F1650000}"/>
    <cellStyle name="Normal 55 47 10" xfId="35878" xr:uid="{00000000-0005-0000-0000-0000F2650000}"/>
    <cellStyle name="Normal 55 47 2" xfId="11014" xr:uid="{00000000-0005-0000-0000-0000F3650000}"/>
    <cellStyle name="Normal 55 47 3" xfId="14155" xr:uid="{00000000-0005-0000-0000-0000F4650000}"/>
    <cellStyle name="Normal 55 47 4" xfId="17250" xr:uid="{00000000-0005-0000-0000-0000F5650000}"/>
    <cellStyle name="Normal 55 47 5" xfId="20288" xr:uid="{00000000-0005-0000-0000-0000F6650000}"/>
    <cellStyle name="Normal 55 47 6" xfId="23269" xr:uid="{00000000-0005-0000-0000-0000F7650000}"/>
    <cellStyle name="Normal 55 47 7" xfId="25764" xr:uid="{00000000-0005-0000-0000-0000F8650000}"/>
    <cellStyle name="Normal 55 47 8" xfId="32259" xr:uid="{00000000-0005-0000-0000-0000F9650000}"/>
    <cellStyle name="Normal 55 47 9" xfId="33697" xr:uid="{00000000-0005-0000-0000-0000FA650000}"/>
    <cellStyle name="Normal 55 47_Tabla M" xfId="37949" xr:uid="{00000000-0005-0000-0000-0000FB650000}"/>
    <cellStyle name="Normal 55 48" xfId="6415" xr:uid="{00000000-0005-0000-0000-0000FC650000}"/>
    <cellStyle name="Normal 55 48 10" xfId="35164" xr:uid="{00000000-0005-0000-0000-0000FD650000}"/>
    <cellStyle name="Normal 55 48 2" xfId="11015" xr:uid="{00000000-0005-0000-0000-0000FE650000}"/>
    <cellStyle name="Normal 55 48 3" xfId="14156" xr:uid="{00000000-0005-0000-0000-0000FF650000}"/>
    <cellStyle name="Normal 55 48 4" xfId="17251" xr:uid="{00000000-0005-0000-0000-000000660000}"/>
    <cellStyle name="Normal 55 48 5" xfId="20289" xr:uid="{00000000-0005-0000-0000-000001660000}"/>
    <cellStyle name="Normal 55 48 6" xfId="23270" xr:uid="{00000000-0005-0000-0000-000002660000}"/>
    <cellStyle name="Normal 55 48 7" xfId="25765" xr:uid="{00000000-0005-0000-0000-000003660000}"/>
    <cellStyle name="Normal 55 48 8" xfId="31304" xr:uid="{00000000-0005-0000-0000-000004660000}"/>
    <cellStyle name="Normal 55 48 9" xfId="32935" xr:uid="{00000000-0005-0000-0000-000005660000}"/>
    <cellStyle name="Normal 55 48_Tabla M" xfId="37950" xr:uid="{00000000-0005-0000-0000-000006660000}"/>
    <cellStyle name="Normal 55 49" xfId="6416" xr:uid="{00000000-0005-0000-0000-000007660000}"/>
    <cellStyle name="Normal 55 49 10" xfId="34712" xr:uid="{00000000-0005-0000-0000-000008660000}"/>
    <cellStyle name="Normal 55 49 2" xfId="11016" xr:uid="{00000000-0005-0000-0000-000009660000}"/>
    <cellStyle name="Normal 55 49 3" xfId="14157" xr:uid="{00000000-0005-0000-0000-00000A660000}"/>
    <cellStyle name="Normal 55 49 4" xfId="17252" xr:uid="{00000000-0005-0000-0000-00000B660000}"/>
    <cellStyle name="Normal 55 49 5" xfId="20290" xr:uid="{00000000-0005-0000-0000-00000C660000}"/>
    <cellStyle name="Normal 55 49 6" xfId="23271" xr:uid="{00000000-0005-0000-0000-00000D660000}"/>
    <cellStyle name="Normal 55 49 7" xfId="25766" xr:uid="{00000000-0005-0000-0000-00000E660000}"/>
    <cellStyle name="Normal 55 49 8" xfId="30197" xr:uid="{00000000-0005-0000-0000-00000F660000}"/>
    <cellStyle name="Normal 55 49 9" xfId="21839" xr:uid="{00000000-0005-0000-0000-000010660000}"/>
    <cellStyle name="Normal 55 49_Tabla M" xfId="37951" xr:uid="{00000000-0005-0000-0000-000011660000}"/>
    <cellStyle name="Normal 55 5" xfId="2279" xr:uid="{00000000-0005-0000-0000-000012660000}"/>
    <cellStyle name="Normal 55 5 10" xfId="34262" xr:uid="{00000000-0005-0000-0000-000013660000}"/>
    <cellStyle name="Normal 55 5 11" xfId="6417" xr:uid="{00000000-0005-0000-0000-000014660000}"/>
    <cellStyle name="Normal 55 5 2" xfId="11017" xr:uid="{00000000-0005-0000-0000-000015660000}"/>
    <cellStyle name="Normal 55 5 3" xfId="14158" xr:uid="{00000000-0005-0000-0000-000016660000}"/>
    <cellStyle name="Normal 55 5 4" xfId="17253" xr:uid="{00000000-0005-0000-0000-000017660000}"/>
    <cellStyle name="Normal 55 5 5" xfId="20291" xr:uid="{00000000-0005-0000-0000-000018660000}"/>
    <cellStyle name="Normal 55 5 6" xfId="23272" xr:uid="{00000000-0005-0000-0000-000019660000}"/>
    <cellStyle name="Normal 55 5 7" xfId="25767" xr:uid="{00000000-0005-0000-0000-00001A660000}"/>
    <cellStyle name="Normal 55 5 8" xfId="29032" xr:uid="{00000000-0005-0000-0000-00001B660000}"/>
    <cellStyle name="Normal 55 5 9" xfId="31814" xr:uid="{00000000-0005-0000-0000-00001C660000}"/>
    <cellStyle name="Normal 55 5_Tabla M" xfId="37952" xr:uid="{00000000-0005-0000-0000-00001D660000}"/>
    <cellStyle name="Normal 55 50" xfId="6418" xr:uid="{00000000-0005-0000-0000-00001E660000}"/>
    <cellStyle name="Normal 55 50 10" xfId="27090" xr:uid="{00000000-0005-0000-0000-00001F660000}"/>
    <cellStyle name="Normal 55 50 2" xfId="11018" xr:uid="{00000000-0005-0000-0000-000020660000}"/>
    <cellStyle name="Normal 55 50 3" xfId="14159" xr:uid="{00000000-0005-0000-0000-000021660000}"/>
    <cellStyle name="Normal 55 50 4" xfId="17254" xr:uid="{00000000-0005-0000-0000-000022660000}"/>
    <cellStyle name="Normal 55 50 5" xfId="20292" xr:uid="{00000000-0005-0000-0000-000023660000}"/>
    <cellStyle name="Normal 55 50 6" xfId="23273" xr:uid="{00000000-0005-0000-0000-000024660000}"/>
    <cellStyle name="Normal 55 50 7" xfId="25768" xr:uid="{00000000-0005-0000-0000-000025660000}"/>
    <cellStyle name="Normal 55 50 8" xfId="27902" xr:uid="{00000000-0005-0000-0000-000026660000}"/>
    <cellStyle name="Normal 55 50 9" xfId="29844" xr:uid="{00000000-0005-0000-0000-000027660000}"/>
    <cellStyle name="Normal 55 50_Tabla M" xfId="37953" xr:uid="{00000000-0005-0000-0000-000028660000}"/>
    <cellStyle name="Normal 55 51" xfId="6419" xr:uid="{00000000-0005-0000-0000-000029660000}"/>
    <cellStyle name="Normal 55 51 10" xfId="33375" xr:uid="{00000000-0005-0000-0000-00002A660000}"/>
    <cellStyle name="Normal 55 51 2" xfId="11019" xr:uid="{00000000-0005-0000-0000-00002B660000}"/>
    <cellStyle name="Normal 55 51 3" xfId="14160" xr:uid="{00000000-0005-0000-0000-00002C660000}"/>
    <cellStyle name="Normal 55 51 4" xfId="17255" xr:uid="{00000000-0005-0000-0000-00002D660000}"/>
    <cellStyle name="Normal 55 51 5" xfId="20293" xr:uid="{00000000-0005-0000-0000-00002E660000}"/>
    <cellStyle name="Normal 55 51 6" xfId="23274" xr:uid="{00000000-0005-0000-0000-00002F660000}"/>
    <cellStyle name="Normal 55 51 7" xfId="25769" xr:uid="{00000000-0005-0000-0000-000030660000}"/>
    <cellStyle name="Normal 55 51 8" xfId="32258" xr:uid="{00000000-0005-0000-0000-000031660000}"/>
    <cellStyle name="Normal 55 51 9" xfId="33696" xr:uid="{00000000-0005-0000-0000-000032660000}"/>
    <cellStyle name="Normal 55 51_Tabla M" xfId="37954" xr:uid="{00000000-0005-0000-0000-000033660000}"/>
    <cellStyle name="Normal 55 52" xfId="39035" xr:uid="{00000000-0005-0000-0000-000034660000}"/>
    <cellStyle name="Normal 55 6" xfId="6420" xr:uid="{00000000-0005-0000-0000-000035660000}"/>
    <cellStyle name="Normal 55 6 10" xfId="31990" xr:uid="{00000000-0005-0000-0000-000036660000}"/>
    <cellStyle name="Normal 55 6 2" xfId="11020" xr:uid="{00000000-0005-0000-0000-000037660000}"/>
    <cellStyle name="Normal 55 6 3" xfId="14161" xr:uid="{00000000-0005-0000-0000-000038660000}"/>
    <cellStyle name="Normal 55 6 4" xfId="17256" xr:uid="{00000000-0005-0000-0000-000039660000}"/>
    <cellStyle name="Normal 55 6 5" xfId="20294" xr:uid="{00000000-0005-0000-0000-00003A660000}"/>
    <cellStyle name="Normal 55 6 6" xfId="23275" xr:uid="{00000000-0005-0000-0000-00003B660000}"/>
    <cellStyle name="Normal 55 6 7" xfId="25770" xr:uid="{00000000-0005-0000-0000-00003C660000}"/>
    <cellStyle name="Normal 55 6 8" xfId="31303" xr:uid="{00000000-0005-0000-0000-00003D660000}"/>
    <cellStyle name="Normal 55 6 9" xfId="32934" xr:uid="{00000000-0005-0000-0000-00003E660000}"/>
    <cellStyle name="Normal 55 6_Tabla M" xfId="37955" xr:uid="{00000000-0005-0000-0000-00003F660000}"/>
    <cellStyle name="Normal 55 7" xfId="6421" xr:uid="{00000000-0005-0000-0000-000040660000}"/>
    <cellStyle name="Normal 55 7 10" xfId="35515" xr:uid="{00000000-0005-0000-0000-000041660000}"/>
    <cellStyle name="Normal 55 7 2" xfId="11021" xr:uid="{00000000-0005-0000-0000-000042660000}"/>
    <cellStyle name="Normal 55 7 3" xfId="14162" xr:uid="{00000000-0005-0000-0000-000043660000}"/>
    <cellStyle name="Normal 55 7 4" xfId="17257" xr:uid="{00000000-0005-0000-0000-000044660000}"/>
    <cellStyle name="Normal 55 7 5" xfId="20295" xr:uid="{00000000-0005-0000-0000-000045660000}"/>
    <cellStyle name="Normal 55 7 6" xfId="23276" xr:uid="{00000000-0005-0000-0000-000046660000}"/>
    <cellStyle name="Normal 55 7 7" xfId="25771" xr:uid="{00000000-0005-0000-0000-000047660000}"/>
    <cellStyle name="Normal 55 7 8" xfId="30196" xr:uid="{00000000-0005-0000-0000-000048660000}"/>
    <cellStyle name="Normal 55 7 9" xfId="21838" xr:uid="{00000000-0005-0000-0000-000049660000}"/>
    <cellStyle name="Normal 55 7_Tabla M" xfId="37956" xr:uid="{00000000-0005-0000-0000-00004A660000}"/>
    <cellStyle name="Normal 55 8" xfId="6422" xr:uid="{00000000-0005-0000-0000-00004B660000}"/>
    <cellStyle name="Normal 55 8 10" xfId="35163" xr:uid="{00000000-0005-0000-0000-00004C660000}"/>
    <cellStyle name="Normal 55 8 2" xfId="11022" xr:uid="{00000000-0005-0000-0000-00004D660000}"/>
    <cellStyle name="Normal 55 8 3" xfId="14163" xr:uid="{00000000-0005-0000-0000-00004E660000}"/>
    <cellStyle name="Normal 55 8 4" xfId="17258" xr:uid="{00000000-0005-0000-0000-00004F660000}"/>
    <cellStyle name="Normal 55 8 5" xfId="20296" xr:uid="{00000000-0005-0000-0000-000050660000}"/>
    <cellStyle name="Normal 55 8 6" xfId="23277" xr:uid="{00000000-0005-0000-0000-000051660000}"/>
    <cellStyle name="Normal 55 8 7" xfId="25772" xr:uid="{00000000-0005-0000-0000-000052660000}"/>
    <cellStyle name="Normal 55 8 8" xfId="29031" xr:uid="{00000000-0005-0000-0000-000053660000}"/>
    <cellStyle name="Normal 55 8 9" xfId="27251" xr:uid="{00000000-0005-0000-0000-000054660000}"/>
    <cellStyle name="Normal 55 8_Tabla M" xfId="37957" xr:uid="{00000000-0005-0000-0000-000055660000}"/>
    <cellStyle name="Normal 55 9" xfId="6423" xr:uid="{00000000-0005-0000-0000-000056660000}"/>
    <cellStyle name="Normal 55 9 10" xfId="34711" xr:uid="{00000000-0005-0000-0000-000057660000}"/>
    <cellStyle name="Normal 55 9 2" xfId="11023" xr:uid="{00000000-0005-0000-0000-000058660000}"/>
    <cellStyle name="Normal 55 9 3" xfId="14164" xr:uid="{00000000-0005-0000-0000-000059660000}"/>
    <cellStyle name="Normal 55 9 4" xfId="17259" xr:uid="{00000000-0005-0000-0000-00005A660000}"/>
    <cellStyle name="Normal 55 9 5" xfId="20297" xr:uid="{00000000-0005-0000-0000-00005B660000}"/>
    <cellStyle name="Normal 55 9 6" xfId="23278" xr:uid="{00000000-0005-0000-0000-00005C660000}"/>
    <cellStyle name="Normal 55 9 7" xfId="25773" xr:uid="{00000000-0005-0000-0000-00005D660000}"/>
    <cellStyle name="Normal 55 9 8" xfId="27901" xr:uid="{00000000-0005-0000-0000-00005E660000}"/>
    <cellStyle name="Normal 55 9 9" xfId="30956" xr:uid="{00000000-0005-0000-0000-00005F660000}"/>
    <cellStyle name="Normal 55 9_Tabla M" xfId="37958" xr:uid="{00000000-0005-0000-0000-000060660000}"/>
    <cellStyle name="Normal 56" xfId="1652" xr:uid="{00000000-0005-0000-0000-000061660000}"/>
    <cellStyle name="Normal 56 10" xfId="6424" xr:uid="{00000000-0005-0000-0000-000062660000}"/>
    <cellStyle name="Normal 56 10 10" xfId="34261" xr:uid="{00000000-0005-0000-0000-000063660000}"/>
    <cellStyle name="Normal 56 10 2" xfId="11024" xr:uid="{00000000-0005-0000-0000-000064660000}"/>
    <cellStyle name="Normal 56 10 3" xfId="14165" xr:uid="{00000000-0005-0000-0000-000065660000}"/>
    <cellStyle name="Normal 56 10 4" xfId="17260" xr:uid="{00000000-0005-0000-0000-000066660000}"/>
    <cellStyle name="Normal 56 10 5" xfId="20298" xr:uid="{00000000-0005-0000-0000-000067660000}"/>
    <cellStyle name="Normal 56 10 6" xfId="23279" xr:uid="{00000000-0005-0000-0000-000068660000}"/>
    <cellStyle name="Normal 56 10 7" xfId="25774" xr:uid="{00000000-0005-0000-0000-000069660000}"/>
    <cellStyle name="Normal 56 10 8" xfId="32257" xr:uid="{00000000-0005-0000-0000-00006A660000}"/>
    <cellStyle name="Normal 56 10 9" xfId="33695" xr:uid="{00000000-0005-0000-0000-00006B660000}"/>
    <cellStyle name="Normal 56 10_Tabla M" xfId="37959" xr:uid="{00000000-0005-0000-0000-00006C660000}"/>
    <cellStyle name="Normal 56 11" xfId="6425" xr:uid="{00000000-0005-0000-0000-00006D660000}"/>
    <cellStyle name="Normal 56 11 10" xfId="31004" xr:uid="{00000000-0005-0000-0000-00006E660000}"/>
    <cellStyle name="Normal 56 11 2" xfId="11025" xr:uid="{00000000-0005-0000-0000-00006F660000}"/>
    <cellStyle name="Normal 56 11 3" xfId="14166" xr:uid="{00000000-0005-0000-0000-000070660000}"/>
    <cellStyle name="Normal 56 11 4" xfId="17261" xr:uid="{00000000-0005-0000-0000-000071660000}"/>
    <cellStyle name="Normal 56 11 5" xfId="20299" xr:uid="{00000000-0005-0000-0000-000072660000}"/>
    <cellStyle name="Normal 56 11 6" xfId="23280" xr:uid="{00000000-0005-0000-0000-000073660000}"/>
    <cellStyle name="Normal 56 11 7" xfId="25775" xr:uid="{00000000-0005-0000-0000-000074660000}"/>
    <cellStyle name="Normal 56 11 8" xfId="31302" xr:uid="{00000000-0005-0000-0000-000075660000}"/>
    <cellStyle name="Normal 56 11 9" xfId="32933" xr:uid="{00000000-0005-0000-0000-000076660000}"/>
    <cellStyle name="Normal 56 11_Tabla M" xfId="37960" xr:uid="{00000000-0005-0000-0000-000077660000}"/>
    <cellStyle name="Normal 56 12" xfId="6426" xr:uid="{00000000-0005-0000-0000-000078660000}"/>
    <cellStyle name="Normal 56 12 10" xfId="27646" xr:uid="{00000000-0005-0000-0000-000079660000}"/>
    <cellStyle name="Normal 56 12 2" xfId="11026" xr:uid="{00000000-0005-0000-0000-00007A660000}"/>
    <cellStyle name="Normal 56 12 3" xfId="14167" xr:uid="{00000000-0005-0000-0000-00007B660000}"/>
    <cellStyle name="Normal 56 12 4" xfId="17262" xr:uid="{00000000-0005-0000-0000-00007C660000}"/>
    <cellStyle name="Normal 56 12 5" xfId="20300" xr:uid="{00000000-0005-0000-0000-00007D660000}"/>
    <cellStyle name="Normal 56 12 6" xfId="23281" xr:uid="{00000000-0005-0000-0000-00007E660000}"/>
    <cellStyle name="Normal 56 12 7" xfId="25776" xr:uid="{00000000-0005-0000-0000-00007F660000}"/>
    <cellStyle name="Normal 56 12 8" xfId="30195" xr:uid="{00000000-0005-0000-0000-000080660000}"/>
    <cellStyle name="Normal 56 12 9" xfId="21837" xr:uid="{00000000-0005-0000-0000-000081660000}"/>
    <cellStyle name="Normal 56 12_Tabla M" xfId="37961" xr:uid="{00000000-0005-0000-0000-000082660000}"/>
    <cellStyle name="Normal 56 13" xfId="6427" xr:uid="{00000000-0005-0000-0000-000083660000}"/>
    <cellStyle name="Normal 56 13 10" xfId="29703" xr:uid="{00000000-0005-0000-0000-000084660000}"/>
    <cellStyle name="Normal 56 13 2" xfId="11027" xr:uid="{00000000-0005-0000-0000-000085660000}"/>
    <cellStyle name="Normal 56 13 3" xfId="14168" xr:uid="{00000000-0005-0000-0000-000086660000}"/>
    <cellStyle name="Normal 56 13 4" xfId="17263" xr:uid="{00000000-0005-0000-0000-000087660000}"/>
    <cellStyle name="Normal 56 13 5" xfId="20301" xr:uid="{00000000-0005-0000-0000-000088660000}"/>
    <cellStyle name="Normal 56 13 6" xfId="23282" xr:uid="{00000000-0005-0000-0000-000089660000}"/>
    <cellStyle name="Normal 56 13 7" xfId="25777" xr:uid="{00000000-0005-0000-0000-00008A660000}"/>
    <cellStyle name="Normal 56 13 8" xfId="29030" xr:uid="{00000000-0005-0000-0000-00008B660000}"/>
    <cellStyle name="Normal 56 13 9" xfId="28410" xr:uid="{00000000-0005-0000-0000-00008C660000}"/>
    <cellStyle name="Normal 56 13_Tabla M" xfId="37962" xr:uid="{00000000-0005-0000-0000-00008D660000}"/>
    <cellStyle name="Normal 56 14" xfId="6428" xr:uid="{00000000-0005-0000-0000-00008E660000}"/>
    <cellStyle name="Normal 56 14 10" xfId="35601" xr:uid="{00000000-0005-0000-0000-00008F660000}"/>
    <cellStyle name="Normal 56 14 2" xfId="11028" xr:uid="{00000000-0005-0000-0000-000090660000}"/>
    <cellStyle name="Normal 56 14 3" xfId="14169" xr:uid="{00000000-0005-0000-0000-000091660000}"/>
    <cellStyle name="Normal 56 14 4" xfId="17264" xr:uid="{00000000-0005-0000-0000-000092660000}"/>
    <cellStyle name="Normal 56 14 5" xfId="20302" xr:uid="{00000000-0005-0000-0000-000093660000}"/>
    <cellStyle name="Normal 56 14 6" xfId="23283" xr:uid="{00000000-0005-0000-0000-000094660000}"/>
    <cellStyle name="Normal 56 14 7" xfId="25778" xr:uid="{00000000-0005-0000-0000-000095660000}"/>
    <cellStyle name="Normal 56 14 8" xfId="27900" xr:uid="{00000000-0005-0000-0000-000096660000}"/>
    <cellStyle name="Normal 56 14 9" xfId="31943" xr:uid="{00000000-0005-0000-0000-000097660000}"/>
    <cellStyle name="Normal 56 14_Tabla M" xfId="37963" xr:uid="{00000000-0005-0000-0000-000098660000}"/>
    <cellStyle name="Normal 56 15" xfId="6429" xr:uid="{00000000-0005-0000-0000-000099660000}"/>
    <cellStyle name="Normal 56 15 10" xfId="35162" xr:uid="{00000000-0005-0000-0000-00009A660000}"/>
    <cellStyle name="Normal 56 15 2" xfId="11029" xr:uid="{00000000-0005-0000-0000-00009B660000}"/>
    <cellStyle name="Normal 56 15 3" xfId="14170" xr:uid="{00000000-0005-0000-0000-00009C660000}"/>
    <cellStyle name="Normal 56 15 4" xfId="17265" xr:uid="{00000000-0005-0000-0000-00009D660000}"/>
    <cellStyle name="Normal 56 15 5" xfId="20303" xr:uid="{00000000-0005-0000-0000-00009E660000}"/>
    <cellStyle name="Normal 56 15 6" xfId="23284" xr:uid="{00000000-0005-0000-0000-00009F660000}"/>
    <cellStyle name="Normal 56 15 7" xfId="25779" xr:uid="{00000000-0005-0000-0000-0000A0660000}"/>
    <cellStyle name="Normal 56 15 8" xfId="32256" xr:uid="{00000000-0005-0000-0000-0000A1660000}"/>
    <cellStyle name="Normal 56 15 9" xfId="33694" xr:uid="{00000000-0005-0000-0000-0000A2660000}"/>
    <cellStyle name="Normal 56 15_Tabla M" xfId="37964" xr:uid="{00000000-0005-0000-0000-0000A3660000}"/>
    <cellStyle name="Normal 56 16" xfId="6430" xr:uid="{00000000-0005-0000-0000-0000A4660000}"/>
    <cellStyle name="Normal 56 16 10" xfId="34710" xr:uid="{00000000-0005-0000-0000-0000A5660000}"/>
    <cellStyle name="Normal 56 16 2" xfId="11030" xr:uid="{00000000-0005-0000-0000-0000A6660000}"/>
    <cellStyle name="Normal 56 16 3" xfId="14171" xr:uid="{00000000-0005-0000-0000-0000A7660000}"/>
    <cellStyle name="Normal 56 16 4" xfId="17266" xr:uid="{00000000-0005-0000-0000-0000A8660000}"/>
    <cellStyle name="Normal 56 16 5" xfId="20304" xr:uid="{00000000-0005-0000-0000-0000A9660000}"/>
    <cellStyle name="Normal 56 16 6" xfId="23285" xr:uid="{00000000-0005-0000-0000-0000AA660000}"/>
    <cellStyle name="Normal 56 16 7" xfId="25780" xr:uid="{00000000-0005-0000-0000-0000AB660000}"/>
    <cellStyle name="Normal 56 16 8" xfId="31301" xr:uid="{00000000-0005-0000-0000-0000AC660000}"/>
    <cellStyle name="Normal 56 16 9" xfId="32932" xr:uid="{00000000-0005-0000-0000-0000AD660000}"/>
    <cellStyle name="Normal 56 16_Tabla M" xfId="37965" xr:uid="{00000000-0005-0000-0000-0000AE660000}"/>
    <cellStyle name="Normal 56 17" xfId="6431" xr:uid="{00000000-0005-0000-0000-0000AF660000}"/>
    <cellStyle name="Normal 56 17 10" xfId="34260" xr:uid="{00000000-0005-0000-0000-0000B0660000}"/>
    <cellStyle name="Normal 56 17 2" xfId="11031" xr:uid="{00000000-0005-0000-0000-0000B1660000}"/>
    <cellStyle name="Normal 56 17 3" xfId="14172" xr:uid="{00000000-0005-0000-0000-0000B2660000}"/>
    <cellStyle name="Normal 56 17 4" xfId="17267" xr:uid="{00000000-0005-0000-0000-0000B3660000}"/>
    <cellStyle name="Normal 56 17 5" xfId="20305" xr:uid="{00000000-0005-0000-0000-0000B4660000}"/>
    <cellStyle name="Normal 56 17 6" xfId="23286" xr:uid="{00000000-0005-0000-0000-0000B5660000}"/>
    <cellStyle name="Normal 56 17 7" xfId="25781" xr:uid="{00000000-0005-0000-0000-0000B6660000}"/>
    <cellStyle name="Normal 56 17 8" xfId="30194" xr:uid="{00000000-0005-0000-0000-0000B7660000}"/>
    <cellStyle name="Normal 56 17 9" xfId="21836" xr:uid="{00000000-0005-0000-0000-0000B8660000}"/>
    <cellStyle name="Normal 56 17_Tabla M" xfId="37966" xr:uid="{00000000-0005-0000-0000-0000B9660000}"/>
    <cellStyle name="Normal 56 18" xfId="6432" xr:uid="{00000000-0005-0000-0000-0000BA660000}"/>
    <cellStyle name="Normal 56 18 10" xfId="29959" xr:uid="{00000000-0005-0000-0000-0000BB660000}"/>
    <cellStyle name="Normal 56 18 2" xfId="11032" xr:uid="{00000000-0005-0000-0000-0000BC660000}"/>
    <cellStyle name="Normal 56 18 3" xfId="14173" xr:uid="{00000000-0005-0000-0000-0000BD660000}"/>
    <cellStyle name="Normal 56 18 4" xfId="17268" xr:uid="{00000000-0005-0000-0000-0000BE660000}"/>
    <cellStyle name="Normal 56 18 5" xfId="20306" xr:uid="{00000000-0005-0000-0000-0000BF660000}"/>
    <cellStyle name="Normal 56 18 6" xfId="23287" xr:uid="{00000000-0005-0000-0000-0000C0660000}"/>
    <cellStyle name="Normal 56 18 7" xfId="25782" xr:uid="{00000000-0005-0000-0000-0000C1660000}"/>
    <cellStyle name="Normal 56 18 8" xfId="29029" xr:uid="{00000000-0005-0000-0000-0000C2660000}"/>
    <cellStyle name="Normal 56 18 9" xfId="29546" xr:uid="{00000000-0005-0000-0000-0000C3660000}"/>
    <cellStyle name="Normal 56 18_Tabla M" xfId="37967" xr:uid="{00000000-0005-0000-0000-0000C4660000}"/>
    <cellStyle name="Normal 56 19" xfId="6433" xr:uid="{00000000-0005-0000-0000-0000C5660000}"/>
    <cellStyle name="Normal 56 19 10" xfId="30898" xr:uid="{00000000-0005-0000-0000-0000C6660000}"/>
    <cellStyle name="Normal 56 19 2" xfId="11033" xr:uid="{00000000-0005-0000-0000-0000C7660000}"/>
    <cellStyle name="Normal 56 19 3" xfId="14174" xr:uid="{00000000-0005-0000-0000-0000C8660000}"/>
    <cellStyle name="Normal 56 19 4" xfId="17269" xr:uid="{00000000-0005-0000-0000-0000C9660000}"/>
    <cellStyle name="Normal 56 19 5" xfId="20307" xr:uid="{00000000-0005-0000-0000-0000CA660000}"/>
    <cellStyle name="Normal 56 19 6" xfId="23288" xr:uid="{00000000-0005-0000-0000-0000CB660000}"/>
    <cellStyle name="Normal 56 19 7" xfId="25783" xr:uid="{00000000-0005-0000-0000-0000CC660000}"/>
    <cellStyle name="Normal 56 19 8" xfId="27899" xr:uid="{00000000-0005-0000-0000-0000CD660000}"/>
    <cellStyle name="Normal 56 19 9" xfId="27552" xr:uid="{00000000-0005-0000-0000-0000CE660000}"/>
    <cellStyle name="Normal 56 19_Tabla M" xfId="37968" xr:uid="{00000000-0005-0000-0000-0000CF660000}"/>
    <cellStyle name="Normal 56 2" xfId="2105" xr:uid="{00000000-0005-0000-0000-0000D0660000}"/>
    <cellStyle name="Normal 56 2 10" xfId="27094" xr:uid="{00000000-0005-0000-0000-0000D1660000}"/>
    <cellStyle name="Normal 56 2 11" xfId="6434" xr:uid="{00000000-0005-0000-0000-0000D2660000}"/>
    <cellStyle name="Normal 56 2 2" xfId="2215" xr:uid="{00000000-0005-0000-0000-0000D3660000}"/>
    <cellStyle name="Normal 56 2 2 2" xfId="11034" xr:uid="{00000000-0005-0000-0000-0000D4660000}"/>
    <cellStyle name="Normal 56 2 3" xfId="2311" xr:uid="{00000000-0005-0000-0000-0000D5660000}"/>
    <cellStyle name="Normal 56 2 3 2" xfId="14175" xr:uid="{00000000-0005-0000-0000-0000D6660000}"/>
    <cellStyle name="Normal 56 2 4" xfId="17270" xr:uid="{00000000-0005-0000-0000-0000D7660000}"/>
    <cellStyle name="Normal 56 2 5" xfId="20308" xr:uid="{00000000-0005-0000-0000-0000D8660000}"/>
    <cellStyle name="Normal 56 2 6" xfId="23289" xr:uid="{00000000-0005-0000-0000-0000D9660000}"/>
    <cellStyle name="Normal 56 2 7" xfId="25784" xr:uid="{00000000-0005-0000-0000-0000DA660000}"/>
    <cellStyle name="Normal 56 2 8" xfId="32255" xr:uid="{00000000-0005-0000-0000-0000DB660000}"/>
    <cellStyle name="Normal 56 2 9" xfId="33693" xr:uid="{00000000-0005-0000-0000-0000DC660000}"/>
    <cellStyle name="Normal 56 2_Tabla M" xfId="37969" xr:uid="{00000000-0005-0000-0000-0000DD660000}"/>
    <cellStyle name="Normal 56 20" xfId="6435" xr:uid="{00000000-0005-0000-0000-0000DE660000}"/>
    <cellStyle name="Normal 56 20 10" xfId="35692" xr:uid="{00000000-0005-0000-0000-0000DF660000}"/>
    <cellStyle name="Normal 56 20 2" xfId="11035" xr:uid="{00000000-0005-0000-0000-0000E0660000}"/>
    <cellStyle name="Normal 56 20 3" xfId="14176" xr:uid="{00000000-0005-0000-0000-0000E1660000}"/>
    <cellStyle name="Normal 56 20 4" xfId="17271" xr:uid="{00000000-0005-0000-0000-0000E2660000}"/>
    <cellStyle name="Normal 56 20 5" xfId="20309" xr:uid="{00000000-0005-0000-0000-0000E3660000}"/>
    <cellStyle name="Normal 56 20 6" xfId="23290" xr:uid="{00000000-0005-0000-0000-0000E4660000}"/>
    <cellStyle name="Normal 56 20 7" xfId="25785" xr:uid="{00000000-0005-0000-0000-0000E5660000}"/>
    <cellStyle name="Normal 56 20 8" xfId="31300" xr:uid="{00000000-0005-0000-0000-0000E6660000}"/>
    <cellStyle name="Normal 56 20 9" xfId="32931" xr:uid="{00000000-0005-0000-0000-0000E7660000}"/>
    <cellStyle name="Normal 56 20_Tabla M" xfId="37970" xr:uid="{00000000-0005-0000-0000-0000E8660000}"/>
    <cellStyle name="Normal 56 21" xfId="6436" xr:uid="{00000000-0005-0000-0000-0000E9660000}"/>
    <cellStyle name="Normal 56 21 10" xfId="35161" xr:uid="{00000000-0005-0000-0000-0000EA660000}"/>
    <cellStyle name="Normal 56 21 2" xfId="11036" xr:uid="{00000000-0005-0000-0000-0000EB660000}"/>
    <cellStyle name="Normal 56 21 3" xfId="14177" xr:uid="{00000000-0005-0000-0000-0000EC660000}"/>
    <cellStyle name="Normal 56 21 4" xfId="17272" xr:uid="{00000000-0005-0000-0000-0000ED660000}"/>
    <cellStyle name="Normal 56 21 5" xfId="20310" xr:uid="{00000000-0005-0000-0000-0000EE660000}"/>
    <cellStyle name="Normal 56 21 6" xfId="23291" xr:uid="{00000000-0005-0000-0000-0000EF660000}"/>
    <cellStyle name="Normal 56 21 7" xfId="25786" xr:uid="{00000000-0005-0000-0000-0000F0660000}"/>
    <cellStyle name="Normal 56 21 8" xfId="30193" xr:uid="{00000000-0005-0000-0000-0000F1660000}"/>
    <cellStyle name="Normal 56 21 9" xfId="21835" xr:uid="{00000000-0005-0000-0000-0000F2660000}"/>
    <cellStyle name="Normal 56 21_Tabla M" xfId="37971" xr:uid="{00000000-0005-0000-0000-0000F3660000}"/>
    <cellStyle name="Normal 56 22" xfId="6437" xr:uid="{00000000-0005-0000-0000-0000F4660000}"/>
    <cellStyle name="Normal 56 22 10" xfId="34709" xr:uid="{00000000-0005-0000-0000-0000F5660000}"/>
    <cellStyle name="Normal 56 22 2" xfId="11037" xr:uid="{00000000-0005-0000-0000-0000F6660000}"/>
    <cellStyle name="Normal 56 22 3" xfId="14178" xr:uid="{00000000-0005-0000-0000-0000F7660000}"/>
    <cellStyle name="Normal 56 22 4" xfId="17273" xr:uid="{00000000-0005-0000-0000-0000F8660000}"/>
    <cellStyle name="Normal 56 22 5" xfId="20311" xr:uid="{00000000-0005-0000-0000-0000F9660000}"/>
    <cellStyle name="Normal 56 22 6" xfId="23292" xr:uid="{00000000-0005-0000-0000-0000FA660000}"/>
    <cellStyle name="Normal 56 22 7" xfId="25787" xr:uid="{00000000-0005-0000-0000-0000FB660000}"/>
    <cellStyle name="Normal 56 22 8" xfId="29028" xr:uid="{00000000-0005-0000-0000-0000FC660000}"/>
    <cellStyle name="Normal 56 22 9" xfId="30704" xr:uid="{00000000-0005-0000-0000-0000FD660000}"/>
    <cellStyle name="Normal 56 22_Tabla M" xfId="37972" xr:uid="{00000000-0005-0000-0000-0000FE660000}"/>
    <cellStyle name="Normal 56 23" xfId="6438" xr:uid="{00000000-0005-0000-0000-0000FF660000}"/>
    <cellStyle name="Normal 56 23 10" xfId="34259" xr:uid="{00000000-0005-0000-0000-000000670000}"/>
    <cellStyle name="Normal 56 23 2" xfId="11038" xr:uid="{00000000-0005-0000-0000-000001670000}"/>
    <cellStyle name="Normal 56 23 3" xfId="14179" xr:uid="{00000000-0005-0000-0000-000002670000}"/>
    <cellStyle name="Normal 56 23 4" xfId="17274" xr:uid="{00000000-0005-0000-0000-000003670000}"/>
    <cellStyle name="Normal 56 23 5" xfId="20312" xr:uid="{00000000-0005-0000-0000-000004670000}"/>
    <cellStyle name="Normal 56 23 6" xfId="23293" xr:uid="{00000000-0005-0000-0000-000005670000}"/>
    <cellStyle name="Normal 56 23 7" xfId="25788" xr:uid="{00000000-0005-0000-0000-000006670000}"/>
    <cellStyle name="Normal 56 23 8" xfId="27898" xr:uid="{00000000-0005-0000-0000-000007670000}"/>
    <cellStyle name="Normal 56 23 9" xfId="28684" xr:uid="{00000000-0005-0000-0000-000008670000}"/>
    <cellStyle name="Normal 56 23_Tabla M" xfId="37973" xr:uid="{00000000-0005-0000-0000-000009670000}"/>
    <cellStyle name="Normal 56 24" xfId="6439" xr:uid="{00000000-0005-0000-0000-00000A670000}"/>
    <cellStyle name="Normal 56 24 10" xfId="27634" xr:uid="{00000000-0005-0000-0000-00000B670000}"/>
    <cellStyle name="Normal 56 24 2" xfId="11039" xr:uid="{00000000-0005-0000-0000-00000C670000}"/>
    <cellStyle name="Normal 56 24 3" xfId="14180" xr:uid="{00000000-0005-0000-0000-00000D670000}"/>
    <cellStyle name="Normal 56 24 4" xfId="17275" xr:uid="{00000000-0005-0000-0000-00000E670000}"/>
    <cellStyle name="Normal 56 24 5" xfId="20313" xr:uid="{00000000-0005-0000-0000-00000F670000}"/>
    <cellStyle name="Normal 56 24 6" xfId="23294" xr:uid="{00000000-0005-0000-0000-000010670000}"/>
    <cellStyle name="Normal 56 24 7" xfId="25789" xr:uid="{00000000-0005-0000-0000-000011670000}"/>
    <cellStyle name="Normal 56 24 8" xfId="32254" xr:uid="{00000000-0005-0000-0000-000012670000}"/>
    <cellStyle name="Normal 56 24 9" xfId="33692" xr:uid="{00000000-0005-0000-0000-000013670000}"/>
    <cellStyle name="Normal 56 24_Tabla M" xfId="37974" xr:uid="{00000000-0005-0000-0000-000014670000}"/>
    <cellStyle name="Normal 56 25" xfId="6440" xr:uid="{00000000-0005-0000-0000-000015670000}"/>
    <cellStyle name="Normal 56 25 10" xfId="26977" xr:uid="{00000000-0005-0000-0000-000016670000}"/>
    <cellStyle name="Normal 56 25 2" xfId="11040" xr:uid="{00000000-0005-0000-0000-000017670000}"/>
    <cellStyle name="Normal 56 25 3" xfId="14181" xr:uid="{00000000-0005-0000-0000-000018670000}"/>
    <cellStyle name="Normal 56 25 4" xfId="17276" xr:uid="{00000000-0005-0000-0000-000019670000}"/>
    <cellStyle name="Normal 56 25 5" xfId="20314" xr:uid="{00000000-0005-0000-0000-00001A670000}"/>
    <cellStyle name="Normal 56 25 6" xfId="23295" xr:uid="{00000000-0005-0000-0000-00001B670000}"/>
    <cellStyle name="Normal 56 25 7" xfId="25790" xr:uid="{00000000-0005-0000-0000-00001C670000}"/>
    <cellStyle name="Normal 56 25 8" xfId="31299" xr:uid="{00000000-0005-0000-0000-00001D670000}"/>
    <cellStyle name="Normal 56 25 9" xfId="32930" xr:uid="{00000000-0005-0000-0000-00001E670000}"/>
    <cellStyle name="Normal 56 25_Tabla M" xfId="37975" xr:uid="{00000000-0005-0000-0000-00001F670000}"/>
    <cellStyle name="Normal 56 26" xfId="6441" xr:uid="{00000000-0005-0000-0000-000020670000}"/>
    <cellStyle name="Normal 56 26 10" xfId="31025" xr:uid="{00000000-0005-0000-0000-000021670000}"/>
    <cellStyle name="Normal 56 26 2" xfId="11041" xr:uid="{00000000-0005-0000-0000-000022670000}"/>
    <cellStyle name="Normal 56 26 3" xfId="14182" xr:uid="{00000000-0005-0000-0000-000023670000}"/>
    <cellStyle name="Normal 56 26 4" xfId="17277" xr:uid="{00000000-0005-0000-0000-000024670000}"/>
    <cellStyle name="Normal 56 26 5" xfId="20315" xr:uid="{00000000-0005-0000-0000-000025670000}"/>
    <cellStyle name="Normal 56 26 6" xfId="23296" xr:uid="{00000000-0005-0000-0000-000026670000}"/>
    <cellStyle name="Normal 56 26 7" xfId="25791" xr:uid="{00000000-0005-0000-0000-000027670000}"/>
    <cellStyle name="Normal 56 26 8" xfId="30192" xr:uid="{00000000-0005-0000-0000-000028670000}"/>
    <cellStyle name="Normal 56 26 9" xfId="27041" xr:uid="{00000000-0005-0000-0000-000029670000}"/>
    <cellStyle name="Normal 56 26_Tabla M" xfId="37976" xr:uid="{00000000-0005-0000-0000-00002A670000}"/>
    <cellStyle name="Normal 56 27" xfId="6442" xr:uid="{00000000-0005-0000-0000-00002B670000}"/>
    <cellStyle name="Normal 56 27 10" xfId="35787" xr:uid="{00000000-0005-0000-0000-00002C670000}"/>
    <cellStyle name="Normal 56 27 2" xfId="11042" xr:uid="{00000000-0005-0000-0000-00002D670000}"/>
    <cellStyle name="Normal 56 27 3" xfId="14183" xr:uid="{00000000-0005-0000-0000-00002E670000}"/>
    <cellStyle name="Normal 56 27 4" xfId="17278" xr:uid="{00000000-0005-0000-0000-00002F670000}"/>
    <cellStyle name="Normal 56 27 5" xfId="20316" xr:uid="{00000000-0005-0000-0000-000030670000}"/>
    <cellStyle name="Normal 56 27 6" xfId="23297" xr:uid="{00000000-0005-0000-0000-000031670000}"/>
    <cellStyle name="Normal 56 27 7" xfId="25792" xr:uid="{00000000-0005-0000-0000-000032670000}"/>
    <cellStyle name="Normal 56 27 8" xfId="29027" xr:uid="{00000000-0005-0000-0000-000033670000}"/>
    <cellStyle name="Normal 56 27 9" xfId="31815" xr:uid="{00000000-0005-0000-0000-000034670000}"/>
    <cellStyle name="Normal 56 27_Tabla M" xfId="37977" xr:uid="{00000000-0005-0000-0000-000035670000}"/>
    <cellStyle name="Normal 56 28" xfId="6443" xr:uid="{00000000-0005-0000-0000-000036670000}"/>
    <cellStyle name="Normal 56 28 10" xfId="35160" xr:uid="{00000000-0005-0000-0000-000037670000}"/>
    <cellStyle name="Normal 56 28 2" xfId="11043" xr:uid="{00000000-0005-0000-0000-000038670000}"/>
    <cellStyle name="Normal 56 28 3" xfId="14184" xr:uid="{00000000-0005-0000-0000-000039670000}"/>
    <cellStyle name="Normal 56 28 4" xfId="17279" xr:uid="{00000000-0005-0000-0000-00003A670000}"/>
    <cellStyle name="Normal 56 28 5" xfId="20317" xr:uid="{00000000-0005-0000-0000-00003B670000}"/>
    <cellStyle name="Normal 56 28 6" xfId="23298" xr:uid="{00000000-0005-0000-0000-00003C670000}"/>
    <cellStyle name="Normal 56 28 7" xfId="25793" xr:uid="{00000000-0005-0000-0000-00003D670000}"/>
    <cellStyle name="Normal 56 28 8" xfId="27897" xr:uid="{00000000-0005-0000-0000-00003E670000}"/>
    <cellStyle name="Normal 56 28 9" xfId="29845" xr:uid="{00000000-0005-0000-0000-00003F670000}"/>
    <cellStyle name="Normal 56 28_Tabla M" xfId="37978" xr:uid="{00000000-0005-0000-0000-000040670000}"/>
    <cellStyle name="Normal 56 29" xfId="6444" xr:uid="{00000000-0005-0000-0000-000041670000}"/>
    <cellStyle name="Normal 56 29 10" xfId="34708" xr:uid="{00000000-0005-0000-0000-000042670000}"/>
    <cellStyle name="Normal 56 29 2" xfId="11044" xr:uid="{00000000-0005-0000-0000-000043670000}"/>
    <cellStyle name="Normal 56 29 3" xfId="14185" xr:uid="{00000000-0005-0000-0000-000044670000}"/>
    <cellStyle name="Normal 56 29 4" xfId="17280" xr:uid="{00000000-0005-0000-0000-000045670000}"/>
    <cellStyle name="Normal 56 29 5" xfId="20318" xr:uid="{00000000-0005-0000-0000-000046670000}"/>
    <cellStyle name="Normal 56 29 6" xfId="23299" xr:uid="{00000000-0005-0000-0000-000047670000}"/>
    <cellStyle name="Normal 56 29 7" xfId="25794" xr:uid="{00000000-0005-0000-0000-000048670000}"/>
    <cellStyle name="Normal 56 29 8" xfId="32253" xr:uid="{00000000-0005-0000-0000-000049670000}"/>
    <cellStyle name="Normal 56 29 9" xfId="33691" xr:uid="{00000000-0005-0000-0000-00004A670000}"/>
    <cellStyle name="Normal 56 29_Tabla M" xfId="37979" xr:uid="{00000000-0005-0000-0000-00004B670000}"/>
    <cellStyle name="Normal 56 3" xfId="2146" xr:uid="{00000000-0005-0000-0000-00004C670000}"/>
    <cellStyle name="Normal 56 3 10" xfId="34258" xr:uid="{00000000-0005-0000-0000-00004D670000}"/>
    <cellStyle name="Normal 56 3 11" xfId="6445" xr:uid="{00000000-0005-0000-0000-00004E670000}"/>
    <cellStyle name="Normal 56 3 2" xfId="2246" xr:uid="{00000000-0005-0000-0000-00004F670000}"/>
    <cellStyle name="Normal 56 3 2 2" xfId="11045" xr:uid="{00000000-0005-0000-0000-000050670000}"/>
    <cellStyle name="Normal 56 3 3" xfId="2342" xr:uid="{00000000-0005-0000-0000-000051670000}"/>
    <cellStyle name="Normal 56 3 3 2" xfId="14186" xr:uid="{00000000-0005-0000-0000-000052670000}"/>
    <cellStyle name="Normal 56 3 4" xfId="17281" xr:uid="{00000000-0005-0000-0000-000053670000}"/>
    <cellStyle name="Normal 56 3 5" xfId="20319" xr:uid="{00000000-0005-0000-0000-000054670000}"/>
    <cellStyle name="Normal 56 3 6" xfId="23300" xr:uid="{00000000-0005-0000-0000-000055670000}"/>
    <cellStyle name="Normal 56 3 7" xfId="25795" xr:uid="{00000000-0005-0000-0000-000056670000}"/>
    <cellStyle name="Normal 56 3 8" xfId="31298" xr:uid="{00000000-0005-0000-0000-000057670000}"/>
    <cellStyle name="Normal 56 3 9" xfId="32929" xr:uid="{00000000-0005-0000-0000-000058670000}"/>
    <cellStyle name="Normal 56 3_Tabla M" xfId="37980" xr:uid="{00000000-0005-0000-0000-000059670000}"/>
    <cellStyle name="Normal 56 30" xfId="6446" xr:uid="{00000000-0005-0000-0000-00005A670000}"/>
    <cellStyle name="Normal 56 30 10" xfId="24865" xr:uid="{00000000-0005-0000-0000-00005B670000}"/>
    <cellStyle name="Normal 56 30 2" xfId="11046" xr:uid="{00000000-0005-0000-0000-00005C670000}"/>
    <cellStyle name="Normal 56 30 3" xfId="14187" xr:uid="{00000000-0005-0000-0000-00005D670000}"/>
    <cellStyle name="Normal 56 30 4" xfId="17282" xr:uid="{00000000-0005-0000-0000-00005E670000}"/>
    <cellStyle name="Normal 56 30 5" xfId="20320" xr:uid="{00000000-0005-0000-0000-00005F670000}"/>
    <cellStyle name="Normal 56 30 6" xfId="23301" xr:uid="{00000000-0005-0000-0000-000060670000}"/>
    <cellStyle name="Normal 56 30 7" xfId="25796" xr:uid="{00000000-0005-0000-0000-000061670000}"/>
    <cellStyle name="Normal 56 30 8" xfId="30191" xr:uid="{00000000-0005-0000-0000-000062670000}"/>
    <cellStyle name="Normal 56 30 9" xfId="27339" xr:uid="{00000000-0005-0000-0000-000063670000}"/>
    <cellStyle name="Normal 56 30_Tabla M" xfId="37981" xr:uid="{00000000-0005-0000-0000-000064670000}"/>
    <cellStyle name="Normal 56 31" xfId="6447" xr:uid="{00000000-0005-0000-0000-000065670000}"/>
    <cellStyle name="Normal 56 31 10" xfId="27516" xr:uid="{00000000-0005-0000-0000-000066670000}"/>
    <cellStyle name="Normal 56 31 2" xfId="11047" xr:uid="{00000000-0005-0000-0000-000067670000}"/>
    <cellStyle name="Normal 56 31 3" xfId="14188" xr:uid="{00000000-0005-0000-0000-000068670000}"/>
    <cellStyle name="Normal 56 31 4" xfId="17283" xr:uid="{00000000-0005-0000-0000-000069670000}"/>
    <cellStyle name="Normal 56 31 5" xfId="20321" xr:uid="{00000000-0005-0000-0000-00006A670000}"/>
    <cellStyle name="Normal 56 31 6" xfId="23302" xr:uid="{00000000-0005-0000-0000-00006B670000}"/>
    <cellStyle name="Normal 56 31 7" xfId="25797" xr:uid="{00000000-0005-0000-0000-00006C670000}"/>
    <cellStyle name="Normal 56 31 8" xfId="29026" xr:uid="{00000000-0005-0000-0000-00006D670000}"/>
    <cellStyle name="Normal 56 31 9" xfId="24523" xr:uid="{00000000-0005-0000-0000-00006E670000}"/>
    <cellStyle name="Normal 56 31_Tabla M" xfId="37982" xr:uid="{00000000-0005-0000-0000-00006F670000}"/>
    <cellStyle name="Normal 56 32" xfId="6448" xr:uid="{00000000-0005-0000-0000-000070670000}"/>
    <cellStyle name="Normal 56 32 10" xfId="33455" xr:uid="{00000000-0005-0000-0000-000071670000}"/>
    <cellStyle name="Normal 56 32 2" xfId="11048" xr:uid="{00000000-0005-0000-0000-000072670000}"/>
    <cellStyle name="Normal 56 32 3" xfId="14189" xr:uid="{00000000-0005-0000-0000-000073670000}"/>
    <cellStyle name="Normal 56 32 4" xfId="17284" xr:uid="{00000000-0005-0000-0000-000074670000}"/>
    <cellStyle name="Normal 56 32 5" xfId="20322" xr:uid="{00000000-0005-0000-0000-000075670000}"/>
    <cellStyle name="Normal 56 32 6" xfId="23303" xr:uid="{00000000-0005-0000-0000-000076670000}"/>
    <cellStyle name="Normal 56 32 7" xfId="25798" xr:uid="{00000000-0005-0000-0000-000077670000}"/>
    <cellStyle name="Normal 56 32 8" xfId="27896" xr:uid="{00000000-0005-0000-0000-000078670000}"/>
    <cellStyle name="Normal 56 32 9" xfId="30957" xr:uid="{00000000-0005-0000-0000-000079670000}"/>
    <cellStyle name="Normal 56 32_Tabla M" xfId="37983" xr:uid="{00000000-0005-0000-0000-00007A670000}"/>
    <cellStyle name="Normal 56 33" xfId="6449" xr:uid="{00000000-0005-0000-0000-00007B670000}"/>
    <cellStyle name="Normal 56 33 10" xfId="35879" xr:uid="{00000000-0005-0000-0000-00007C670000}"/>
    <cellStyle name="Normal 56 33 2" xfId="11049" xr:uid="{00000000-0005-0000-0000-00007D670000}"/>
    <cellStyle name="Normal 56 33 3" xfId="14190" xr:uid="{00000000-0005-0000-0000-00007E670000}"/>
    <cellStyle name="Normal 56 33 4" xfId="17285" xr:uid="{00000000-0005-0000-0000-00007F670000}"/>
    <cellStyle name="Normal 56 33 5" xfId="20323" xr:uid="{00000000-0005-0000-0000-000080670000}"/>
    <cellStyle name="Normal 56 33 6" xfId="23304" xr:uid="{00000000-0005-0000-0000-000081670000}"/>
    <cellStyle name="Normal 56 33 7" xfId="25799" xr:uid="{00000000-0005-0000-0000-000082670000}"/>
    <cellStyle name="Normal 56 33 8" xfId="32252" xr:uid="{00000000-0005-0000-0000-000083670000}"/>
    <cellStyle name="Normal 56 33 9" xfId="33690" xr:uid="{00000000-0005-0000-0000-000084670000}"/>
    <cellStyle name="Normal 56 33_Tabla M" xfId="37984" xr:uid="{00000000-0005-0000-0000-000085670000}"/>
    <cellStyle name="Normal 56 34" xfId="6450" xr:uid="{00000000-0005-0000-0000-000086670000}"/>
    <cellStyle name="Normal 56 34 10" xfId="35159" xr:uid="{00000000-0005-0000-0000-000087670000}"/>
    <cellStyle name="Normal 56 34 2" xfId="11050" xr:uid="{00000000-0005-0000-0000-000088670000}"/>
    <cellStyle name="Normal 56 34 3" xfId="14191" xr:uid="{00000000-0005-0000-0000-000089670000}"/>
    <cellStyle name="Normal 56 34 4" xfId="17286" xr:uid="{00000000-0005-0000-0000-00008A670000}"/>
    <cellStyle name="Normal 56 34 5" xfId="20324" xr:uid="{00000000-0005-0000-0000-00008B670000}"/>
    <cellStyle name="Normal 56 34 6" xfId="23305" xr:uid="{00000000-0005-0000-0000-00008C670000}"/>
    <cellStyle name="Normal 56 34 7" xfId="25800" xr:uid="{00000000-0005-0000-0000-00008D670000}"/>
    <cellStyle name="Normal 56 34 8" xfId="31297" xr:uid="{00000000-0005-0000-0000-00008E670000}"/>
    <cellStyle name="Normal 56 34 9" xfId="32928" xr:uid="{00000000-0005-0000-0000-00008F670000}"/>
    <cellStyle name="Normal 56 34_Tabla M" xfId="37985" xr:uid="{00000000-0005-0000-0000-000090670000}"/>
    <cellStyle name="Normal 56 35" xfId="6451" xr:uid="{00000000-0005-0000-0000-000091670000}"/>
    <cellStyle name="Normal 56 35 10" xfId="34707" xr:uid="{00000000-0005-0000-0000-000092670000}"/>
    <cellStyle name="Normal 56 35 2" xfId="11051" xr:uid="{00000000-0005-0000-0000-000093670000}"/>
    <cellStyle name="Normal 56 35 3" xfId="14192" xr:uid="{00000000-0005-0000-0000-000094670000}"/>
    <cellStyle name="Normal 56 35 4" xfId="17287" xr:uid="{00000000-0005-0000-0000-000095670000}"/>
    <cellStyle name="Normal 56 35 5" xfId="20325" xr:uid="{00000000-0005-0000-0000-000096670000}"/>
    <cellStyle name="Normal 56 35 6" xfId="23306" xr:uid="{00000000-0005-0000-0000-000097670000}"/>
    <cellStyle name="Normal 56 35 7" xfId="25801" xr:uid="{00000000-0005-0000-0000-000098670000}"/>
    <cellStyle name="Normal 56 35 8" xfId="30190" xr:uid="{00000000-0005-0000-0000-000099670000}"/>
    <cellStyle name="Normal 56 35 9" xfId="28488" xr:uid="{00000000-0005-0000-0000-00009A670000}"/>
    <cellStyle name="Normal 56 35_Tabla M" xfId="37986" xr:uid="{00000000-0005-0000-0000-00009B670000}"/>
    <cellStyle name="Normal 56 36" xfId="6452" xr:uid="{00000000-0005-0000-0000-00009C670000}"/>
    <cellStyle name="Normal 56 36 10" xfId="34257" xr:uid="{00000000-0005-0000-0000-00009D670000}"/>
    <cellStyle name="Normal 56 36 2" xfId="11052" xr:uid="{00000000-0005-0000-0000-00009E670000}"/>
    <cellStyle name="Normal 56 36 3" xfId="14193" xr:uid="{00000000-0005-0000-0000-00009F670000}"/>
    <cellStyle name="Normal 56 36 4" xfId="17288" xr:uid="{00000000-0005-0000-0000-0000A0670000}"/>
    <cellStyle name="Normal 56 36 5" xfId="20326" xr:uid="{00000000-0005-0000-0000-0000A1670000}"/>
    <cellStyle name="Normal 56 36 6" xfId="23307" xr:uid="{00000000-0005-0000-0000-0000A2670000}"/>
    <cellStyle name="Normal 56 36 7" xfId="25802" xr:uid="{00000000-0005-0000-0000-0000A3670000}"/>
    <cellStyle name="Normal 56 36 8" xfId="29025" xr:uid="{00000000-0005-0000-0000-0000A4670000}"/>
    <cellStyle name="Normal 56 36 9" xfId="24524" xr:uid="{00000000-0005-0000-0000-0000A5670000}"/>
    <cellStyle name="Normal 56 36_Tabla M" xfId="37987" xr:uid="{00000000-0005-0000-0000-0000A6670000}"/>
    <cellStyle name="Normal 56 37" xfId="6453" xr:uid="{00000000-0005-0000-0000-0000A7670000}"/>
    <cellStyle name="Normal 56 37 10" xfId="27231" xr:uid="{00000000-0005-0000-0000-0000A8670000}"/>
    <cellStyle name="Normal 56 37 2" xfId="11053" xr:uid="{00000000-0005-0000-0000-0000A9670000}"/>
    <cellStyle name="Normal 56 37 3" xfId="14194" xr:uid="{00000000-0005-0000-0000-0000AA670000}"/>
    <cellStyle name="Normal 56 37 4" xfId="17289" xr:uid="{00000000-0005-0000-0000-0000AB670000}"/>
    <cellStyle name="Normal 56 37 5" xfId="20327" xr:uid="{00000000-0005-0000-0000-0000AC670000}"/>
    <cellStyle name="Normal 56 37 6" xfId="23308" xr:uid="{00000000-0005-0000-0000-0000AD670000}"/>
    <cellStyle name="Normal 56 37 7" xfId="25803" xr:uid="{00000000-0005-0000-0000-0000AE670000}"/>
    <cellStyle name="Normal 56 37 8" xfId="27895" xr:uid="{00000000-0005-0000-0000-0000AF670000}"/>
    <cellStyle name="Normal 56 37 9" xfId="31944" xr:uid="{00000000-0005-0000-0000-0000B0670000}"/>
    <cellStyle name="Normal 56 37_Tabla M" xfId="37988" xr:uid="{00000000-0005-0000-0000-0000B1670000}"/>
    <cellStyle name="Normal 56 38" xfId="6454" xr:uid="{00000000-0005-0000-0000-0000B2670000}"/>
    <cellStyle name="Normal 56 38 10" xfId="33376" xr:uid="{00000000-0005-0000-0000-0000B3670000}"/>
    <cellStyle name="Normal 56 38 2" xfId="11054" xr:uid="{00000000-0005-0000-0000-0000B4670000}"/>
    <cellStyle name="Normal 56 38 3" xfId="14195" xr:uid="{00000000-0005-0000-0000-0000B5670000}"/>
    <cellStyle name="Normal 56 38 4" xfId="17290" xr:uid="{00000000-0005-0000-0000-0000B6670000}"/>
    <cellStyle name="Normal 56 38 5" xfId="20328" xr:uid="{00000000-0005-0000-0000-0000B7670000}"/>
    <cellStyle name="Normal 56 38 6" xfId="23309" xr:uid="{00000000-0005-0000-0000-0000B8670000}"/>
    <cellStyle name="Normal 56 38 7" xfId="25804" xr:uid="{00000000-0005-0000-0000-0000B9670000}"/>
    <cellStyle name="Normal 56 38 8" xfId="32251" xr:uid="{00000000-0005-0000-0000-0000BA670000}"/>
    <cellStyle name="Normal 56 38 9" xfId="33689" xr:uid="{00000000-0005-0000-0000-0000BB670000}"/>
    <cellStyle name="Normal 56 38_Tabla M" xfId="37989" xr:uid="{00000000-0005-0000-0000-0000BC670000}"/>
    <cellStyle name="Normal 56 39" xfId="6455" xr:uid="{00000000-0005-0000-0000-0000BD670000}"/>
    <cellStyle name="Normal 56 39 10" xfId="31038" xr:uid="{00000000-0005-0000-0000-0000BE670000}"/>
    <cellStyle name="Normal 56 39 2" xfId="11055" xr:uid="{00000000-0005-0000-0000-0000BF670000}"/>
    <cellStyle name="Normal 56 39 3" xfId="14196" xr:uid="{00000000-0005-0000-0000-0000C0670000}"/>
    <cellStyle name="Normal 56 39 4" xfId="17291" xr:uid="{00000000-0005-0000-0000-0000C1670000}"/>
    <cellStyle name="Normal 56 39 5" xfId="20329" xr:uid="{00000000-0005-0000-0000-0000C2670000}"/>
    <cellStyle name="Normal 56 39 6" xfId="23310" xr:uid="{00000000-0005-0000-0000-0000C3670000}"/>
    <cellStyle name="Normal 56 39 7" xfId="25805" xr:uid="{00000000-0005-0000-0000-0000C4670000}"/>
    <cellStyle name="Normal 56 39 8" xfId="31296" xr:uid="{00000000-0005-0000-0000-0000C5670000}"/>
    <cellStyle name="Normal 56 39 9" xfId="32927" xr:uid="{00000000-0005-0000-0000-0000C6670000}"/>
    <cellStyle name="Normal 56 39_Tabla M" xfId="37990" xr:uid="{00000000-0005-0000-0000-0000C7670000}"/>
    <cellStyle name="Normal 56 4" xfId="2184" xr:uid="{00000000-0005-0000-0000-0000C8670000}"/>
    <cellStyle name="Normal 56 4 10" xfId="35516" xr:uid="{00000000-0005-0000-0000-0000C9670000}"/>
    <cellStyle name="Normal 56 4 11" xfId="6456" xr:uid="{00000000-0005-0000-0000-0000CA670000}"/>
    <cellStyle name="Normal 56 4 2" xfId="11056" xr:uid="{00000000-0005-0000-0000-0000CB670000}"/>
    <cellStyle name="Normal 56 4 3" xfId="14197" xr:uid="{00000000-0005-0000-0000-0000CC670000}"/>
    <cellStyle name="Normal 56 4 4" xfId="17292" xr:uid="{00000000-0005-0000-0000-0000CD670000}"/>
    <cellStyle name="Normal 56 4 5" xfId="20330" xr:uid="{00000000-0005-0000-0000-0000CE670000}"/>
    <cellStyle name="Normal 56 4 6" xfId="23311" xr:uid="{00000000-0005-0000-0000-0000CF670000}"/>
    <cellStyle name="Normal 56 4 7" xfId="25806" xr:uid="{00000000-0005-0000-0000-0000D0670000}"/>
    <cellStyle name="Normal 56 4 8" xfId="30189" xr:uid="{00000000-0005-0000-0000-0000D1670000}"/>
    <cellStyle name="Normal 56 4 9" xfId="29627" xr:uid="{00000000-0005-0000-0000-0000D2670000}"/>
    <cellStyle name="Normal 56 4_Tabla M" xfId="37991" xr:uid="{00000000-0005-0000-0000-0000D3670000}"/>
    <cellStyle name="Normal 56 40" xfId="6457" xr:uid="{00000000-0005-0000-0000-0000D4670000}"/>
    <cellStyle name="Normal 56 40 10" xfId="35158" xr:uid="{00000000-0005-0000-0000-0000D5670000}"/>
    <cellStyle name="Normal 56 40 2" xfId="11057" xr:uid="{00000000-0005-0000-0000-0000D6670000}"/>
    <cellStyle name="Normal 56 40 3" xfId="14198" xr:uid="{00000000-0005-0000-0000-0000D7670000}"/>
    <cellStyle name="Normal 56 40 4" xfId="17293" xr:uid="{00000000-0005-0000-0000-0000D8670000}"/>
    <cellStyle name="Normal 56 40 5" xfId="20331" xr:uid="{00000000-0005-0000-0000-0000D9670000}"/>
    <cellStyle name="Normal 56 40 6" xfId="23312" xr:uid="{00000000-0005-0000-0000-0000DA670000}"/>
    <cellStyle name="Normal 56 40 7" xfId="25807" xr:uid="{00000000-0005-0000-0000-0000DB670000}"/>
    <cellStyle name="Normal 56 40 8" xfId="29024" xr:uid="{00000000-0005-0000-0000-0000DC670000}"/>
    <cellStyle name="Normal 56 40 9" xfId="24525" xr:uid="{00000000-0005-0000-0000-0000DD670000}"/>
    <cellStyle name="Normal 56 40_Tabla M" xfId="37992" xr:uid="{00000000-0005-0000-0000-0000DE670000}"/>
    <cellStyle name="Normal 56 41" xfId="6458" xr:uid="{00000000-0005-0000-0000-0000DF670000}"/>
    <cellStyle name="Normal 56 41 10" xfId="34706" xr:uid="{00000000-0005-0000-0000-0000E0670000}"/>
    <cellStyle name="Normal 56 41 2" xfId="11058" xr:uid="{00000000-0005-0000-0000-0000E1670000}"/>
    <cellStyle name="Normal 56 41 3" xfId="14199" xr:uid="{00000000-0005-0000-0000-0000E2670000}"/>
    <cellStyle name="Normal 56 41 4" xfId="17294" xr:uid="{00000000-0005-0000-0000-0000E3670000}"/>
    <cellStyle name="Normal 56 41 5" xfId="20332" xr:uid="{00000000-0005-0000-0000-0000E4670000}"/>
    <cellStyle name="Normal 56 41 6" xfId="23313" xr:uid="{00000000-0005-0000-0000-0000E5670000}"/>
    <cellStyle name="Normal 56 41 7" xfId="25808" xr:uid="{00000000-0005-0000-0000-0000E6670000}"/>
    <cellStyle name="Normal 56 41 8" xfId="27894" xr:uid="{00000000-0005-0000-0000-0000E7670000}"/>
    <cellStyle name="Normal 56 41 9" xfId="27553" xr:uid="{00000000-0005-0000-0000-0000E8670000}"/>
    <cellStyle name="Normal 56 41_Tabla M" xfId="37993" xr:uid="{00000000-0005-0000-0000-0000E9670000}"/>
    <cellStyle name="Normal 56 42" xfId="6459" xr:uid="{00000000-0005-0000-0000-0000EA670000}"/>
    <cellStyle name="Normal 56 42 10" xfId="34256" xr:uid="{00000000-0005-0000-0000-0000EB670000}"/>
    <cellStyle name="Normal 56 42 2" xfId="11059" xr:uid="{00000000-0005-0000-0000-0000EC670000}"/>
    <cellStyle name="Normal 56 42 3" xfId="14200" xr:uid="{00000000-0005-0000-0000-0000ED670000}"/>
    <cellStyle name="Normal 56 42 4" xfId="17295" xr:uid="{00000000-0005-0000-0000-0000EE670000}"/>
    <cellStyle name="Normal 56 42 5" xfId="20333" xr:uid="{00000000-0005-0000-0000-0000EF670000}"/>
    <cellStyle name="Normal 56 42 6" xfId="23314" xr:uid="{00000000-0005-0000-0000-0000F0670000}"/>
    <cellStyle name="Normal 56 42 7" xfId="25809" xr:uid="{00000000-0005-0000-0000-0000F1670000}"/>
    <cellStyle name="Normal 56 42 8" xfId="32250" xr:uid="{00000000-0005-0000-0000-0000F2670000}"/>
    <cellStyle name="Normal 56 42 9" xfId="33688" xr:uid="{00000000-0005-0000-0000-0000F3670000}"/>
    <cellStyle name="Normal 56 42_Tabla M" xfId="37994" xr:uid="{00000000-0005-0000-0000-0000F4670000}"/>
    <cellStyle name="Normal 56 43" xfId="6460" xr:uid="{00000000-0005-0000-0000-0000F5670000}"/>
    <cellStyle name="Normal 56 43 10" xfId="26907" xr:uid="{00000000-0005-0000-0000-0000F6670000}"/>
    <cellStyle name="Normal 56 43 2" xfId="11060" xr:uid="{00000000-0005-0000-0000-0000F7670000}"/>
    <cellStyle name="Normal 56 43 3" xfId="14201" xr:uid="{00000000-0005-0000-0000-0000F8670000}"/>
    <cellStyle name="Normal 56 43 4" xfId="17296" xr:uid="{00000000-0005-0000-0000-0000F9670000}"/>
    <cellStyle name="Normal 56 43 5" xfId="20334" xr:uid="{00000000-0005-0000-0000-0000FA670000}"/>
    <cellStyle name="Normal 56 43 6" xfId="23315" xr:uid="{00000000-0005-0000-0000-0000FB670000}"/>
    <cellStyle name="Normal 56 43 7" xfId="25810" xr:uid="{00000000-0005-0000-0000-0000FC670000}"/>
    <cellStyle name="Normal 56 43 8" xfId="31295" xr:uid="{00000000-0005-0000-0000-0000FD670000}"/>
    <cellStyle name="Normal 56 43 9" xfId="32926" xr:uid="{00000000-0005-0000-0000-0000FE670000}"/>
    <cellStyle name="Normal 56 43_Tabla M" xfId="37995" xr:uid="{00000000-0005-0000-0000-0000FF670000}"/>
    <cellStyle name="Normal 56 44" xfId="6461" xr:uid="{00000000-0005-0000-0000-000000680000}"/>
    <cellStyle name="Normal 56 44 10" xfId="32004" xr:uid="{00000000-0005-0000-0000-000001680000}"/>
    <cellStyle name="Normal 56 44 2" xfId="11061" xr:uid="{00000000-0005-0000-0000-000002680000}"/>
    <cellStyle name="Normal 56 44 3" xfId="14202" xr:uid="{00000000-0005-0000-0000-000003680000}"/>
    <cellStyle name="Normal 56 44 4" xfId="17297" xr:uid="{00000000-0005-0000-0000-000004680000}"/>
    <cellStyle name="Normal 56 44 5" xfId="20335" xr:uid="{00000000-0005-0000-0000-000005680000}"/>
    <cellStyle name="Normal 56 44 6" xfId="23316" xr:uid="{00000000-0005-0000-0000-000006680000}"/>
    <cellStyle name="Normal 56 44 7" xfId="25811" xr:uid="{00000000-0005-0000-0000-000007680000}"/>
    <cellStyle name="Normal 56 44 8" xfId="30188" xr:uid="{00000000-0005-0000-0000-000008680000}"/>
    <cellStyle name="Normal 56 44 9" xfId="30777" xr:uid="{00000000-0005-0000-0000-000009680000}"/>
    <cellStyle name="Normal 56 44_Tabla M" xfId="37996" xr:uid="{00000000-0005-0000-0000-00000A680000}"/>
    <cellStyle name="Normal 56 45" xfId="6462" xr:uid="{00000000-0005-0000-0000-00000B680000}"/>
    <cellStyle name="Normal 56 45 10" xfId="28556" xr:uid="{00000000-0005-0000-0000-00000C680000}"/>
    <cellStyle name="Normal 56 45 2" xfId="11062" xr:uid="{00000000-0005-0000-0000-00000D680000}"/>
    <cellStyle name="Normal 56 45 3" xfId="14203" xr:uid="{00000000-0005-0000-0000-00000E680000}"/>
    <cellStyle name="Normal 56 45 4" xfId="17298" xr:uid="{00000000-0005-0000-0000-00000F680000}"/>
    <cellStyle name="Normal 56 45 5" xfId="20336" xr:uid="{00000000-0005-0000-0000-000010680000}"/>
    <cellStyle name="Normal 56 45 6" xfId="23317" xr:uid="{00000000-0005-0000-0000-000011680000}"/>
    <cellStyle name="Normal 56 45 7" xfId="25812" xr:uid="{00000000-0005-0000-0000-000012680000}"/>
    <cellStyle name="Normal 56 45 8" xfId="29023" xr:uid="{00000000-0005-0000-0000-000013680000}"/>
    <cellStyle name="Normal 56 45 9" xfId="24526" xr:uid="{00000000-0005-0000-0000-000014680000}"/>
    <cellStyle name="Normal 56 45_Tabla M" xfId="37997" xr:uid="{00000000-0005-0000-0000-000015680000}"/>
    <cellStyle name="Normal 56 46" xfId="6463" xr:uid="{00000000-0005-0000-0000-000016680000}"/>
    <cellStyle name="Normal 56 46 10" xfId="35602" xr:uid="{00000000-0005-0000-0000-000017680000}"/>
    <cellStyle name="Normal 56 46 2" xfId="11063" xr:uid="{00000000-0005-0000-0000-000018680000}"/>
    <cellStyle name="Normal 56 46 3" xfId="14204" xr:uid="{00000000-0005-0000-0000-000019680000}"/>
    <cellStyle name="Normal 56 46 4" xfId="17299" xr:uid="{00000000-0005-0000-0000-00001A680000}"/>
    <cellStyle name="Normal 56 46 5" xfId="20337" xr:uid="{00000000-0005-0000-0000-00001B680000}"/>
    <cellStyle name="Normal 56 46 6" xfId="23318" xr:uid="{00000000-0005-0000-0000-00001C680000}"/>
    <cellStyle name="Normal 56 46 7" xfId="25813" xr:uid="{00000000-0005-0000-0000-00001D680000}"/>
    <cellStyle name="Normal 56 46 8" xfId="27893" xr:uid="{00000000-0005-0000-0000-00001E680000}"/>
    <cellStyle name="Normal 56 46 9" xfId="28685" xr:uid="{00000000-0005-0000-0000-00001F680000}"/>
    <cellStyle name="Normal 56 46_Tabla M" xfId="37998" xr:uid="{00000000-0005-0000-0000-000020680000}"/>
    <cellStyle name="Normal 56 47" xfId="6464" xr:uid="{00000000-0005-0000-0000-000021680000}"/>
    <cellStyle name="Normal 56 47 10" xfId="35157" xr:uid="{00000000-0005-0000-0000-000022680000}"/>
    <cellStyle name="Normal 56 47 2" xfId="11064" xr:uid="{00000000-0005-0000-0000-000023680000}"/>
    <cellStyle name="Normal 56 47 3" xfId="14205" xr:uid="{00000000-0005-0000-0000-000024680000}"/>
    <cellStyle name="Normal 56 47 4" xfId="17300" xr:uid="{00000000-0005-0000-0000-000025680000}"/>
    <cellStyle name="Normal 56 47 5" xfId="20338" xr:uid="{00000000-0005-0000-0000-000026680000}"/>
    <cellStyle name="Normal 56 47 6" xfId="23319" xr:uid="{00000000-0005-0000-0000-000027680000}"/>
    <cellStyle name="Normal 56 47 7" xfId="25814" xr:uid="{00000000-0005-0000-0000-000028680000}"/>
    <cellStyle name="Normal 56 47 8" xfId="32249" xr:uid="{00000000-0005-0000-0000-000029680000}"/>
    <cellStyle name="Normal 56 47 9" xfId="33687" xr:uid="{00000000-0005-0000-0000-00002A680000}"/>
    <cellStyle name="Normal 56 47_Tabla M" xfId="37999" xr:uid="{00000000-0005-0000-0000-00002B680000}"/>
    <cellStyle name="Normal 56 48" xfId="6465" xr:uid="{00000000-0005-0000-0000-00002C680000}"/>
    <cellStyle name="Normal 56 48 10" xfId="34705" xr:uid="{00000000-0005-0000-0000-00002D680000}"/>
    <cellStyle name="Normal 56 48 2" xfId="11065" xr:uid="{00000000-0005-0000-0000-00002E680000}"/>
    <cellStyle name="Normal 56 48 3" xfId="14206" xr:uid="{00000000-0005-0000-0000-00002F680000}"/>
    <cellStyle name="Normal 56 48 4" xfId="17301" xr:uid="{00000000-0005-0000-0000-000030680000}"/>
    <cellStyle name="Normal 56 48 5" xfId="20339" xr:uid="{00000000-0005-0000-0000-000031680000}"/>
    <cellStyle name="Normal 56 48 6" xfId="23320" xr:uid="{00000000-0005-0000-0000-000032680000}"/>
    <cellStyle name="Normal 56 48 7" xfId="25815" xr:uid="{00000000-0005-0000-0000-000033680000}"/>
    <cellStyle name="Normal 56 48 8" xfId="31294" xr:uid="{00000000-0005-0000-0000-000034680000}"/>
    <cellStyle name="Normal 56 48 9" xfId="32925" xr:uid="{00000000-0005-0000-0000-000035680000}"/>
    <cellStyle name="Normal 56 48_Tabla M" xfId="38000" xr:uid="{00000000-0005-0000-0000-000036680000}"/>
    <cellStyle name="Normal 56 49" xfId="6466" xr:uid="{00000000-0005-0000-0000-000037680000}"/>
    <cellStyle name="Normal 56 49 10" xfId="34255" xr:uid="{00000000-0005-0000-0000-000038680000}"/>
    <cellStyle name="Normal 56 49 2" xfId="11066" xr:uid="{00000000-0005-0000-0000-000039680000}"/>
    <cellStyle name="Normal 56 49 3" xfId="14207" xr:uid="{00000000-0005-0000-0000-00003A680000}"/>
    <cellStyle name="Normal 56 49 4" xfId="17302" xr:uid="{00000000-0005-0000-0000-00003B680000}"/>
    <cellStyle name="Normal 56 49 5" xfId="20340" xr:uid="{00000000-0005-0000-0000-00003C680000}"/>
    <cellStyle name="Normal 56 49 6" xfId="23321" xr:uid="{00000000-0005-0000-0000-00003D680000}"/>
    <cellStyle name="Normal 56 49 7" xfId="25816" xr:uid="{00000000-0005-0000-0000-00003E680000}"/>
    <cellStyle name="Normal 56 49 8" xfId="30187" xr:uid="{00000000-0005-0000-0000-00003F680000}"/>
    <cellStyle name="Normal 56 49 9" xfId="27042" xr:uid="{00000000-0005-0000-0000-000040680000}"/>
    <cellStyle name="Normal 56 49_Tabla M" xfId="38001" xr:uid="{00000000-0005-0000-0000-000041680000}"/>
    <cellStyle name="Normal 56 5" xfId="2280" xr:uid="{00000000-0005-0000-0000-000042680000}"/>
    <cellStyle name="Normal 56 5 10" xfId="28797" xr:uid="{00000000-0005-0000-0000-000043680000}"/>
    <cellStyle name="Normal 56 5 11" xfId="6467" xr:uid="{00000000-0005-0000-0000-000044680000}"/>
    <cellStyle name="Normal 56 5 2" xfId="11067" xr:uid="{00000000-0005-0000-0000-000045680000}"/>
    <cellStyle name="Normal 56 5 3" xfId="14208" xr:uid="{00000000-0005-0000-0000-000046680000}"/>
    <cellStyle name="Normal 56 5 4" xfId="17303" xr:uid="{00000000-0005-0000-0000-000047680000}"/>
    <cellStyle name="Normal 56 5 5" xfId="20341" xr:uid="{00000000-0005-0000-0000-000048680000}"/>
    <cellStyle name="Normal 56 5 6" xfId="23322" xr:uid="{00000000-0005-0000-0000-000049680000}"/>
    <cellStyle name="Normal 56 5 7" xfId="25817" xr:uid="{00000000-0005-0000-0000-00004A680000}"/>
    <cellStyle name="Normal 56 5 8" xfId="29022" xr:uid="{00000000-0005-0000-0000-00004B680000}"/>
    <cellStyle name="Normal 56 5 9" xfId="24527" xr:uid="{00000000-0005-0000-0000-00004C680000}"/>
    <cellStyle name="Normal 56 5_Tabla M" xfId="38002" xr:uid="{00000000-0005-0000-0000-00004D680000}"/>
    <cellStyle name="Normal 56 50" xfId="6468" xr:uid="{00000000-0005-0000-0000-00004E680000}"/>
    <cellStyle name="Normal 56 50 10" xfId="24993" xr:uid="{00000000-0005-0000-0000-00004F680000}"/>
    <cellStyle name="Normal 56 50 2" xfId="11068" xr:uid="{00000000-0005-0000-0000-000050680000}"/>
    <cellStyle name="Normal 56 50 3" xfId="14209" xr:uid="{00000000-0005-0000-0000-000051680000}"/>
    <cellStyle name="Normal 56 50 4" xfId="17304" xr:uid="{00000000-0005-0000-0000-000052680000}"/>
    <cellStyle name="Normal 56 50 5" xfId="20342" xr:uid="{00000000-0005-0000-0000-000053680000}"/>
    <cellStyle name="Normal 56 50 6" xfId="23323" xr:uid="{00000000-0005-0000-0000-000054680000}"/>
    <cellStyle name="Normal 56 50 7" xfId="25818" xr:uid="{00000000-0005-0000-0000-000055680000}"/>
    <cellStyle name="Normal 56 50 8" xfId="27892" xr:uid="{00000000-0005-0000-0000-000056680000}"/>
    <cellStyle name="Normal 56 50 9" xfId="29846" xr:uid="{00000000-0005-0000-0000-000057680000}"/>
    <cellStyle name="Normal 56 50_Tabla M" xfId="38003" xr:uid="{00000000-0005-0000-0000-000058680000}"/>
    <cellStyle name="Normal 56 51" xfId="6469" xr:uid="{00000000-0005-0000-0000-000059680000}"/>
    <cellStyle name="Normal 56 51 10" xfId="27149" xr:uid="{00000000-0005-0000-0000-00005A680000}"/>
    <cellStyle name="Normal 56 51 2" xfId="11069" xr:uid="{00000000-0005-0000-0000-00005B680000}"/>
    <cellStyle name="Normal 56 51 3" xfId="14210" xr:uid="{00000000-0005-0000-0000-00005C680000}"/>
    <cellStyle name="Normal 56 51 4" xfId="17305" xr:uid="{00000000-0005-0000-0000-00005D680000}"/>
    <cellStyle name="Normal 56 51 5" xfId="20343" xr:uid="{00000000-0005-0000-0000-00005E680000}"/>
    <cellStyle name="Normal 56 51 6" xfId="23324" xr:uid="{00000000-0005-0000-0000-00005F680000}"/>
    <cellStyle name="Normal 56 51 7" xfId="25819" xr:uid="{00000000-0005-0000-0000-000060680000}"/>
    <cellStyle name="Normal 56 51 8" xfId="32248" xr:uid="{00000000-0005-0000-0000-000061680000}"/>
    <cellStyle name="Normal 56 51 9" xfId="33686" xr:uid="{00000000-0005-0000-0000-000062680000}"/>
    <cellStyle name="Normal 56 51_Tabla M" xfId="38004" xr:uid="{00000000-0005-0000-0000-000063680000}"/>
    <cellStyle name="Normal 56 52" xfId="39036" xr:uid="{00000000-0005-0000-0000-000064680000}"/>
    <cellStyle name="Normal 56 6" xfId="6470" xr:uid="{00000000-0005-0000-0000-000065680000}"/>
    <cellStyle name="Normal 56 6 10" xfId="35693" xr:uid="{00000000-0005-0000-0000-000066680000}"/>
    <cellStyle name="Normal 56 6 2" xfId="11070" xr:uid="{00000000-0005-0000-0000-000067680000}"/>
    <cellStyle name="Normal 56 6 3" xfId="14211" xr:uid="{00000000-0005-0000-0000-000068680000}"/>
    <cellStyle name="Normal 56 6 4" xfId="17306" xr:uid="{00000000-0005-0000-0000-000069680000}"/>
    <cellStyle name="Normal 56 6 5" xfId="20344" xr:uid="{00000000-0005-0000-0000-00006A680000}"/>
    <cellStyle name="Normal 56 6 6" xfId="23325" xr:uid="{00000000-0005-0000-0000-00006B680000}"/>
    <cellStyle name="Normal 56 6 7" xfId="25820" xr:uid="{00000000-0005-0000-0000-00006C680000}"/>
    <cellStyle name="Normal 56 6 8" xfId="31293" xr:uid="{00000000-0005-0000-0000-00006D680000}"/>
    <cellStyle name="Normal 56 6 9" xfId="32924" xr:uid="{00000000-0005-0000-0000-00006E680000}"/>
    <cellStyle name="Normal 56 6_Tabla M" xfId="38005" xr:uid="{00000000-0005-0000-0000-00006F680000}"/>
    <cellStyle name="Normal 56 7" xfId="6471" xr:uid="{00000000-0005-0000-0000-000070680000}"/>
    <cellStyle name="Normal 56 7 10" xfId="35156" xr:uid="{00000000-0005-0000-0000-000071680000}"/>
    <cellStyle name="Normal 56 7 2" xfId="11071" xr:uid="{00000000-0005-0000-0000-000072680000}"/>
    <cellStyle name="Normal 56 7 3" xfId="14212" xr:uid="{00000000-0005-0000-0000-000073680000}"/>
    <cellStyle name="Normal 56 7 4" xfId="17307" xr:uid="{00000000-0005-0000-0000-000074680000}"/>
    <cellStyle name="Normal 56 7 5" xfId="20345" xr:uid="{00000000-0005-0000-0000-000075680000}"/>
    <cellStyle name="Normal 56 7 6" xfId="23326" xr:uid="{00000000-0005-0000-0000-000076680000}"/>
    <cellStyle name="Normal 56 7 7" xfId="25821" xr:uid="{00000000-0005-0000-0000-000077680000}"/>
    <cellStyle name="Normal 56 7 8" xfId="30186" xr:uid="{00000000-0005-0000-0000-000078680000}"/>
    <cellStyle name="Normal 56 7 9" xfId="27338" xr:uid="{00000000-0005-0000-0000-000079680000}"/>
    <cellStyle name="Normal 56 7_Tabla M" xfId="38006" xr:uid="{00000000-0005-0000-0000-00007A680000}"/>
    <cellStyle name="Normal 56 8" xfId="6472" xr:uid="{00000000-0005-0000-0000-00007B680000}"/>
    <cellStyle name="Normal 56 8 10" xfId="34704" xr:uid="{00000000-0005-0000-0000-00007C680000}"/>
    <cellStyle name="Normal 56 8 2" xfId="11072" xr:uid="{00000000-0005-0000-0000-00007D680000}"/>
    <cellStyle name="Normal 56 8 3" xfId="14213" xr:uid="{00000000-0005-0000-0000-00007E680000}"/>
    <cellStyle name="Normal 56 8 4" xfId="17308" xr:uid="{00000000-0005-0000-0000-00007F680000}"/>
    <cellStyle name="Normal 56 8 5" xfId="20346" xr:uid="{00000000-0005-0000-0000-000080680000}"/>
    <cellStyle name="Normal 56 8 6" xfId="23327" xr:uid="{00000000-0005-0000-0000-000081680000}"/>
    <cellStyle name="Normal 56 8 7" xfId="25822" xr:uid="{00000000-0005-0000-0000-000082680000}"/>
    <cellStyle name="Normal 56 8 8" xfId="29021" xr:uid="{00000000-0005-0000-0000-000083680000}"/>
    <cellStyle name="Normal 56 8 9" xfId="24528" xr:uid="{00000000-0005-0000-0000-000084680000}"/>
    <cellStyle name="Normal 56 8_Tabla M" xfId="38007" xr:uid="{00000000-0005-0000-0000-000085680000}"/>
    <cellStyle name="Normal 56 9" xfId="6473" xr:uid="{00000000-0005-0000-0000-000086680000}"/>
    <cellStyle name="Normal 56 9 10" xfId="34254" xr:uid="{00000000-0005-0000-0000-000087680000}"/>
    <cellStyle name="Normal 56 9 2" xfId="11073" xr:uid="{00000000-0005-0000-0000-000088680000}"/>
    <cellStyle name="Normal 56 9 3" xfId="14214" xr:uid="{00000000-0005-0000-0000-000089680000}"/>
    <cellStyle name="Normal 56 9 4" xfId="17309" xr:uid="{00000000-0005-0000-0000-00008A680000}"/>
    <cellStyle name="Normal 56 9 5" xfId="20347" xr:uid="{00000000-0005-0000-0000-00008B680000}"/>
    <cellStyle name="Normal 56 9 6" xfId="23328" xr:uid="{00000000-0005-0000-0000-00008C680000}"/>
    <cellStyle name="Normal 56 9 7" xfId="25823" xr:uid="{00000000-0005-0000-0000-00008D680000}"/>
    <cellStyle name="Normal 56 9 8" xfId="27891" xr:uid="{00000000-0005-0000-0000-00008E680000}"/>
    <cellStyle name="Normal 56 9 9" xfId="30958" xr:uid="{00000000-0005-0000-0000-00008F680000}"/>
    <cellStyle name="Normal 56 9_Tabla M" xfId="38008" xr:uid="{00000000-0005-0000-0000-000090680000}"/>
    <cellStyle name="Normal 57" xfId="1653" xr:uid="{00000000-0005-0000-0000-000091680000}"/>
    <cellStyle name="Normal 57 10" xfId="6474" xr:uid="{00000000-0005-0000-0000-000092680000}"/>
    <cellStyle name="Normal 57 10 10" xfId="28774" xr:uid="{00000000-0005-0000-0000-000093680000}"/>
    <cellStyle name="Normal 57 10 2" xfId="11074" xr:uid="{00000000-0005-0000-0000-000094680000}"/>
    <cellStyle name="Normal 57 10 3" xfId="14215" xr:uid="{00000000-0005-0000-0000-000095680000}"/>
    <cellStyle name="Normal 57 10 4" xfId="17310" xr:uid="{00000000-0005-0000-0000-000096680000}"/>
    <cellStyle name="Normal 57 10 5" xfId="20348" xr:uid="{00000000-0005-0000-0000-000097680000}"/>
    <cellStyle name="Normal 57 10 6" xfId="23329" xr:uid="{00000000-0005-0000-0000-000098680000}"/>
    <cellStyle name="Normal 57 10 7" xfId="25824" xr:uid="{00000000-0005-0000-0000-000099680000}"/>
    <cellStyle name="Normal 57 10 8" xfId="32247" xr:uid="{00000000-0005-0000-0000-00009A680000}"/>
    <cellStyle name="Normal 57 10 9" xfId="33685" xr:uid="{00000000-0005-0000-0000-00009B680000}"/>
    <cellStyle name="Normal 57 10_Tabla M" xfId="38009" xr:uid="{00000000-0005-0000-0000-00009C680000}"/>
    <cellStyle name="Normal 57 11" xfId="6475" xr:uid="{00000000-0005-0000-0000-00009D680000}"/>
    <cellStyle name="Normal 57 11 10" xfId="27173" xr:uid="{00000000-0005-0000-0000-00009E680000}"/>
    <cellStyle name="Normal 57 11 2" xfId="11075" xr:uid="{00000000-0005-0000-0000-00009F680000}"/>
    <cellStyle name="Normal 57 11 3" xfId="14216" xr:uid="{00000000-0005-0000-0000-0000A0680000}"/>
    <cellStyle name="Normal 57 11 4" xfId="17311" xr:uid="{00000000-0005-0000-0000-0000A1680000}"/>
    <cellStyle name="Normal 57 11 5" xfId="20349" xr:uid="{00000000-0005-0000-0000-0000A2680000}"/>
    <cellStyle name="Normal 57 11 6" xfId="23330" xr:uid="{00000000-0005-0000-0000-0000A3680000}"/>
    <cellStyle name="Normal 57 11 7" xfId="25825" xr:uid="{00000000-0005-0000-0000-0000A4680000}"/>
    <cellStyle name="Normal 57 11 8" xfId="31292" xr:uid="{00000000-0005-0000-0000-0000A5680000}"/>
    <cellStyle name="Normal 57 11 9" xfId="32923" xr:uid="{00000000-0005-0000-0000-0000A6680000}"/>
    <cellStyle name="Normal 57 11_Tabla M" xfId="38010" xr:uid="{00000000-0005-0000-0000-0000A7680000}"/>
    <cellStyle name="Normal 57 12" xfId="6476" xr:uid="{00000000-0005-0000-0000-0000A8680000}"/>
    <cellStyle name="Normal 57 12 10" xfId="29907" xr:uid="{00000000-0005-0000-0000-0000A9680000}"/>
    <cellStyle name="Normal 57 12 2" xfId="11076" xr:uid="{00000000-0005-0000-0000-0000AA680000}"/>
    <cellStyle name="Normal 57 12 3" xfId="14217" xr:uid="{00000000-0005-0000-0000-0000AB680000}"/>
    <cellStyle name="Normal 57 12 4" xfId="17312" xr:uid="{00000000-0005-0000-0000-0000AC680000}"/>
    <cellStyle name="Normal 57 12 5" xfId="20350" xr:uid="{00000000-0005-0000-0000-0000AD680000}"/>
    <cellStyle name="Normal 57 12 6" xfId="23331" xr:uid="{00000000-0005-0000-0000-0000AE680000}"/>
    <cellStyle name="Normal 57 12 7" xfId="25826" xr:uid="{00000000-0005-0000-0000-0000AF680000}"/>
    <cellStyle name="Normal 57 12 8" xfId="30185" xr:uid="{00000000-0005-0000-0000-0000B0680000}"/>
    <cellStyle name="Normal 57 12 9" xfId="28487" xr:uid="{00000000-0005-0000-0000-0000B1680000}"/>
    <cellStyle name="Normal 57 12_Tabla M" xfId="38011" xr:uid="{00000000-0005-0000-0000-0000B2680000}"/>
    <cellStyle name="Normal 57 13" xfId="6477" xr:uid="{00000000-0005-0000-0000-0000B3680000}"/>
    <cellStyle name="Normal 57 13 10" xfId="35788" xr:uid="{00000000-0005-0000-0000-0000B4680000}"/>
    <cellStyle name="Normal 57 13 2" xfId="11077" xr:uid="{00000000-0005-0000-0000-0000B5680000}"/>
    <cellStyle name="Normal 57 13 3" xfId="14218" xr:uid="{00000000-0005-0000-0000-0000B6680000}"/>
    <cellStyle name="Normal 57 13 4" xfId="17313" xr:uid="{00000000-0005-0000-0000-0000B7680000}"/>
    <cellStyle name="Normal 57 13 5" xfId="20351" xr:uid="{00000000-0005-0000-0000-0000B8680000}"/>
    <cellStyle name="Normal 57 13 6" xfId="23332" xr:uid="{00000000-0005-0000-0000-0000B9680000}"/>
    <cellStyle name="Normal 57 13 7" xfId="25827" xr:uid="{00000000-0005-0000-0000-0000BA680000}"/>
    <cellStyle name="Normal 57 13 8" xfId="29020" xr:uid="{00000000-0005-0000-0000-0000BB680000}"/>
    <cellStyle name="Normal 57 13 9" xfId="24529" xr:uid="{00000000-0005-0000-0000-0000BC680000}"/>
    <cellStyle name="Normal 57 13_Tabla M" xfId="38012" xr:uid="{00000000-0005-0000-0000-0000BD680000}"/>
    <cellStyle name="Normal 57 14" xfId="6478" xr:uid="{00000000-0005-0000-0000-0000BE680000}"/>
    <cellStyle name="Normal 57 14 10" xfId="35155" xr:uid="{00000000-0005-0000-0000-0000BF680000}"/>
    <cellStyle name="Normal 57 14 2" xfId="11078" xr:uid="{00000000-0005-0000-0000-0000C0680000}"/>
    <cellStyle name="Normal 57 14 3" xfId="14219" xr:uid="{00000000-0005-0000-0000-0000C1680000}"/>
    <cellStyle name="Normal 57 14 4" xfId="17314" xr:uid="{00000000-0005-0000-0000-0000C2680000}"/>
    <cellStyle name="Normal 57 14 5" xfId="20352" xr:uid="{00000000-0005-0000-0000-0000C3680000}"/>
    <cellStyle name="Normal 57 14 6" xfId="23333" xr:uid="{00000000-0005-0000-0000-0000C4680000}"/>
    <cellStyle name="Normal 57 14 7" xfId="25828" xr:uid="{00000000-0005-0000-0000-0000C5680000}"/>
    <cellStyle name="Normal 57 14 8" xfId="27890" xr:uid="{00000000-0005-0000-0000-0000C6680000}"/>
    <cellStyle name="Normal 57 14 9" xfId="31945" xr:uid="{00000000-0005-0000-0000-0000C7680000}"/>
    <cellStyle name="Normal 57 14_Tabla M" xfId="38013" xr:uid="{00000000-0005-0000-0000-0000C8680000}"/>
    <cellStyle name="Normal 57 15" xfId="6479" xr:uid="{00000000-0005-0000-0000-0000C9680000}"/>
    <cellStyle name="Normal 57 15 10" xfId="34703" xr:uid="{00000000-0005-0000-0000-0000CA680000}"/>
    <cellStyle name="Normal 57 15 2" xfId="11079" xr:uid="{00000000-0005-0000-0000-0000CB680000}"/>
    <cellStyle name="Normal 57 15 3" xfId="14220" xr:uid="{00000000-0005-0000-0000-0000CC680000}"/>
    <cellStyle name="Normal 57 15 4" xfId="17315" xr:uid="{00000000-0005-0000-0000-0000CD680000}"/>
    <cellStyle name="Normal 57 15 5" xfId="20353" xr:uid="{00000000-0005-0000-0000-0000CE680000}"/>
    <cellStyle name="Normal 57 15 6" xfId="23334" xr:uid="{00000000-0005-0000-0000-0000CF680000}"/>
    <cellStyle name="Normal 57 15 7" xfId="25829" xr:uid="{00000000-0005-0000-0000-0000D0680000}"/>
    <cellStyle name="Normal 57 15 8" xfId="32246" xr:uid="{00000000-0005-0000-0000-0000D1680000}"/>
    <cellStyle name="Normal 57 15 9" xfId="33684" xr:uid="{00000000-0005-0000-0000-0000D2680000}"/>
    <cellStyle name="Normal 57 15_Tabla M" xfId="38014" xr:uid="{00000000-0005-0000-0000-0000D3680000}"/>
    <cellStyle name="Normal 57 16" xfId="6480" xr:uid="{00000000-0005-0000-0000-0000D4680000}"/>
    <cellStyle name="Normal 57 16 10" xfId="34253" xr:uid="{00000000-0005-0000-0000-0000D5680000}"/>
    <cellStyle name="Normal 57 16 2" xfId="11080" xr:uid="{00000000-0005-0000-0000-0000D6680000}"/>
    <cellStyle name="Normal 57 16 3" xfId="14221" xr:uid="{00000000-0005-0000-0000-0000D7680000}"/>
    <cellStyle name="Normal 57 16 4" xfId="17316" xr:uid="{00000000-0005-0000-0000-0000D8680000}"/>
    <cellStyle name="Normal 57 16 5" xfId="20354" xr:uid="{00000000-0005-0000-0000-0000D9680000}"/>
    <cellStyle name="Normal 57 16 6" xfId="23335" xr:uid="{00000000-0005-0000-0000-0000DA680000}"/>
    <cellStyle name="Normal 57 16 7" xfId="25830" xr:uid="{00000000-0005-0000-0000-0000DB680000}"/>
    <cellStyle name="Normal 57 16 8" xfId="31291" xr:uid="{00000000-0005-0000-0000-0000DC680000}"/>
    <cellStyle name="Normal 57 16 9" xfId="32922" xr:uid="{00000000-0005-0000-0000-0000DD680000}"/>
    <cellStyle name="Normal 57 16_Tabla M" xfId="38015" xr:uid="{00000000-0005-0000-0000-0000DE680000}"/>
    <cellStyle name="Normal 57 17" xfId="6481" xr:uid="{00000000-0005-0000-0000-0000DF680000}"/>
    <cellStyle name="Normal 57 17 10" xfId="24866" xr:uid="{00000000-0005-0000-0000-0000E0680000}"/>
    <cellStyle name="Normal 57 17 2" xfId="11081" xr:uid="{00000000-0005-0000-0000-0000E1680000}"/>
    <cellStyle name="Normal 57 17 3" xfId="14222" xr:uid="{00000000-0005-0000-0000-0000E2680000}"/>
    <cellStyle name="Normal 57 17 4" xfId="17317" xr:uid="{00000000-0005-0000-0000-0000E3680000}"/>
    <cellStyle name="Normal 57 17 5" xfId="20355" xr:uid="{00000000-0005-0000-0000-0000E4680000}"/>
    <cellStyle name="Normal 57 17 6" xfId="23336" xr:uid="{00000000-0005-0000-0000-0000E5680000}"/>
    <cellStyle name="Normal 57 17 7" xfId="25831" xr:uid="{00000000-0005-0000-0000-0000E6680000}"/>
    <cellStyle name="Normal 57 17 8" xfId="30184" xr:uid="{00000000-0005-0000-0000-0000E7680000}"/>
    <cellStyle name="Normal 57 17 9" xfId="29626" xr:uid="{00000000-0005-0000-0000-0000E8680000}"/>
    <cellStyle name="Normal 57 17_Tabla M" xfId="38016" xr:uid="{00000000-0005-0000-0000-0000E9680000}"/>
    <cellStyle name="Normal 57 18" xfId="6482" xr:uid="{00000000-0005-0000-0000-0000EA680000}"/>
    <cellStyle name="Normal 57 18 10" xfId="26940" xr:uid="{00000000-0005-0000-0000-0000EB680000}"/>
    <cellStyle name="Normal 57 18 2" xfId="11082" xr:uid="{00000000-0005-0000-0000-0000EC680000}"/>
    <cellStyle name="Normal 57 18 3" xfId="14223" xr:uid="{00000000-0005-0000-0000-0000ED680000}"/>
    <cellStyle name="Normal 57 18 4" xfId="17318" xr:uid="{00000000-0005-0000-0000-0000EE680000}"/>
    <cellStyle name="Normal 57 18 5" xfId="20356" xr:uid="{00000000-0005-0000-0000-0000EF680000}"/>
    <cellStyle name="Normal 57 18 6" xfId="23337" xr:uid="{00000000-0005-0000-0000-0000F0680000}"/>
    <cellStyle name="Normal 57 18 7" xfId="25832" xr:uid="{00000000-0005-0000-0000-0000F1680000}"/>
    <cellStyle name="Normal 57 18 8" xfId="29019" xr:uid="{00000000-0005-0000-0000-0000F2680000}"/>
    <cellStyle name="Normal 57 18 9" xfId="24530" xr:uid="{00000000-0005-0000-0000-0000F3680000}"/>
    <cellStyle name="Normal 57 18_Tabla M" xfId="38017" xr:uid="{00000000-0005-0000-0000-0000F4680000}"/>
    <cellStyle name="Normal 57 19" xfId="6483" xr:uid="{00000000-0005-0000-0000-0000F5680000}"/>
    <cellStyle name="Normal 57 19 10" xfId="33456" xr:uid="{00000000-0005-0000-0000-0000F6680000}"/>
    <cellStyle name="Normal 57 19 2" xfId="11083" xr:uid="{00000000-0005-0000-0000-0000F7680000}"/>
    <cellStyle name="Normal 57 19 3" xfId="14224" xr:uid="{00000000-0005-0000-0000-0000F8680000}"/>
    <cellStyle name="Normal 57 19 4" xfId="17319" xr:uid="{00000000-0005-0000-0000-0000F9680000}"/>
    <cellStyle name="Normal 57 19 5" xfId="20357" xr:uid="{00000000-0005-0000-0000-0000FA680000}"/>
    <cellStyle name="Normal 57 19 6" xfId="23338" xr:uid="{00000000-0005-0000-0000-0000FB680000}"/>
    <cellStyle name="Normal 57 19 7" xfId="25833" xr:uid="{00000000-0005-0000-0000-0000FC680000}"/>
    <cellStyle name="Normal 57 19 8" xfId="27889" xr:uid="{00000000-0005-0000-0000-0000FD680000}"/>
    <cellStyle name="Normal 57 19 9" xfId="27554" xr:uid="{00000000-0005-0000-0000-0000FE680000}"/>
    <cellStyle name="Normal 57 19_Tabla M" xfId="38018" xr:uid="{00000000-0005-0000-0000-0000FF680000}"/>
    <cellStyle name="Normal 57 2" xfId="2106" xr:uid="{00000000-0005-0000-0000-000000690000}"/>
    <cellStyle name="Normal 57 2 10" xfId="35880" xr:uid="{00000000-0005-0000-0000-000001690000}"/>
    <cellStyle name="Normal 57 2 11" xfId="6484" xr:uid="{00000000-0005-0000-0000-000002690000}"/>
    <cellStyle name="Normal 57 2 2" xfId="2216" xr:uid="{00000000-0005-0000-0000-000003690000}"/>
    <cellStyle name="Normal 57 2 2 2" xfId="11084" xr:uid="{00000000-0005-0000-0000-000004690000}"/>
    <cellStyle name="Normal 57 2 3" xfId="2312" xr:uid="{00000000-0005-0000-0000-000005690000}"/>
    <cellStyle name="Normal 57 2 3 2" xfId="14225" xr:uid="{00000000-0005-0000-0000-000006690000}"/>
    <cellStyle name="Normal 57 2 4" xfId="17320" xr:uid="{00000000-0005-0000-0000-000007690000}"/>
    <cellStyle name="Normal 57 2 5" xfId="20358" xr:uid="{00000000-0005-0000-0000-000008690000}"/>
    <cellStyle name="Normal 57 2 6" xfId="23339" xr:uid="{00000000-0005-0000-0000-000009690000}"/>
    <cellStyle name="Normal 57 2 7" xfId="25834" xr:uid="{00000000-0005-0000-0000-00000A690000}"/>
    <cellStyle name="Normal 57 2 8" xfId="32245" xr:uid="{00000000-0005-0000-0000-00000B690000}"/>
    <cellStyle name="Normal 57 2 9" xfId="33683" xr:uid="{00000000-0005-0000-0000-00000C690000}"/>
    <cellStyle name="Normal 57 2_Tabla M" xfId="38019" xr:uid="{00000000-0005-0000-0000-00000D690000}"/>
    <cellStyle name="Normal 57 20" xfId="6485" xr:uid="{00000000-0005-0000-0000-00000E690000}"/>
    <cellStyle name="Normal 57 20 10" xfId="35154" xr:uid="{00000000-0005-0000-0000-00000F690000}"/>
    <cellStyle name="Normal 57 20 2" xfId="11085" xr:uid="{00000000-0005-0000-0000-000010690000}"/>
    <cellStyle name="Normal 57 20 3" xfId="14226" xr:uid="{00000000-0005-0000-0000-000011690000}"/>
    <cellStyle name="Normal 57 20 4" xfId="17321" xr:uid="{00000000-0005-0000-0000-000012690000}"/>
    <cellStyle name="Normal 57 20 5" xfId="20359" xr:uid="{00000000-0005-0000-0000-000013690000}"/>
    <cellStyle name="Normal 57 20 6" xfId="23340" xr:uid="{00000000-0005-0000-0000-000014690000}"/>
    <cellStyle name="Normal 57 20 7" xfId="25835" xr:uid="{00000000-0005-0000-0000-000015690000}"/>
    <cellStyle name="Normal 57 20 8" xfId="31290" xr:uid="{00000000-0005-0000-0000-000016690000}"/>
    <cellStyle name="Normal 57 20 9" xfId="32921" xr:uid="{00000000-0005-0000-0000-000017690000}"/>
    <cellStyle name="Normal 57 20_Tabla M" xfId="38020" xr:uid="{00000000-0005-0000-0000-000018690000}"/>
    <cellStyle name="Normal 57 21" xfId="6486" xr:uid="{00000000-0005-0000-0000-000019690000}"/>
    <cellStyle name="Normal 57 21 10" xfId="34702" xr:uid="{00000000-0005-0000-0000-00001A690000}"/>
    <cellStyle name="Normal 57 21 2" xfId="11086" xr:uid="{00000000-0005-0000-0000-00001B690000}"/>
    <cellStyle name="Normal 57 21 3" xfId="14227" xr:uid="{00000000-0005-0000-0000-00001C690000}"/>
    <cellStyle name="Normal 57 21 4" xfId="17322" xr:uid="{00000000-0005-0000-0000-00001D690000}"/>
    <cellStyle name="Normal 57 21 5" xfId="20360" xr:uid="{00000000-0005-0000-0000-00001E690000}"/>
    <cellStyle name="Normal 57 21 6" xfId="23341" xr:uid="{00000000-0005-0000-0000-00001F690000}"/>
    <cellStyle name="Normal 57 21 7" xfId="25836" xr:uid="{00000000-0005-0000-0000-000020690000}"/>
    <cellStyle name="Normal 57 21 8" xfId="30183" xr:uid="{00000000-0005-0000-0000-000021690000}"/>
    <cellStyle name="Normal 57 21 9" xfId="30776" xr:uid="{00000000-0005-0000-0000-000022690000}"/>
    <cellStyle name="Normal 57 21_Tabla M" xfId="38021" xr:uid="{00000000-0005-0000-0000-000023690000}"/>
    <cellStyle name="Normal 57 22" xfId="6487" xr:uid="{00000000-0005-0000-0000-000024690000}"/>
    <cellStyle name="Normal 57 22 10" xfId="34252" xr:uid="{00000000-0005-0000-0000-000025690000}"/>
    <cellStyle name="Normal 57 22 2" xfId="11087" xr:uid="{00000000-0005-0000-0000-000026690000}"/>
    <cellStyle name="Normal 57 22 3" xfId="14228" xr:uid="{00000000-0005-0000-0000-000027690000}"/>
    <cellStyle name="Normal 57 22 4" xfId="17323" xr:uid="{00000000-0005-0000-0000-000028690000}"/>
    <cellStyle name="Normal 57 22 5" xfId="20361" xr:uid="{00000000-0005-0000-0000-000029690000}"/>
    <cellStyle name="Normal 57 22 6" xfId="23342" xr:uid="{00000000-0005-0000-0000-00002A690000}"/>
    <cellStyle name="Normal 57 22 7" xfId="25837" xr:uid="{00000000-0005-0000-0000-00002B690000}"/>
    <cellStyle name="Normal 57 22 8" xfId="29018" xr:uid="{00000000-0005-0000-0000-00002C690000}"/>
    <cellStyle name="Normal 57 22 9" xfId="24531" xr:uid="{00000000-0005-0000-0000-00002D690000}"/>
    <cellStyle name="Normal 57 22_Tabla M" xfId="38022" xr:uid="{00000000-0005-0000-0000-00002E690000}"/>
    <cellStyle name="Normal 57 23" xfId="6488" xr:uid="{00000000-0005-0000-0000-00002F690000}"/>
    <cellStyle name="Normal 57 23 10" xfId="28390" xr:uid="{00000000-0005-0000-0000-000030690000}"/>
    <cellStyle name="Normal 57 23 2" xfId="11088" xr:uid="{00000000-0005-0000-0000-000031690000}"/>
    <cellStyle name="Normal 57 23 3" xfId="14229" xr:uid="{00000000-0005-0000-0000-000032690000}"/>
    <cellStyle name="Normal 57 23 4" xfId="17324" xr:uid="{00000000-0005-0000-0000-000033690000}"/>
    <cellStyle name="Normal 57 23 5" xfId="20362" xr:uid="{00000000-0005-0000-0000-000034690000}"/>
    <cellStyle name="Normal 57 23 6" xfId="23343" xr:uid="{00000000-0005-0000-0000-000035690000}"/>
    <cellStyle name="Normal 57 23 7" xfId="25838" xr:uid="{00000000-0005-0000-0000-000036690000}"/>
    <cellStyle name="Normal 57 23 8" xfId="27888" xr:uid="{00000000-0005-0000-0000-000037690000}"/>
    <cellStyle name="Normal 57 23 9" xfId="28686" xr:uid="{00000000-0005-0000-0000-000038690000}"/>
    <cellStyle name="Normal 57 23_Tabla M" xfId="38023" xr:uid="{00000000-0005-0000-0000-000039690000}"/>
    <cellStyle name="Normal 57 24" xfId="6489" xr:uid="{00000000-0005-0000-0000-00003A690000}"/>
    <cellStyle name="Normal 57 24 10" xfId="33377" xr:uid="{00000000-0005-0000-0000-00003B690000}"/>
    <cellStyle name="Normal 57 24 2" xfId="11089" xr:uid="{00000000-0005-0000-0000-00003C690000}"/>
    <cellStyle name="Normal 57 24 3" xfId="14230" xr:uid="{00000000-0005-0000-0000-00003D690000}"/>
    <cellStyle name="Normal 57 24 4" xfId="17325" xr:uid="{00000000-0005-0000-0000-00003E690000}"/>
    <cellStyle name="Normal 57 24 5" xfId="20363" xr:uid="{00000000-0005-0000-0000-00003F690000}"/>
    <cellStyle name="Normal 57 24 6" xfId="23344" xr:uid="{00000000-0005-0000-0000-000040690000}"/>
    <cellStyle name="Normal 57 24 7" xfId="25839" xr:uid="{00000000-0005-0000-0000-000041690000}"/>
    <cellStyle name="Normal 57 24 8" xfId="32244" xr:uid="{00000000-0005-0000-0000-000042690000}"/>
    <cellStyle name="Normal 57 24 9" xfId="33682" xr:uid="{00000000-0005-0000-0000-000043690000}"/>
    <cellStyle name="Normal 57 24_Tabla M" xfId="38024" xr:uid="{00000000-0005-0000-0000-000044690000}"/>
    <cellStyle name="Normal 57 25" xfId="6490" xr:uid="{00000000-0005-0000-0000-000045690000}"/>
    <cellStyle name="Normal 57 25 10" xfId="29924" xr:uid="{00000000-0005-0000-0000-000046690000}"/>
    <cellStyle name="Normal 57 25 2" xfId="11090" xr:uid="{00000000-0005-0000-0000-000047690000}"/>
    <cellStyle name="Normal 57 25 3" xfId="14231" xr:uid="{00000000-0005-0000-0000-000048690000}"/>
    <cellStyle name="Normal 57 25 4" xfId="17326" xr:uid="{00000000-0005-0000-0000-000049690000}"/>
    <cellStyle name="Normal 57 25 5" xfId="20364" xr:uid="{00000000-0005-0000-0000-00004A690000}"/>
    <cellStyle name="Normal 57 25 6" xfId="23345" xr:uid="{00000000-0005-0000-0000-00004B690000}"/>
    <cellStyle name="Normal 57 25 7" xfId="25840" xr:uid="{00000000-0005-0000-0000-00004C690000}"/>
    <cellStyle name="Normal 57 25 8" xfId="31289" xr:uid="{00000000-0005-0000-0000-00004D690000}"/>
    <cellStyle name="Normal 57 25 9" xfId="32920" xr:uid="{00000000-0005-0000-0000-00004E690000}"/>
    <cellStyle name="Normal 57 25_Tabla M" xfId="38025" xr:uid="{00000000-0005-0000-0000-00004F690000}"/>
    <cellStyle name="Normal 57 26" xfId="6491" xr:uid="{00000000-0005-0000-0000-000050690000}"/>
    <cellStyle name="Normal 57 26 10" xfId="35517" xr:uid="{00000000-0005-0000-0000-000051690000}"/>
    <cellStyle name="Normal 57 26 2" xfId="11091" xr:uid="{00000000-0005-0000-0000-000052690000}"/>
    <cellStyle name="Normal 57 26 3" xfId="14232" xr:uid="{00000000-0005-0000-0000-000053690000}"/>
    <cellStyle name="Normal 57 26 4" xfId="17327" xr:uid="{00000000-0005-0000-0000-000054690000}"/>
    <cellStyle name="Normal 57 26 5" xfId="20365" xr:uid="{00000000-0005-0000-0000-000055690000}"/>
    <cellStyle name="Normal 57 26 6" xfId="23346" xr:uid="{00000000-0005-0000-0000-000056690000}"/>
    <cellStyle name="Normal 57 26 7" xfId="25841" xr:uid="{00000000-0005-0000-0000-000057690000}"/>
    <cellStyle name="Normal 57 26 8" xfId="30182" xr:uid="{00000000-0005-0000-0000-000058690000}"/>
    <cellStyle name="Normal 57 26 9" xfId="27043" xr:uid="{00000000-0005-0000-0000-000059690000}"/>
    <cellStyle name="Normal 57 26_Tabla M" xfId="38026" xr:uid="{00000000-0005-0000-0000-00005A690000}"/>
    <cellStyle name="Normal 57 27" xfId="6492" xr:uid="{00000000-0005-0000-0000-00005B690000}"/>
    <cellStyle name="Normal 57 27 10" xfId="35153" xr:uid="{00000000-0005-0000-0000-00005C690000}"/>
    <cellStyle name="Normal 57 27 2" xfId="11092" xr:uid="{00000000-0005-0000-0000-00005D690000}"/>
    <cellStyle name="Normal 57 27 3" xfId="14233" xr:uid="{00000000-0005-0000-0000-00005E690000}"/>
    <cellStyle name="Normal 57 27 4" xfId="17328" xr:uid="{00000000-0005-0000-0000-00005F690000}"/>
    <cellStyle name="Normal 57 27 5" xfId="20366" xr:uid="{00000000-0005-0000-0000-000060690000}"/>
    <cellStyle name="Normal 57 27 6" xfId="23347" xr:uid="{00000000-0005-0000-0000-000061690000}"/>
    <cellStyle name="Normal 57 27 7" xfId="25842" xr:uid="{00000000-0005-0000-0000-000062690000}"/>
    <cellStyle name="Normal 57 27 8" xfId="29017" xr:uid="{00000000-0005-0000-0000-000063690000}"/>
    <cellStyle name="Normal 57 27 9" xfId="24532" xr:uid="{00000000-0005-0000-0000-000064690000}"/>
    <cellStyle name="Normal 57 27_Tabla M" xfId="38027" xr:uid="{00000000-0005-0000-0000-000065690000}"/>
    <cellStyle name="Normal 57 28" xfId="6493" xr:uid="{00000000-0005-0000-0000-000066690000}"/>
    <cellStyle name="Normal 57 28 10" xfId="34701" xr:uid="{00000000-0005-0000-0000-000067690000}"/>
    <cellStyle name="Normal 57 28 2" xfId="11093" xr:uid="{00000000-0005-0000-0000-000068690000}"/>
    <cellStyle name="Normal 57 28 3" xfId="14234" xr:uid="{00000000-0005-0000-0000-000069690000}"/>
    <cellStyle name="Normal 57 28 4" xfId="17329" xr:uid="{00000000-0005-0000-0000-00006A690000}"/>
    <cellStyle name="Normal 57 28 5" xfId="20367" xr:uid="{00000000-0005-0000-0000-00006B690000}"/>
    <cellStyle name="Normal 57 28 6" xfId="23348" xr:uid="{00000000-0005-0000-0000-00006C690000}"/>
    <cellStyle name="Normal 57 28 7" xfId="25843" xr:uid="{00000000-0005-0000-0000-00006D690000}"/>
    <cellStyle name="Normal 57 28 8" xfId="27887" xr:uid="{00000000-0005-0000-0000-00006E690000}"/>
    <cellStyle name="Normal 57 28 9" xfId="29847" xr:uid="{00000000-0005-0000-0000-00006F690000}"/>
    <cellStyle name="Normal 57 28_Tabla M" xfId="38028" xr:uid="{00000000-0005-0000-0000-000070690000}"/>
    <cellStyle name="Normal 57 29" xfId="6494" xr:uid="{00000000-0005-0000-0000-000071690000}"/>
    <cellStyle name="Normal 57 29 10" xfId="34251" xr:uid="{00000000-0005-0000-0000-000072690000}"/>
    <cellStyle name="Normal 57 29 2" xfId="11094" xr:uid="{00000000-0005-0000-0000-000073690000}"/>
    <cellStyle name="Normal 57 29 3" xfId="14235" xr:uid="{00000000-0005-0000-0000-000074690000}"/>
    <cellStyle name="Normal 57 29 4" xfId="17330" xr:uid="{00000000-0005-0000-0000-000075690000}"/>
    <cellStyle name="Normal 57 29 5" xfId="20368" xr:uid="{00000000-0005-0000-0000-000076690000}"/>
    <cellStyle name="Normal 57 29 6" xfId="23349" xr:uid="{00000000-0005-0000-0000-000077690000}"/>
    <cellStyle name="Normal 57 29 7" xfId="25844" xr:uid="{00000000-0005-0000-0000-000078690000}"/>
    <cellStyle name="Normal 57 29 8" xfId="32243" xr:uid="{00000000-0005-0000-0000-000079690000}"/>
    <cellStyle name="Normal 57 29 9" xfId="33681" xr:uid="{00000000-0005-0000-0000-00007A690000}"/>
    <cellStyle name="Normal 57 29_Tabla M" xfId="38029" xr:uid="{00000000-0005-0000-0000-00007B690000}"/>
    <cellStyle name="Normal 57 3" xfId="2147" xr:uid="{00000000-0005-0000-0000-00007C690000}"/>
    <cellStyle name="Normal 57 3 10" xfId="27598" xr:uid="{00000000-0005-0000-0000-00007D690000}"/>
    <cellStyle name="Normal 57 3 11" xfId="6495" xr:uid="{00000000-0005-0000-0000-00007E690000}"/>
    <cellStyle name="Normal 57 3 2" xfId="2247" xr:uid="{00000000-0005-0000-0000-00007F690000}"/>
    <cellStyle name="Normal 57 3 2 2" xfId="11095" xr:uid="{00000000-0005-0000-0000-000080690000}"/>
    <cellStyle name="Normal 57 3 3" xfId="2343" xr:uid="{00000000-0005-0000-0000-000081690000}"/>
    <cellStyle name="Normal 57 3 3 2" xfId="14236" xr:uid="{00000000-0005-0000-0000-000082690000}"/>
    <cellStyle name="Normal 57 3 4" xfId="17331" xr:uid="{00000000-0005-0000-0000-000083690000}"/>
    <cellStyle name="Normal 57 3 5" xfId="20369" xr:uid="{00000000-0005-0000-0000-000084690000}"/>
    <cellStyle name="Normal 57 3 6" xfId="23350" xr:uid="{00000000-0005-0000-0000-000085690000}"/>
    <cellStyle name="Normal 57 3 7" xfId="25845" xr:uid="{00000000-0005-0000-0000-000086690000}"/>
    <cellStyle name="Normal 57 3 8" xfId="31288" xr:uid="{00000000-0005-0000-0000-000087690000}"/>
    <cellStyle name="Normal 57 3 9" xfId="32919" xr:uid="{00000000-0005-0000-0000-000088690000}"/>
    <cellStyle name="Normal 57 3_Tabla M" xfId="38030" xr:uid="{00000000-0005-0000-0000-000089690000}"/>
    <cellStyle name="Normal 57 30" xfId="6496" xr:uid="{00000000-0005-0000-0000-00008A690000}"/>
    <cellStyle name="Normal 57 30 10" xfId="31055" xr:uid="{00000000-0005-0000-0000-00008B690000}"/>
    <cellStyle name="Normal 57 30 2" xfId="11096" xr:uid="{00000000-0005-0000-0000-00008C690000}"/>
    <cellStyle name="Normal 57 30 3" xfId="14237" xr:uid="{00000000-0005-0000-0000-00008D690000}"/>
    <cellStyle name="Normal 57 30 4" xfId="17332" xr:uid="{00000000-0005-0000-0000-00008E690000}"/>
    <cellStyle name="Normal 57 30 5" xfId="20370" xr:uid="{00000000-0005-0000-0000-00008F690000}"/>
    <cellStyle name="Normal 57 30 6" xfId="23351" xr:uid="{00000000-0005-0000-0000-000090690000}"/>
    <cellStyle name="Normal 57 30 7" xfId="25846" xr:uid="{00000000-0005-0000-0000-000091690000}"/>
    <cellStyle name="Normal 57 30 8" xfId="30181" xr:uid="{00000000-0005-0000-0000-000092690000}"/>
    <cellStyle name="Normal 57 30 9" xfId="27337" xr:uid="{00000000-0005-0000-0000-000093690000}"/>
    <cellStyle name="Normal 57 30_Tabla M" xfId="38031" xr:uid="{00000000-0005-0000-0000-000094690000}"/>
    <cellStyle name="Normal 57 31" xfId="6497" xr:uid="{00000000-0005-0000-0000-000095690000}"/>
    <cellStyle name="Normal 57 31 10" xfId="27414" xr:uid="{00000000-0005-0000-0000-000096690000}"/>
    <cellStyle name="Normal 57 31 2" xfId="11097" xr:uid="{00000000-0005-0000-0000-000097690000}"/>
    <cellStyle name="Normal 57 31 3" xfId="14238" xr:uid="{00000000-0005-0000-0000-000098690000}"/>
    <cellStyle name="Normal 57 31 4" xfId="17333" xr:uid="{00000000-0005-0000-0000-000099690000}"/>
    <cellStyle name="Normal 57 31 5" xfId="20371" xr:uid="{00000000-0005-0000-0000-00009A690000}"/>
    <cellStyle name="Normal 57 31 6" xfId="23352" xr:uid="{00000000-0005-0000-0000-00009B690000}"/>
    <cellStyle name="Normal 57 31 7" xfId="25847" xr:uid="{00000000-0005-0000-0000-00009C690000}"/>
    <cellStyle name="Normal 57 31 8" xfId="29016" xr:uid="{00000000-0005-0000-0000-00009D690000}"/>
    <cellStyle name="Normal 57 31 9" xfId="24533" xr:uid="{00000000-0005-0000-0000-00009E690000}"/>
    <cellStyle name="Normal 57 31_Tabla M" xfId="38032" xr:uid="{00000000-0005-0000-0000-00009F690000}"/>
    <cellStyle name="Normal 57 32" xfId="6498" xr:uid="{00000000-0005-0000-0000-0000A0690000}"/>
    <cellStyle name="Normal 57 32 10" xfId="35603" xr:uid="{00000000-0005-0000-0000-0000A1690000}"/>
    <cellStyle name="Normal 57 32 2" xfId="11098" xr:uid="{00000000-0005-0000-0000-0000A2690000}"/>
    <cellStyle name="Normal 57 32 3" xfId="14239" xr:uid="{00000000-0005-0000-0000-0000A3690000}"/>
    <cellStyle name="Normal 57 32 4" xfId="17334" xr:uid="{00000000-0005-0000-0000-0000A4690000}"/>
    <cellStyle name="Normal 57 32 5" xfId="20372" xr:uid="{00000000-0005-0000-0000-0000A5690000}"/>
    <cellStyle name="Normal 57 32 6" xfId="23353" xr:uid="{00000000-0005-0000-0000-0000A6690000}"/>
    <cellStyle name="Normal 57 32 7" xfId="25848" xr:uid="{00000000-0005-0000-0000-0000A7690000}"/>
    <cellStyle name="Normal 57 32 8" xfId="27886" xr:uid="{00000000-0005-0000-0000-0000A8690000}"/>
    <cellStyle name="Normal 57 32 9" xfId="30959" xr:uid="{00000000-0005-0000-0000-0000A9690000}"/>
    <cellStyle name="Normal 57 32_Tabla M" xfId="38033" xr:uid="{00000000-0005-0000-0000-0000AA690000}"/>
    <cellStyle name="Normal 57 33" xfId="6499" xr:uid="{00000000-0005-0000-0000-0000AB690000}"/>
    <cellStyle name="Normal 57 33 10" xfId="35152" xr:uid="{00000000-0005-0000-0000-0000AC690000}"/>
    <cellStyle name="Normal 57 33 2" xfId="11099" xr:uid="{00000000-0005-0000-0000-0000AD690000}"/>
    <cellStyle name="Normal 57 33 3" xfId="14240" xr:uid="{00000000-0005-0000-0000-0000AE690000}"/>
    <cellStyle name="Normal 57 33 4" xfId="17335" xr:uid="{00000000-0005-0000-0000-0000AF690000}"/>
    <cellStyle name="Normal 57 33 5" xfId="20373" xr:uid="{00000000-0005-0000-0000-0000B0690000}"/>
    <cellStyle name="Normal 57 33 6" xfId="23354" xr:uid="{00000000-0005-0000-0000-0000B1690000}"/>
    <cellStyle name="Normal 57 33 7" xfId="25849" xr:uid="{00000000-0005-0000-0000-0000B2690000}"/>
    <cellStyle name="Normal 57 33 8" xfId="32242" xr:uid="{00000000-0005-0000-0000-0000B3690000}"/>
    <cellStyle name="Normal 57 33 9" xfId="33680" xr:uid="{00000000-0005-0000-0000-0000B4690000}"/>
    <cellStyle name="Normal 57 33_Tabla M" xfId="38034" xr:uid="{00000000-0005-0000-0000-0000B5690000}"/>
    <cellStyle name="Normal 57 34" xfId="6500" xr:uid="{00000000-0005-0000-0000-0000B6690000}"/>
    <cellStyle name="Normal 57 34 10" xfId="34700" xr:uid="{00000000-0005-0000-0000-0000B7690000}"/>
    <cellStyle name="Normal 57 34 2" xfId="11100" xr:uid="{00000000-0005-0000-0000-0000B8690000}"/>
    <cellStyle name="Normal 57 34 3" xfId="14241" xr:uid="{00000000-0005-0000-0000-0000B9690000}"/>
    <cellStyle name="Normal 57 34 4" xfId="17336" xr:uid="{00000000-0005-0000-0000-0000BA690000}"/>
    <cellStyle name="Normal 57 34 5" xfId="20374" xr:uid="{00000000-0005-0000-0000-0000BB690000}"/>
    <cellStyle name="Normal 57 34 6" xfId="23355" xr:uid="{00000000-0005-0000-0000-0000BC690000}"/>
    <cellStyle name="Normal 57 34 7" xfId="25850" xr:uid="{00000000-0005-0000-0000-0000BD690000}"/>
    <cellStyle name="Normal 57 34 8" xfId="31287" xr:uid="{00000000-0005-0000-0000-0000BE690000}"/>
    <cellStyle name="Normal 57 34 9" xfId="32918" xr:uid="{00000000-0005-0000-0000-0000BF690000}"/>
    <cellStyle name="Normal 57 34_Tabla M" xfId="38035" xr:uid="{00000000-0005-0000-0000-0000C0690000}"/>
    <cellStyle name="Normal 57 35" xfId="6501" xr:uid="{00000000-0005-0000-0000-0000C1690000}"/>
    <cellStyle name="Normal 57 35 10" xfId="34250" xr:uid="{00000000-0005-0000-0000-0000C2690000}"/>
    <cellStyle name="Normal 57 35 2" xfId="11101" xr:uid="{00000000-0005-0000-0000-0000C3690000}"/>
    <cellStyle name="Normal 57 35 3" xfId="14242" xr:uid="{00000000-0005-0000-0000-0000C4690000}"/>
    <cellStyle name="Normal 57 35 4" xfId="17337" xr:uid="{00000000-0005-0000-0000-0000C5690000}"/>
    <cellStyle name="Normal 57 35 5" xfId="20375" xr:uid="{00000000-0005-0000-0000-0000C6690000}"/>
    <cellStyle name="Normal 57 35 6" xfId="23356" xr:uid="{00000000-0005-0000-0000-0000C7690000}"/>
    <cellStyle name="Normal 57 35 7" xfId="25851" xr:uid="{00000000-0005-0000-0000-0000C8690000}"/>
    <cellStyle name="Normal 57 35 8" xfId="30180" xr:uid="{00000000-0005-0000-0000-0000C9690000}"/>
    <cellStyle name="Normal 57 35 9" xfId="28486" xr:uid="{00000000-0005-0000-0000-0000CA690000}"/>
    <cellStyle name="Normal 57 35_Tabla M" xfId="38036" xr:uid="{00000000-0005-0000-0000-0000CB690000}"/>
    <cellStyle name="Normal 57 36" xfId="6502" xr:uid="{00000000-0005-0000-0000-0000CC690000}"/>
    <cellStyle name="Normal 57 36 10" xfId="27662" xr:uid="{00000000-0005-0000-0000-0000CD690000}"/>
    <cellStyle name="Normal 57 36 2" xfId="11102" xr:uid="{00000000-0005-0000-0000-0000CE690000}"/>
    <cellStyle name="Normal 57 36 3" xfId="14243" xr:uid="{00000000-0005-0000-0000-0000CF690000}"/>
    <cellStyle name="Normal 57 36 4" xfId="17338" xr:uid="{00000000-0005-0000-0000-0000D0690000}"/>
    <cellStyle name="Normal 57 36 5" xfId="20376" xr:uid="{00000000-0005-0000-0000-0000D1690000}"/>
    <cellStyle name="Normal 57 36 6" xfId="23357" xr:uid="{00000000-0005-0000-0000-0000D2690000}"/>
    <cellStyle name="Normal 57 36 7" xfId="25852" xr:uid="{00000000-0005-0000-0000-0000D3690000}"/>
    <cellStyle name="Normal 57 36 8" xfId="29015" xr:uid="{00000000-0005-0000-0000-0000D4690000}"/>
    <cellStyle name="Normal 57 36 9" xfId="24534" xr:uid="{00000000-0005-0000-0000-0000D5690000}"/>
    <cellStyle name="Normal 57 36_Tabla M" xfId="38037" xr:uid="{00000000-0005-0000-0000-0000D6690000}"/>
    <cellStyle name="Normal 57 37" xfId="6503" xr:uid="{00000000-0005-0000-0000-0000D7690000}"/>
    <cellStyle name="Normal 57 37 10" xfId="29762" xr:uid="{00000000-0005-0000-0000-0000D8690000}"/>
    <cellStyle name="Normal 57 37 2" xfId="11103" xr:uid="{00000000-0005-0000-0000-0000D9690000}"/>
    <cellStyle name="Normal 57 37 3" xfId="14244" xr:uid="{00000000-0005-0000-0000-0000DA690000}"/>
    <cellStyle name="Normal 57 37 4" xfId="17339" xr:uid="{00000000-0005-0000-0000-0000DB690000}"/>
    <cellStyle name="Normal 57 37 5" xfId="20377" xr:uid="{00000000-0005-0000-0000-0000DC690000}"/>
    <cellStyle name="Normal 57 37 6" xfId="23358" xr:uid="{00000000-0005-0000-0000-0000DD690000}"/>
    <cellStyle name="Normal 57 37 7" xfId="25853" xr:uid="{00000000-0005-0000-0000-0000DE690000}"/>
    <cellStyle name="Normal 57 37 8" xfId="27885" xr:uid="{00000000-0005-0000-0000-0000DF690000}"/>
    <cellStyle name="Normal 57 37 9" xfId="31946" xr:uid="{00000000-0005-0000-0000-0000E0690000}"/>
    <cellStyle name="Normal 57 37_Tabla M" xfId="38038" xr:uid="{00000000-0005-0000-0000-0000E1690000}"/>
    <cellStyle name="Normal 57 38" xfId="6504" xr:uid="{00000000-0005-0000-0000-0000E2690000}"/>
    <cellStyle name="Normal 57 38 10" xfId="27115" xr:uid="{00000000-0005-0000-0000-0000E3690000}"/>
    <cellStyle name="Normal 57 38 2" xfId="11104" xr:uid="{00000000-0005-0000-0000-0000E4690000}"/>
    <cellStyle name="Normal 57 38 3" xfId="14245" xr:uid="{00000000-0005-0000-0000-0000E5690000}"/>
    <cellStyle name="Normal 57 38 4" xfId="17340" xr:uid="{00000000-0005-0000-0000-0000E6690000}"/>
    <cellStyle name="Normal 57 38 5" xfId="20378" xr:uid="{00000000-0005-0000-0000-0000E7690000}"/>
    <cellStyle name="Normal 57 38 6" xfId="23359" xr:uid="{00000000-0005-0000-0000-0000E8690000}"/>
    <cellStyle name="Normal 57 38 7" xfId="25854" xr:uid="{00000000-0005-0000-0000-0000E9690000}"/>
    <cellStyle name="Normal 57 38 8" xfId="32241" xr:uid="{00000000-0005-0000-0000-0000EA690000}"/>
    <cellStyle name="Normal 57 38 9" xfId="33679" xr:uid="{00000000-0005-0000-0000-0000EB690000}"/>
    <cellStyle name="Normal 57 38_Tabla M" xfId="38039" xr:uid="{00000000-0005-0000-0000-0000EC690000}"/>
    <cellStyle name="Normal 57 39" xfId="6505" xr:uid="{00000000-0005-0000-0000-0000ED690000}"/>
    <cellStyle name="Normal 57 39 10" xfId="35694" xr:uid="{00000000-0005-0000-0000-0000EE690000}"/>
    <cellStyle name="Normal 57 39 2" xfId="11105" xr:uid="{00000000-0005-0000-0000-0000EF690000}"/>
    <cellStyle name="Normal 57 39 3" xfId="14246" xr:uid="{00000000-0005-0000-0000-0000F0690000}"/>
    <cellStyle name="Normal 57 39 4" xfId="17341" xr:uid="{00000000-0005-0000-0000-0000F1690000}"/>
    <cellStyle name="Normal 57 39 5" xfId="20379" xr:uid="{00000000-0005-0000-0000-0000F2690000}"/>
    <cellStyle name="Normal 57 39 6" xfId="23360" xr:uid="{00000000-0005-0000-0000-0000F3690000}"/>
    <cellStyle name="Normal 57 39 7" xfId="25855" xr:uid="{00000000-0005-0000-0000-0000F4690000}"/>
    <cellStyle name="Normal 57 39 8" xfId="31286" xr:uid="{00000000-0005-0000-0000-0000F5690000}"/>
    <cellStyle name="Normal 57 39 9" xfId="32917" xr:uid="{00000000-0005-0000-0000-0000F6690000}"/>
    <cellStyle name="Normal 57 39_Tabla M" xfId="38040" xr:uid="{00000000-0005-0000-0000-0000F7690000}"/>
    <cellStyle name="Normal 57 4" xfId="2185" xr:uid="{00000000-0005-0000-0000-0000F8690000}"/>
    <cellStyle name="Normal 57 4 10" xfId="35151" xr:uid="{00000000-0005-0000-0000-0000F9690000}"/>
    <cellStyle name="Normal 57 4 11" xfId="6506" xr:uid="{00000000-0005-0000-0000-0000FA690000}"/>
    <cellStyle name="Normal 57 4 2" xfId="11106" xr:uid="{00000000-0005-0000-0000-0000FB690000}"/>
    <cellStyle name="Normal 57 4 3" xfId="14247" xr:uid="{00000000-0005-0000-0000-0000FC690000}"/>
    <cellStyle name="Normal 57 4 4" xfId="17342" xr:uid="{00000000-0005-0000-0000-0000FD690000}"/>
    <cellStyle name="Normal 57 4 5" xfId="20380" xr:uid="{00000000-0005-0000-0000-0000FE690000}"/>
    <cellStyle name="Normal 57 4 6" xfId="23361" xr:uid="{00000000-0005-0000-0000-0000FF690000}"/>
    <cellStyle name="Normal 57 4 7" xfId="25856" xr:uid="{00000000-0005-0000-0000-0000006A0000}"/>
    <cellStyle name="Normal 57 4 8" xfId="30179" xr:uid="{00000000-0005-0000-0000-0000016A0000}"/>
    <cellStyle name="Normal 57 4 9" xfId="29625" xr:uid="{00000000-0005-0000-0000-0000026A0000}"/>
    <cellStyle name="Normal 57 4_Tabla M" xfId="38041" xr:uid="{00000000-0005-0000-0000-0000036A0000}"/>
    <cellStyle name="Normal 57 40" xfId="6507" xr:uid="{00000000-0005-0000-0000-0000046A0000}"/>
    <cellStyle name="Normal 57 40 10" xfId="34699" xr:uid="{00000000-0005-0000-0000-0000056A0000}"/>
    <cellStyle name="Normal 57 40 2" xfId="11107" xr:uid="{00000000-0005-0000-0000-0000066A0000}"/>
    <cellStyle name="Normal 57 40 3" xfId="14248" xr:uid="{00000000-0005-0000-0000-0000076A0000}"/>
    <cellStyle name="Normal 57 40 4" xfId="17343" xr:uid="{00000000-0005-0000-0000-0000086A0000}"/>
    <cellStyle name="Normal 57 40 5" xfId="20381" xr:uid="{00000000-0005-0000-0000-0000096A0000}"/>
    <cellStyle name="Normal 57 40 6" xfId="23362" xr:uid="{00000000-0005-0000-0000-00000A6A0000}"/>
    <cellStyle name="Normal 57 40 7" xfId="25857" xr:uid="{00000000-0005-0000-0000-00000B6A0000}"/>
    <cellStyle name="Normal 57 40 8" xfId="29014" xr:uid="{00000000-0005-0000-0000-00000C6A0000}"/>
    <cellStyle name="Normal 57 40 9" xfId="24535" xr:uid="{00000000-0005-0000-0000-00000D6A0000}"/>
    <cellStyle name="Normal 57 40_Tabla M" xfId="38042" xr:uid="{00000000-0005-0000-0000-00000E6A0000}"/>
    <cellStyle name="Normal 57 41" xfId="6508" xr:uid="{00000000-0005-0000-0000-00000F6A0000}"/>
    <cellStyle name="Normal 57 41 10" xfId="34249" xr:uid="{00000000-0005-0000-0000-0000106A0000}"/>
    <cellStyle name="Normal 57 41 2" xfId="11108" xr:uid="{00000000-0005-0000-0000-0000116A0000}"/>
    <cellStyle name="Normal 57 41 3" xfId="14249" xr:uid="{00000000-0005-0000-0000-0000126A0000}"/>
    <cellStyle name="Normal 57 41 4" xfId="17344" xr:uid="{00000000-0005-0000-0000-0000136A0000}"/>
    <cellStyle name="Normal 57 41 5" xfId="20382" xr:uid="{00000000-0005-0000-0000-0000146A0000}"/>
    <cellStyle name="Normal 57 41 6" xfId="23363" xr:uid="{00000000-0005-0000-0000-0000156A0000}"/>
    <cellStyle name="Normal 57 41 7" xfId="25858" xr:uid="{00000000-0005-0000-0000-0000166A0000}"/>
    <cellStyle name="Normal 57 41 8" xfId="27884" xr:uid="{00000000-0005-0000-0000-0000176A0000}"/>
    <cellStyle name="Normal 57 41 9" xfId="27555" xr:uid="{00000000-0005-0000-0000-0000186A0000}"/>
    <cellStyle name="Normal 57 41_Tabla M" xfId="38043" xr:uid="{00000000-0005-0000-0000-0000196A0000}"/>
    <cellStyle name="Normal 57 42" xfId="6509" xr:uid="{00000000-0005-0000-0000-00001A6A0000}"/>
    <cellStyle name="Normal 57 42 10" xfId="29929" xr:uid="{00000000-0005-0000-0000-00001B6A0000}"/>
    <cellStyle name="Normal 57 42 2" xfId="11109" xr:uid="{00000000-0005-0000-0000-00001C6A0000}"/>
    <cellStyle name="Normal 57 42 3" xfId="14250" xr:uid="{00000000-0005-0000-0000-00001D6A0000}"/>
    <cellStyle name="Normal 57 42 4" xfId="17345" xr:uid="{00000000-0005-0000-0000-00001E6A0000}"/>
    <cellStyle name="Normal 57 42 5" xfId="20383" xr:uid="{00000000-0005-0000-0000-00001F6A0000}"/>
    <cellStyle name="Normal 57 42 6" xfId="23364" xr:uid="{00000000-0005-0000-0000-0000206A0000}"/>
    <cellStyle name="Normal 57 42 7" xfId="25859" xr:uid="{00000000-0005-0000-0000-0000216A0000}"/>
    <cellStyle name="Normal 57 42 8" xfId="32240" xr:uid="{00000000-0005-0000-0000-0000226A0000}"/>
    <cellStyle name="Normal 57 42 9" xfId="33678" xr:uid="{00000000-0005-0000-0000-0000236A0000}"/>
    <cellStyle name="Normal 57 42_Tabla M" xfId="38044" xr:uid="{00000000-0005-0000-0000-0000246A0000}"/>
    <cellStyle name="Normal 57 43" xfId="6510" xr:uid="{00000000-0005-0000-0000-0000256A0000}"/>
    <cellStyle name="Normal 57 43 10" xfId="29713" xr:uid="{00000000-0005-0000-0000-0000266A0000}"/>
    <cellStyle name="Normal 57 43 2" xfId="11110" xr:uid="{00000000-0005-0000-0000-0000276A0000}"/>
    <cellStyle name="Normal 57 43 3" xfId="14251" xr:uid="{00000000-0005-0000-0000-0000286A0000}"/>
    <cellStyle name="Normal 57 43 4" xfId="17346" xr:uid="{00000000-0005-0000-0000-0000296A0000}"/>
    <cellStyle name="Normal 57 43 5" xfId="20384" xr:uid="{00000000-0005-0000-0000-00002A6A0000}"/>
    <cellStyle name="Normal 57 43 6" xfId="23365" xr:uid="{00000000-0005-0000-0000-00002B6A0000}"/>
    <cellStyle name="Normal 57 43 7" xfId="25860" xr:uid="{00000000-0005-0000-0000-00002C6A0000}"/>
    <cellStyle name="Normal 57 43 8" xfId="31285" xr:uid="{00000000-0005-0000-0000-00002D6A0000}"/>
    <cellStyle name="Normal 57 43 9" xfId="32916" xr:uid="{00000000-0005-0000-0000-00002E6A0000}"/>
    <cellStyle name="Normal 57 43_Tabla M" xfId="38045" xr:uid="{00000000-0005-0000-0000-00002F6A0000}"/>
    <cellStyle name="Normal 57 44" xfId="6511" xr:uid="{00000000-0005-0000-0000-0000306A0000}"/>
    <cellStyle name="Normal 57 44 10" xfId="28755" xr:uid="{00000000-0005-0000-0000-0000316A0000}"/>
    <cellStyle name="Normal 57 44 2" xfId="11111" xr:uid="{00000000-0005-0000-0000-0000326A0000}"/>
    <cellStyle name="Normal 57 44 3" xfId="14252" xr:uid="{00000000-0005-0000-0000-0000336A0000}"/>
    <cellStyle name="Normal 57 44 4" xfId="17347" xr:uid="{00000000-0005-0000-0000-0000346A0000}"/>
    <cellStyle name="Normal 57 44 5" xfId="20385" xr:uid="{00000000-0005-0000-0000-0000356A0000}"/>
    <cellStyle name="Normal 57 44 6" xfId="23366" xr:uid="{00000000-0005-0000-0000-0000366A0000}"/>
    <cellStyle name="Normal 57 44 7" xfId="25861" xr:uid="{00000000-0005-0000-0000-0000376A0000}"/>
    <cellStyle name="Normal 57 44 8" xfId="30178" xr:uid="{00000000-0005-0000-0000-0000386A0000}"/>
    <cellStyle name="Normal 57 44 9" xfId="30775" xr:uid="{00000000-0005-0000-0000-0000396A0000}"/>
    <cellStyle name="Normal 57 44_Tabla M" xfId="38046" xr:uid="{00000000-0005-0000-0000-00003A6A0000}"/>
    <cellStyle name="Normal 57 45" xfId="6512" xr:uid="{00000000-0005-0000-0000-00003B6A0000}"/>
    <cellStyle name="Normal 57 45 10" xfId="35789" xr:uid="{00000000-0005-0000-0000-00003C6A0000}"/>
    <cellStyle name="Normal 57 45 2" xfId="11112" xr:uid="{00000000-0005-0000-0000-00003D6A0000}"/>
    <cellStyle name="Normal 57 45 3" xfId="14253" xr:uid="{00000000-0005-0000-0000-00003E6A0000}"/>
    <cellStyle name="Normal 57 45 4" xfId="17348" xr:uid="{00000000-0005-0000-0000-00003F6A0000}"/>
    <cellStyle name="Normal 57 45 5" xfId="20386" xr:uid="{00000000-0005-0000-0000-0000406A0000}"/>
    <cellStyle name="Normal 57 45 6" xfId="23367" xr:uid="{00000000-0005-0000-0000-0000416A0000}"/>
    <cellStyle name="Normal 57 45 7" xfId="25862" xr:uid="{00000000-0005-0000-0000-0000426A0000}"/>
    <cellStyle name="Normal 57 45 8" xfId="29013" xr:uid="{00000000-0005-0000-0000-0000436A0000}"/>
    <cellStyle name="Normal 57 45 9" xfId="24536" xr:uid="{00000000-0005-0000-0000-0000446A0000}"/>
    <cellStyle name="Normal 57 45_Tabla M" xfId="38047" xr:uid="{00000000-0005-0000-0000-0000456A0000}"/>
    <cellStyle name="Normal 57 46" xfId="6513" xr:uid="{00000000-0005-0000-0000-0000466A0000}"/>
    <cellStyle name="Normal 57 46 10" xfId="35150" xr:uid="{00000000-0005-0000-0000-0000476A0000}"/>
    <cellStyle name="Normal 57 46 2" xfId="11113" xr:uid="{00000000-0005-0000-0000-0000486A0000}"/>
    <cellStyle name="Normal 57 46 3" xfId="14254" xr:uid="{00000000-0005-0000-0000-0000496A0000}"/>
    <cellStyle name="Normal 57 46 4" xfId="17349" xr:uid="{00000000-0005-0000-0000-00004A6A0000}"/>
    <cellStyle name="Normal 57 46 5" xfId="20387" xr:uid="{00000000-0005-0000-0000-00004B6A0000}"/>
    <cellStyle name="Normal 57 46 6" xfId="23368" xr:uid="{00000000-0005-0000-0000-00004C6A0000}"/>
    <cellStyle name="Normal 57 46 7" xfId="25863" xr:uid="{00000000-0005-0000-0000-00004D6A0000}"/>
    <cellStyle name="Normal 57 46 8" xfId="27883" xr:uid="{00000000-0005-0000-0000-00004E6A0000}"/>
    <cellStyle name="Normal 57 46 9" xfId="28687" xr:uid="{00000000-0005-0000-0000-00004F6A0000}"/>
    <cellStyle name="Normal 57 46_Tabla M" xfId="38048" xr:uid="{00000000-0005-0000-0000-0000506A0000}"/>
    <cellStyle name="Normal 57 47" xfId="6514" xr:uid="{00000000-0005-0000-0000-0000516A0000}"/>
    <cellStyle name="Normal 57 47 10" xfId="34698" xr:uid="{00000000-0005-0000-0000-0000526A0000}"/>
    <cellStyle name="Normal 57 47 2" xfId="11114" xr:uid="{00000000-0005-0000-0000-0000536A0000}"/>
    <cellStyle name="Normal 57 47 3" xfId="14255" xr:uid="{00000000-0005-0000-0000-0000546A0000}"/>
    <cellStyle name="Normal 57 47 4" xfId="17350" xr:uid="{00000000-0005-0000-0000-0000556A0000}"/>
    <cellStyle name="Normal 57 47 5" xfId="20388" xr:uid="{00000000-0005-0000-0000-0000566A0000}"/>
    <cellStyle name="Normal 57 47 6" xfId="23369" xr:uid="{00000000-0005-0000-0000-0000576A0000}"/>
    <cellStyle name="Normal 57 47 7" xfId="25864" xr:uid="{00000000-0005-0000-0000-0000586A0000}"/>
    <cellStyle name="Normal 57 47 8" xfId="32239" xr:uid="{00000000-0005-0000-0000-0000596A0000}"/>
    <cellStyle name="Normal 57 47 9" xfId="33677" xr:uid="{00000000-0005-0000-0000-00005A6A0000}"/>
    <cellStyle name="Normal 57 47_Tabla M" xfId="38049" xr:uid="{00000000-0005-0000-0000-00005B6A0000}"/>
    <cellStyle name="Normal 57 48" xfId="6515" xr:uid="{00000000-0005-0000-0000-00005C6A0000}"/>
    <cellStyle name="Normal 57 48 10" xfId="34248" xr:uid="{00000000-0005-0000-0000-00005D6A0000}"/>
    <cellStyle name="Normal 57 48 2" xfId="11115" xr:uid="{00000000-0005-0000-0000-00005E6A0000}"/>
    <cellStyle name="Normal 57 48 3" xfId="14256" xr:uid="{00000000-0005-0000-0000-00005F6A0000}"/>
    <cellStyle name="Normal 57 48 4" xfId="17351" xr:uid="{00000000-0005-0000-0000-0000606A0000}"/>
    <cellStyle name="Normal 57 48 5" xfId="20389" xr:uid="{00000000-0005-0000-0000-0000616A0000}"/>
    <cellStyle name="Normal 57 48 6" xfId="23370" xr:uid="{00000000-0005-0000-0000-0000626A0000}"/>
    <cellStyle name="Normal 57 48 7" xfId="25865" xr:uid="{00000000-0005-0000-0000-0000636A0000}"/>
    <cellStyle name="Normal 57 48 8" xfId="31284" xr:uid="{00000000-0005-0000-0000-0000646A0000}"/>
    <cellStyle name="Normal 57 48 9" xfId="32915" xr:uid="{00000000-0005-0000-0000-0000656A0000}"/>
    <cellStyle name="Normal 57 48_Tabla M" xfId="38050" xr:uid="{00000000-0005-0000-0000-0000666A0000}"/>
    <cellStyle name="Normal 57 49" xfId="6516" xr:uid="{00000000-0005-0000-0000-0000676A0000}"/>
    <cellStyle name="Normal 57 49 10" xfId="24867" xr:uid="{00000000-0005-0000-0000-0000686A0000}"/>
    <cellStyle name="Normal 57 49 2" xfId="11116" xr:uid="{00000000-0005-0000-0000-0000696A0000}"/>
    <cellStyle name="Normal 57 49 3" xfId="14257" xr:uid="{00000000-0005-0000-0000-00006A6A0000}"/>
    <cellStyle name="Normal 57 49 4" xfId="17352" xr:uid="{00000000-0005-0000-0000-00006B6A0000}"/>
    <cellStyle name="Normal 57 49 5" xfId="20390" xr:uid="{00000000-0005-0000-0000-00006C6A0000}"/>
    <cellStyle name="Normal 57 49 6" xfId="23371" xr:uid="{00000000-0005-0000-0000-00006D6A0000}"/>
    <cellStyle name="Normal 57 49 7" xfId="25866" xr:uid="{00000000-0005-0000-0000-00006E6A0000}"/>
    <cellStyle name="Normal 57 49 8" xfId="30177" xr:uid="{00000000-0005-0000-0000-00006F6A0000}"/>
    <cellStyle name="Normal 57 49 9" xfId="27044" xr:uid="{00000000-0005-0000-0000-0000706A0000}"/>
    <cellStyle name="Normal 57 49_Tabla M" xfId="38051" xr:uid="{00000000-0005-0000-0000-0000716A0000}"/>
    <cellStyle name="Normal 57 5" xfId="2281" xr:uid="{00000000-0005-0000-0000-0000726A0000}"/>
    <cellStyle name="Normal 57 5 10" xfId="22377" xr:uid="{00000000-0005-0000-0000-0000736A0000}"/>
    <cellStyle name="Normal 57 5 11" xfId="6517" xr:uid="{00000000-0005-0000-0000-0000746A0000}"/>
    <cellStyle name="Normal 57 5 2" xfId="11117" xr:uid="{00000000-0005-0000-0000-0000756A0000}"/>
    <cellStyle name="Normal 57 5 3" xfId="14258" xr:uid="{00000000-0005-0000-0000-0000766A0000}"/>
    <cellStyle name="Normal 57 5 4" xfId="17353" xr:uid="{00000000-0005-0000-0000-0000776A0000}"/>
    <cellStyle name="Normal 57 5 5" xfId="20391" xr:uid="{00000000-0005-0000-0000-0000786A0000}"/>
    <cellStyle name="Normal 57 5 6" xfId="23372" xr:uid="{00000000-0005-0000-0000-0000796A0000}"/>
    <cellStyle name="Normal 57 5 7" xfId="25867" xr:uid="{00000000-0005-0000-0000-00007A6A0000}"/>
    <cellStyle name="Normal 57 5 8" xfId="29012" xr:uid="{00000000-0005-0000-0000-00007B6A0000}"/>
    <cellStyle name="Normal 57 5 9" xfId="24537" xr:uid="{00000000-0005-0000-0000-00007C6A0000}"/>
    <cellStyle name="Normal 57 5_Tabla M" xfId="38052" xr:uid="{00000000-0005-0000-0000-00007D6A0000}"/>
    <cellStyle name="Normal 57 50" xfId="6518" xr:uid="{00000000-0005-0000-0000-00007E6A0000}"/>
    <cellStyle name="Normal 57 50 10" xfId="33457" xr:uid="{00000000-0005-0000-0000-00007F6A0000}"/>
    <cellStyle name="Normal 57 50 2" xfId="11118" xr:uid="{00000000-0005-0000-0000-0000806A0000}"/>
    <cellStyle name="Normal 57 50 3" xfId="14259" xr:uid="{00000000-0005-0000-0000-0000816A0000}"/>
    <cellStyle name="Normal 57 50 4" xfId="17354" xr:uid="{00000000-0005-0000-0000-0000826A0000}"/>
    <cellStyle name="Normal 57 50 5" xfId="20392" xr:uid="{00000000-0005-0000-0000-0000836A0000}"/>
    <cellStyle name="Normal 57 50 6" xfId="23373" xr:uid="{00000000-0005-0000-0000-0000846A0000}"/>
    <cellStyle name="Normal 57 50 7" xfId="25868" xr:uid="{00000000-0005-0000-0000-0000856A0000}"/>
    <cellStyle name="Normal 57 50 8" xfId="27882" xr:uid="{00000000-0005-0000-0000-0000866A0000}"/>
    <cellStyle name="Normal 57 50 9" xfId="29848" xr:uid="{00000000-0005-0000-0000-0000876A0000}"/>
    <cellStyle name="Normal 57 50_Tabla M" xfId="38053" xr:uid="{00000000-0005-0000-0000-0000886A0000}"/>
    <cellStyle name="Normal 57 51" xfId="6519" xr:uid="{00000000-0005-0000-0000-0000896A0000}"/>
    <cellStyle name="Normal 57 51 10" xfId="35881" xr:uid="{00000000-0005-0000-0000-00008A6A0000}"/>
    <cellStyle name="Normal 57 51 2" xfId="11119" xr:uid="{00000000-0005-0000-0000-00008B6A0000}"/>
    <cellStyle name="Normal 57 51 3" xfId="14260" xr:uid="{00000000-0005-0000-0000-00008C6A0000}"/>
    <cellStyle name="Normal 57 51 4" xfId="17355" xr:uid="{00000000-0005-0000-0000-00008D6A0000}"/>
    <cellStyle name="Normal 57 51 5" xfId="20393" xr:uid="{00000000-0005-0000-0000-00008E6A0000}"/>
    <cellStyle name="Normal 57 51 6" xfId="23374" xr:uid="{00000000-0005-0000-0000-00008F6A0000}"/>
    <cellStyle name="Normal 57 51 7" xfId="25869" xr:uid="{00000000-0005-0000-0000-0000906A0000}"/>
    <cellStyle name="Normal 57 51 8" xfId="32238" xr:uid="{00000000-0005-0000-0000-0000916A0000}"/>
    <cellStyle name="Normal 57 51 9" xfId="33676" xr:uid="{00000000-0005-0000-0000-0000926A0000}"/>
    <cellStyle name="Normal 57 51_Tabla M" xfId="38054" xr:uid="{00000000-0005-0000-0000-0000936A0000}"/>
    <cellStyle name="Normal 57 52" xfId="39037" xr:uid="{00000000-0005-0000-0000-0000946A0000}"/>
    <cellStyle name="Normal 57 6" xfId="6520" xr:uid="{00000000-0005-0000-0000-0000956A0000}"/>
    <cellStyle name="Normal 57 6 10" xfId="35149" xr:uid="{00000000-0005-0000-0000-0000966A0000}"/>
    <cellStyle name="Normal 57 6 2" xfId="11120" xr:uid="{00000000-0005-0000-0000-0000976A0000}"/>
    <cellStyle name="Normal 57 6 3" xfId="14261" xr:uid="{00000000-0005-0000-0000-0000986A0000}"/>
    <cellStyle name="Normal 57 6 4" xfId="17356" xr:uid="{00000000-0005-0000-0000-0000996A0000}"/>
    <cellStyle name="Normal 57 6 5" xfId="20394" xr:uid="{00000000-0005-0000-0000-00009A6A0000}"/>
    <cellStyle name="Normal 57 6 6" xfId="23375" xr:uid="{00000000-0005-0000-0000-00009B6A0000}"/>
    <cellStyle name="Normal 57 6 7" xfId="25870" xr:uid="{00000000-0005-0000-0000-00009C6A0000}"/>
    <cellStyle name="Normal 57 6 8" xfId="31283" xr:uid="{00000000-0005-0000-0000-00009D6A0000}"/>
    <cellStyle name="Normal 57 6 9" xfId="32914" xr:uid="{00000000-0005-0000-0000-00009E6A0000}"/>
    <cellStyle name="Normal 57 6_Tabla M" xfId="38055" xr:uid="{00000000-0005-0000-0000-00009F6A0000}"/>
    <cellStyle name="Normal 57 7" xfId="6521" xr:uid="{00000000-0005-0000-0000-0000A06A0000}"/>
    <cellStyle name="Normal 57 7 10" xfId="34697" xr:uid="{00000000-0005-0000-0000-0000A16A0000}"/>
    <cellStyle name="Normal 57 7 2" xfId="11121" xr:uid="{00000000-0005-0000-0000-0000A26A0000}"/>
    <cellStyle name="Normal 57 7 3" xfId="14262" xr:uid="{00000000-0005-0000-0000-0000A36A0000}"/>
    <cellStyle name="Normal 57 7 4" xfId="17357" xr:uid="{00000000-0005-0000-0000-0000A46A0000}"/>
    <cellStyle name="Normal 57 7 5" xfId="20395" xr:uid="{00000000-0005-0000-0000-0000A56A0000}"/>
    <cellStyle name="Normal 57 7 6" xfId="23376" xr:uid="{00000000-0005-0000-0000-0000A66A0000}"/>
    <cellStyle name="Normal 57 7 7" xfId="25871" xr:uid="{00000000-0005-0000-0000-0000A76A0000}"/>
    <cellStyle name="Normal 57 7 8" xfId="30176" xr:uid="{00000000-0005-0000-0000-0000A86A0000}"/>
    <cellStyle name="Normal 57 7 9" xfId="27336" xr:uid="{00000000-0005-0000-0000-0000A96A0000}"/>
    <cellStyle name="Normal 57 7_Tabla M" xfId="38056" xr:uid="{00000000-0005-0000-0000-0000AA6A0000}"/>
    <cellStyle name="Normal 57 8" xfId="6522" xr:uid="{00000000-0005-0000-0000-0000AB6A0000}"/>
    <cellStyle name="Normal 57 8 10" xfId="34247" xr:uid="{00000000-0005-0000-0000-0000AC6A0000}"/>
    <cellStyle name="Normal 57 8 2" xfId="11122" xr:uid="{00000000-0005-0000-0000-0000AD6A0000}"/>
    <cellStyle name="Normal 57 8 3" xfId="14263" xr:uid="{00000000-0005-0000-0000-0000AE6A0000}"/>
    <cellStyle name="Normal 57 8 4" xfId="17358" xr:uid="{00000000-0005-0000-0000-0000AF6A0000}"/>
    <cellStyle name="Normal 57 8 5" xfId="20396" xr:uid="{00000000-0005-0000-0000-0000B06A0000}"/>
    <cellStyle name="Normal 57 8 6" xfId="23377" xr:uid="{00000000-0005-0000-0000-0000B16A0000}"/>
    <cellStyle name="Normal 57 8 7" xfId="25872" xr:uid="{00000000-0005-0000-0000-0000B26A0000}"/>
    <cellStyle name="Normal 57 8 8" xfId="29011" xr:uid="{00000000-0005-0000-0000-0000B36A0000}"/>
    <cellStyle name="Normal 57 8 9" xfId="24538" xr:uid="{00000000-0005-0000-0000-0000B46A0000}"/>
    <cellStyle name="Normal 57 8_Tabla M" xfId="38057" xr:uid="{00000000-0005-0000-0000-0000B56A0000}"/>
    <cellStyle name="Normal 57 9" xfId="6523" xr:uid="{00000000-0005-0000-0000-0000B66A0000}"/>
    <cellStyle name="Normal 57 9 10" xfId="29523" xr:uid="{00000000-0005-0000-0000-0000B76A0000}"/>
    <cellStyle name="Normal 57 9 2" xfId="11123" xr:uid="{00000000-0005-0000-0000-0000B86A0000}"/>
    <cellStyle name="Normal 57 9 3" xfId="14264" xr:uid="{00000000-0005-0000-0000-0000B96A0000}"/>
    <cellStyle name="Normal 57 9 4" xfId="17359" xr:uid="{00000000-0005-0000-0000-0000BA6A0000}"/>
    <cellStyle name="Normal 57 9 5" xfId="20397" xr:uid="{00000000-0005-0000-0000-0000BB6A0000}"/>
    <cellStyle name="Normal 57 9 6" xfId="23378" xr:uid="{00000000-0005-0000-0000-0000BC6A0000}"/>
    <cellStyle name="Normal 57 9 7" xfId="25873" xr:uid="{00000000-0005-0000-0000-0000BD6A0000}"/>
    <cellStyle name="Normal 57 9 8" xfId="27881" xr:uid="{00000000-0005-0000-0000-0000BE6A0000}"/>
    <cellStyle name="Normal 57 9 9" xfId="30960" xr:uid="{00000000-0005-0000-0000-0000BF6A0000}"/>
    <cellStyle name="Normal 57 9_Tabla M" xfId="38058" xr:uid="{00000000-0005-0000-0000-0000C06A0000}"/>
    <cellStyle name="Normal 58" xfId="1654" xr:uid="{00000000-0005-0000-0000-0000C16A0000}"/>
    <cellStyle name="Normal 58 10" xfId="6524" xr:uid="{00000000-0005-0000-0000-0000C26A0000}"/>
    <cellStyle name="Normal 58 10 10" xfId="33378" xr:uid="{00000000-0005-0000-0000-0000C36A0000}"/>
    <cellStyle name="Normal 58 10 2" xfId="11124" xr:uid="{00000000-0005-0000-0000-0000C46A0000}"/>
    <cellStyle name="Normal 58 10 3" xfId="14265" xr:uid="{00000000-0005-0000-0000-0000C56A0000}"/>
    <cellStyle name="Normal 58 10 4" xfId="17360" xr:uid="{00000000-0005-0000-0000-0000C66A0000}"/>
    <cellStyle name="Normal 58 10 5" xfId="20398" xr:uid="{00000000-0005-0000-0000-0000C76A0000}"/>
    <cellStyle name="Normal 58 10 6" xfId="23379" xr:uid="{00000000-0005-0000-0000-0000C86A0000}"/>
    <cellStyle name="Normal 58 10 7" xfId="25874" xr:uid="{00000000-0005-0000-0000-0000C96A0000}"/>
    <cellStyle name="Normal 58 10 8" xfId="32237" xr:uid="{00000000-0005-0000-0000-0000CA6A0000}"/>
    <cellStyle name="Normal 58 10 9" xfId="33675" xr:uid="{00000000-0005-0000-0000-0000CB6A0000}"/>
    <cellStyle name="Normal 58 10_Tabla M" xfId="38059" xr:uid="{00000000-0005-0000-0000-0000CC6A0000}"/>
    <cellStyle name="Normal 58 11" xfId="6525" xr:uid="{00000000-0005-0000-0000-0000CD6A0000}"/>
    <cellStyle name="Normal 58 11 10" xfId="28768" xr:uid="{00000000-0005-0000-0000-0000CE6A0000}"/>
    <cellStyle name="Normal 58 11 2" xfId="11125" xr:uid="{00000000-0005-0000-0000-0000CF6A0000}"/>
    <cellStyle name="Normal 58 11 3" xfId="14266" xr:uid="{00000000-0005-0000-0000-0000D06A0000}"/>
    <cellStyle name="Normal 58 11 4" xfId="17361" xr:uid="{00000000-0005-0000-0000-0000D16A0000}"/>
    <cellStyle name="Normal 58 11 5" xfId="20399" xr:uid="{00000000-0005-0000-0000-0000D26A0000}"/>
    <cellStyle name="Normal 58 11 6" xfId="23380" xr:uid="{00000000-0005-0000-0000-0000D36A0000}"/>
    <cellStyle name="Normal 58 11 7" xfId="25875" xr:uid="{00000000-0005-0000-0000-0000D46A0000}"/>
    <cellStyle name="Normal 58 11 8" xfId="31282" xr:uid="{00000000-0005-0000-0000-0000D56A0000}"/>
    <cellStyle name="Normal 58 11 9" xfId="32913" xr:uid="{00000000-0005-0000-0000-0000D66A0000}"/>
    <cellStyle name="Normal 58 11_Tabla M" xfId="38060" xr:uid="{00000000-0005-0000-0000-0000D76A0000}"/>
    <cellStyle name="Normal 58 12" xfId="6526" xr:uid="{00000000-0005-0000-0000-0000D86A0000}"/>
    <cellStyle name="Normal 58 12 10" xfId="35518" xr:uid="{00000000-0005-0000-0000-0000D96A0000}"/>
    <cellStyle name="Normal 58 12 2" xfId="11126" xr:uid="{00000000-0005-0000-0000-0000DA6A0000}"/>
    <cellStyle name="Normal 58 12 3" xfId="14267" xr:uid="{00000000-0005-0000-0000-0000DB6A0000}"/>
    <cellStyle name="Normal 58 12 4" xfId="17362" xr:uid="{00000000-0005-0000-0000-0000DC6A0000}"/>
    <cellStyle name="Normal 58 12 5" xfId="20400" xr:uid="{00000000-0005-0000-0000-0000DD6A0000}"/>
    <cellStyle name="Normal 58 12 6" xfId="23381" xr:uid="{00000000-0005-0000-0000-0000DE6A0000}"/>
    <cellStyle name="Normal 58 12 7" xfId="25876" xr:uid="{00000000-0005-0000-0000-0000DF6A0000}"/>
    <cellStyle name="Normal 58 12 8" xfId="30175" xr:uid="{00000000-0005-0000-0000-0000E06A0000}"/>
    <cellStyle name="Normal 58 12 9" xfId="28485" xr:uid="{00000000-0005-0000-0000-0000E16A0000}"/>
    <cellStyle name="Normal 58 12_Tabla M" xfId="38061" xr:uid="{00000000-0005-0000-0000-0000E26A0000}"/>
    <cellStyle name="Normal 58 13" xfId="6527" xr:uid="{00000000-0005-0000-0000-0000E36A0000}"/>
    <cellStyle name="Normal 58 13 10" xfId="35148" xr:uid="{00000000-0005-0000-0000-0000E46A0000}"/>
    <cellStyle name="Normal 58 13 2" xfId="11127" xr:uid="{00000000-0005-0000-0000-0000E56A0000}"/>
    <cellStyle name="Normal 58 13 3" xfId="14268" xr:uid="{00000000-0005-0000-0000-0000E66A0000}"/>
    <cellStyle name="Normal 58 13 4" xfId="17363" xr:uid="{00000000-0005-0000-0000-0000E76A0000}"/>
    <cellStyle name="Normal 58 13 5" xfId="20401" xr:uid="{00000000-0005-0000-0000-0000E86A0000}"/>
    <cellStyle name="Normal 58 13 6" xfId="23382" xr:uid="{00000000-0005-0000-0000-0000E96A0000}"/>
    <cellStyle name="Normal 58 13 7" xfId="25877" xr:uid="{00000000-0005-0000-0000-0000EA6A0000}"/>
    <cellStyle name="Normal 58 13 8" xfId="29010" xr:uid="{00000000-0005-0000-0000-0000EB6A0000}"/>
    <cellStyle name="Normal 58 13 9" xfId="24539" xr:uid="{00000000-0005-0000-0000-0000EC6A0000}"/>
    <cellStyle name="Normal 58 13_Tabla M" xfId="38062" xr:uid="{00000000-0005-0000-0000-0000ED6A0000}"/>
    <cellStyle name="Normal 58 14" xfId="6528" xr:uid="{00000000-0005-0000-0000-0000EE6A0000}"/>
    <cellStyle name="Normal 58 14 10" xfId="34696" xr:uid="{00000000-0005-0000-0000-0000EF6A0000}"/>
    <cellStyle name="Normal 58 14 2" xfId="11128" xr:uid="{00000000-0005-0000-0000-0000F06A0000}"/>
    <cellStyle name="Normal 58 14 3" xfId="14269" xr:uid="{00000000-0005-0000-0000-0000F16A0000}"/>
    <cellStyle name="Normal 58 14 4" xfId="17364" xr:uid="{00000000-0005-0000-0000-0000F26A0000}"/>
    <cellStyle name="Normal 58 14 5" xfId="20402" xr:uid="{00000000-0005-0000-0000-0000F36A0000}"/>
    <cellStyle name="Normal 58 14 6" xfId="23383" xr:uid="{00000000-0005-0000-0000-0000F46A0000}"/>
    <cellStyle name="Normal 58 14 7" xfId="25878" xr:uid="{00000000-0005-0000-0000-0000F56A0000}"/>
    <cellStyle name="Normal 58 14 8" xfId="27880" xr:uid="{00000000-0005-0000-0000-0000F66A0000}"/>
    <cellStyle name="Normal 58 14 9" xfId="31947" xr:uid="{00000000-0005-0000-0000-0000F76A0000}"/>
    <cellStyle name="Normal 58 14_Tabla M" xfId="38063" xr:uid="{00000000-0005-0000-0000-0000F86A0000}"/>
    <cellStyle name="Normal 58 15" xfId="6529" xr:uid="{00000000-0005-0000-0000-0000F96A0000}"/>
    <cellStyle name="Normal 58 15 10" xfId="34246" xr:uid="{00000000-0005-0000-0000-0000FA6A0000}"/>
    <cellStyle name="Normal 58 15 2" xfId="11129" xr:uid="{00000000-0005-0000-0000-0000FB6A0000}"/>
    <cellStyle name="Normal 58 15 3" xfId="14270" xr:uid="{00000000-0005-0000-0000-0000FC6A0000}"/>
    <cellStyle name="Normal 58 15 4" xfId="17365" xr:uid="{00000000-0005-0000-0000-0000FD6A0000}"/>
    <cellStyle name="Normal 58 15 5" xfId="20403" xr:uid="{00000000-0005-0000-0000-0000FE6A0000}"/>
    <cellStyle name="Normal 58 15 6" xfId="23384" xr:uid="{00000000-0005-0000-0000-0000FF6A0000}"/>
    <cellStyle name="Normal 58 15 7" xfId="25879" xr:uid="{00000000-0005-0000-0000-0000006B0000}"/>
    <cellStyle name="Normal 58 15 8" xfId="32236" xr:uid="{00000000-0005-0000-0000-0000016B0000}"/>
    <cellStyle name="Normal 58 15 9" xfId="33674" xr:uid="{00000000-0005-0000-0000-0000026B0000}"/>
    <cellStyle name="Normal 58 15_Tabla M" xfId="38064" xr:uid="{00000000-0005-0000-0000-0000036B0000}"/>
    <cellStyle name="Normal 58 16" xfId="6530" xr:uid="{00000000-0005-0000-0000-0000046B0000}"/>
    <cellStyle name="Normal 58 16 10" xfId="28731" xr:uid="{00000000-0005-0000-0000-0000056B0000}"/>
    <cellStyle name="Normal 58 16 2" xfId="11130" xr:uid="{00000000-0005-0000-0000-0000066B0000}"/>
    <cellStyle name="Normal 58 16 3" xfId="14271" xr:uid="{00000000-0005-0000-0000-0000076B0000}"/>
    <cellStyle name="Normal 58 16 4" xfId="17366" xr:uid="{00000000-0005-0000-0000-0000086B0000}"/>
    <cellStyle name="Normal 58 16 5" xfId="20404" xr:uid="{00000000-0005-0000-0000-0000096B0000}"/>
    <cellStyle name="Normal 58 16 6" xfId="23385" xr:uid="{00000000-0005-0000-0000-00000A6B0000}"/>
    <cellStyle name="Normal 58 16 7" xfId="25880" xr:uid="{00000000-0005-0000-0000-00000B6B0000}"/>
    <cellStyle name="Normal 58 16 8" xfId="31281" xr:uid="{00000000-0005-0000-0000-00000C6B0000}"/>
    <cellStyle name="Normal 58 16 9" xfId="32912" xr:uid="{00000000-0005-0000-0000-00000D6B0000}"/>
    <cellStyle name="Normal 58 16_Tabla M" xfId="38065" xr:uid="{00000000-0005-0000-0000-00000E6B0000}"/>
    <cellStyle name="Normal 58 17" xfId="6531" xr:uid="{00000000-0005-0000-0000-00000F6B0000}"/>
    <cellStyle name="Normal 58 17 10" xfId="27657" xr:uid="{00000000-0005-0000-0000-0000106B0000}"/>
    <cellStyle name="Normal 58 17 2" xfId="11131" xr:uid="{00000000-0005-0000-0000-0000116B0000}"/>
    <cellStyle name="Normal 58 17 3" xfId="14272" xr:uid="{00000000-0005-0000-0000-0000126B0000}"/>
    <cellStyle name="Normal 58 17 4" xfId="17367" xr:uid="{00000000-0005-0000-0000-0000136B0000}"/>
    <cellStyle name="Normal 58 17 5" xfId="20405" xr:uid="{00000000-0005-0000-0000-0000146B0000}"/>
    <cellStyle name="Normal 58 17 6" xfId="23386" xr:uid="{00000000-0005-0000-0000-0000156B0000}"/>
    <cellStyle name="Normal 58 17 7" xfId="25881" xr:uid="{00000000-0005-0000-0000-0000166B0000}"/>
    <cellStyle name="Normal 58 17 8" xfId="30174" xr:uid="{00000000-0005-0000-0000-0000176B0000}"/>
    <cellStyle name="Normal 58 17 9" xfId="29624" xr:uid="{00000000-0005-0000-0000-0000186B0000}"/>
    <cellStyle name="Normal 58 17_Tabla M" xfId="38066" xr:uid="{00000000-0005-0000-0000-0000196B0000}"/>
    <cellStyle name="Normal 58 18" xfId="6532" xr:uid="{00000000-0005-0000-0000-00001A6B0000}"/>
    <cellStyle name="Normal 58 18 10" xfId="26989" xr:uid="{00000000-0005-0000-0000-00001B6B0000}"/>
    <cellStyle name="Normal 58 18 2" xfId="11132" xr:uid="{00000000-0005-0000-0000-00001C6B0000}"/>
    <cellStyle name="Normal 58 18 3" xfId="14273" xr:uid="{00000000-0005-0000-0000-00001D6B0000}"/>
    <cellStyle name="Normal 58 18 4" xfId="17368" xr:uid="{00000000-0005-0000-0000-00001E6B0000}"/>
    <cellStyle name="Normal 58 18 5" xfId="20406" xr:uid="{00000000-0005-0000-0000-00001F6B0000}"/>
    <cellStyle name="Normal 58 18 6" xfId="23387" xr:uid="{00000000-0005-0000-0000-0000206B0000}"/>
    <cellStyle name="Normal 58 18 7" xfId="25882" xr:uid="{00000000-0005-0000-0000-0000216B0000}"/>
    <cellStyle name="Normal 58 18 8" xfId="29009" xr:uid="{00000000-0005-0000-0000-0000226B0000}"/>
    <cellStyle name="Normal 58 18 9" xfId="24540" xr:uid="{00000000-0005-0000-0000-0000236B0000}"/>
    <cellStyle name="Normal 58 18_Tabla M" xfId="38067" xr:uid="{00000000-0005-0000-0000-0000246B0000}"/>
    <cellStyle name="Normal 58 19" xfId="6533" xr:uid="{00000000-0005-0000-0000-0000256B0000}"/>
    <cellStyle name="Normal 58 19 10" xfId="35604" xr:uid="{00000000-0005-0000-0000-0000266B0000}"/>
    <cellStyle name="Normal 58 19 2" xfId="11133" xr:uid="{00000000-0005-0000-0000-0000276B0000}"/>
    <cellStyle name="Normal 58 19 3" xfId="14274" xr:uid="{00000000-0005-0000-0000-0000286B0000}"/>
    <cellStyle name="Normal 58 19 4" xfId="17369" xr:uid="{00000000-0005-0000-0000-0000296B0000}"/>
    <cellStyle name="Normal 58 19 5" xfId="20407" xr:uid="{00000000-0005-0000-0000-00002A6B0000}"/>
    <cellStyle name="Normal 58 19 6" xfId="23388" xr:uid="{00000000-0005-0000-0000-00002B6B0000}"/>
    <cellStyle name="Normal 58 19 7" xfId="25883" xr:uid="{00000000-0005-0000-0000-00002C6B0000}"/>
    <cellStyle name="Normal 58 19 8" xfId="27879" xr:uid="{00000000-0005-0000-0000-00002D6B0000}"/>
    <cellStyle name="Normal 58 19 9" xfId="27556" xr:uid="{00000000-0005-0000-0000-00002E6B0000}"/>
    <cellStyle name="Normal 58 19_Tabla M" xfId="38068" xr:uid="{00000000-0005-0000-0000-00002F6B0000}"/>
    <cellStyle name="Normal 58 2" xfId="2107" xr:uid="{00000000-0005-0000-0000-0000306B0000}"/>
    <cellStyle name="Normal 58 2 10" xfId="35147" xr:uid="{00000000-0005-0000-0000-0000316B0000}"/>
    <cellStyle name="Normal 58 2 11" xfId="6534" xr:uid="{00000000-0005-0000-0000-0000326B0000}"/>
    <cellStyle name="Normal 58 2 2" xfId="2217" xr:uid="{00000000-0005-0000-0000-0000336B0000}"/>
    <cellStyle name="Normal 58 2 2 2" xfId="11134" xr:uid="{00000000-0005-0000-0000-0000346B0000}"/>
    <cellStyle name="Normal 58 2 3" xfId="2313" xr:uid="{00000000-0005-0000-0000-0000356B0000}"/>
    <cellStyle name="Normal 58 2 3 2" xfId="14275" xr:uid="{00000000-0005-0000-0000-0000366B0000}"/>
    <cellStyle name="Normal 58 2 4" xfId="17370" xr:uid="{00000000-0005-0000-0000-0000376B0000}"/>
    <cellStyle name="Normal 58 2 5" xfId="20408" xr:uid="{00000000-0005-0000-0000-0000386B0000}"/>
    <cellStyle name="Normal 58 2 6" xfId="23389" xr:uid="{00000000-0005-0000-0000-0000396B0000}"/>
    <cellStyle name="Normal 58 2 7" xfId="25884" xr:uid="{00000000-0005-0000-0000-00003A6B0000}"/>
    <cellStyle name="Normal 58 2 8" xfId="32235" xr:uid="{00000000-0005-0000-0000-00003B6B0000}"/>
    <cellStyle name="Normal 58 2 9" xfId="33673" xr:uid="{00000000-0005-0000-0000-00003C6B0000}"/>
    <cellStyle name="Normal 58 2_Tabla M" xfId="38069" xr:uid="{00000000-0005-0000-0000-00003D6B0000}"/>
    <cellStyle name="Normal 58 20" xfId="6535" xr:uid="{00000000-0005-0000-0000-00003E6B0000}"/>
    <cellStyle name="Normal 58 20 10" xfId="34695" xr:uid="{00000000-0005-0000-0000-00003F6B0000}"/>
    <cellStyle name="Normal 58 20 2" xfId="11135" xr:uid="{00000000-0005-0000-0000-0000406B0000}"/>
    <cellStyle name="Normal 58 20 3" xfId="14276" xr:uid="{00000000-0005-0000-0000-0000416B0000}"/>
    <cellStyle name="Normal 58 20 4" xfId="17371" xr:uid="{00000000-0005-0000-0000-0000426B0000}"/>
    <cellStyle name="Normal 58 20 5" xfId="20409" xr:uid="{00000000-0005-0000-0000-0000436B0000}"/>
    <cellStyle name="Normal 58 20 6" xfId="23390" xr:uid="{00000000-0005-0000-0000-0000446B0000}"/>
    <cellStyle name="Normal 58 20 7" xfId="25885" xr:uid="{00000000-0005-0000-0000-0000456B0000}"/>
    <cellStyle name="Normal 58 20 8" xfId="31280" xr:uid="{00000000-0005-0000-0000-0000466B0000}"/>
    <cellStyle name="Normal 58 20 9" xfId="32911" xr:uid="{00000000-0005-0000-0000-0000476B0000}"/>
    <cellStyle name="Normal 58 20_Tabla M" xfId="38070" xr:uid="{00000000-0005-0000-0000-0000486B0000}"/>
    <cellStyle name="Normal 58 21" xfId="6536" xr:uid="{00000000-0005-0000-0000-0000496B0000}"/>
    <cellStyle name="Normal 58 21 10" xfId="34245" xr:uid="{00000000-0005-0000-0000-00004A6B0000}"/>
    <cellStyle name="Normal 58 21 2" xfId="11136" xr:uid="{00000000-0005-0000-0000-00004B6B0000}"/>
    <cellStyle name="Normal 58 21 3" xfId="14277" xr:uid="{00000000-0005-0000-0000-00004C6B0000}"/>
    <cellStyle name="Normal 58 21 4" xfId="17372" xr:uid="{00000000-0005-0000-0000-00004D6B0000}"/>
    <cellStyle name="Normal 58 21 5" xfId="20410" xr:uid="{00000000-0005-0000-0000-00004E6B0000}"/>
    <cellStyle name="Normal 58 21 6" xfId="23391" xr:uid="{00000000-0005-0000-0000-00004F6B0000}"/>
    <cellStyle name="Normal 58 21 7" xfId="25886" xr:uid="{00000000-0005-0000-0000-0000506B0000}"/>
    <cellStyle name="Normal 58 21 8" xfId="30173" xr:uid="{00000000-0005-0000-0000-0000516B0000}"/>
    <cellStyle name="Normal 58 21 9" xfId="30774" xr:uid="{00000000-0005-0000-0000-0000526B0000}"/>
    <cellStyle name="Normal 58 21_Tabla M" xfId="38071" xr:uid="{00000000-0005-0000-0000-0000536B0000}"/>
    <cellStyle name="Normal 58 22" xfId="6537" xr:uid="{00000000-0005-0000-0000-0000546B0000}"/>
    <cellStyle name="Normal 58 22 10" xfId="32023" xr:uid="{00000000-0005-0000-0000-0000556B0000}"/>
    <cellStyle name="Normal 58 22 2" xfId="11137" xr:uid="{00000000-0005-0000-0000-0000566B0000}"/>
    <cellStyle name="Normal 58 22 3" xfId="14278" xr:uid="{00000000-0005-0000-0000-0000576B0000}"/>
    <cellStyle name="Normal 58 22 4" xfId="17373" xr:uid="{00000000-0005-0000-0000-0000586B0000}"/>
    <cellStyle name="Normal 58 22 5" xfId="20411" xr:uid="{00000000-0005-0000-0000-0000596B0000}"/>
    <cellStyle name="Normal 58 22 6" xfId="23392" xr:uid="{00000000-0005-0000-0000-00005A6B0000}"/>
    <cellStyle name="Normal 58 22 7" xfId="25887" xr:uid="{00000000-0005-0000-0000-00005B6B0000}"/>
    <cellStyle name="Normal 58 22 8" xfId="29008" xr:uid="{00000000-0005-0000-0000-00005C6B0000}"/>
    <cellStyle name="Normal 58 22 9" xfId="24541" xr:uid="{00000000-0005-0000-0000-00005D6B0000}"/>
    <cellStyle name="Normal 58 22_Tabla M" xfId="38072" xr:uid="{00000000-0005-0000-0000-00005E6B0000}"/>
    <cellStyle name="Normal 58 23" xfId="6538" xr:uid="{00000000-0005-0000-0000-00005F6B0000}"/>
    <cellStyle name="Normal 58 23 10" xfId="29935" xr:uid="{00000000-0005-0000-0000-0000606B0000}"/>
    <cellStyle name="Normal 58 23 2" xfId="11138" xr:uid="{00000000-0005-0000-0000-0000616B0000}"/>
    <cellStyle name="Normal 58 23 3" xfId="14279" xr:uid="{00000000-0005-0000-0000-0000626B0000}"/>
    <cellStyle name="Normal 58 23 4" xfId="17374" xr:uid="{00000000-0005-0000-0000-0000636B0000}"/>
    <cellStyle name="Normal 58 23 5" xfId="20412" xr:uid="{00000000-0005-0000-0000-0000646B0000}"/>
    <cellStyle name="Normal 58 23 6" xfId="23393" xr:uid="{00000000-0005-0000-0000-0000656B0000}"/>
    <cellStyle name="Normal 58 23 7" xfId="25888" xr:uid="{00000000-0005-0000-0000-0000666B0000}"/>
    <cellStyle name="Normal 58 23 8" xfId="27878" xr:uid="{00000000-0005-0000-0000-0000676B0000}"/>
    <cellStyle name="Normal 58 23 9" xfId="28688" xr:uid="{00000000-0005-0000-0000-0000686B0000}"/>
    <cellStyle name="Normal 58 23_Tabla M" xfId="38073" xr:uid="{00000000-0005-0000-0000-0000696B0000}"/>
    <cellStyle name="Normal 58 24" xfId="6539" xr:uid="{00000000-0005-0000-0000-00006A6B0000}"/>
    <cellStyle name="Normal 58 24 10" xfId="27132" xr:uid="{00000000-0005-0000-0000-00006B6B0000}"/>
    <cellStyle name="Normal 58 24 2" xfId="11139" xr:uid="{00000000-0005-0000-0000-00006C6B0000}"/>
    <cellStyle name="Normal 58 24 3" xfId="14280" xr:uid="{00000000-0005-0000-0000-00006D6B0000}"/>
    <cellStyle name="Normal 58 24 4" xfId="17375" xr:uid="{00000000-0005-0000-0000-00006E6B0000}"/>
    <cellStyle name="Normal 58 24 5" xfId="20413" xr:uid="{00000000-0005-0000-0000-00006F6B0000}"/>
    <cellStyle name="Normal 58 24 6" xfId="23394" xr:uid="{00000000-0005-0000-0000-0000706B0000}"/>
    <cellStyle name="Normal 58 24 7" xfId="25889" xr:uid="{00000000-0005-0000-0000-0000716B0000}"/>
    <cellStyle name="Normal 58 24 8" xfId="32234" xr:uid="{00000000-0005-0000-0000-0000726B0000}"/>
    <cellStyle name="Normal 58 24 9" xfId="33672" xr:uid="{00000000-0005-0000-0000-0000736B0000}"/>
    <cellStyle name="Normal 58 24_Tabla M" xfId="38074" xr:uid="{00000000-0005-0000-0000-0000746B0000}"/>
    <cellStyle name="Normal 58 25" xfId="6540" xr:uid="{00000000-0005-0000-0000-0000756B0000}"/>
    <cellStyle name="Normal 58 25 10" xfId="35695" xr:uid="{00000000-0005-0000-0000-0000766B0000}"/>
    <cellStyle name="Normal 58 25 2" xfId="11140" xr:uid="{00000000-0005-0000-0000-0000776B0000}"/>
    <cellStyle name="Normal 58 25 3" xfId="14281" xr:uid="{00000000-0005-0000-0000-0000786B0000}"/>
    <cellStyle name="Normal 58 25 4" xfId="17376" xr:uid="{00000000-0005-0000-0000-0000796B0000}"/>
    <cellStyle name="Normal 58 25 5" xfId="20414" xr:uid="{00000000-0005-0000-0000-00007A6B0000}"/>
    <cellStyle name="Normal 58 25 6" xfId="23395" xr:uid="{00000000-0005-0000-0000-00007B6B0000}"/>
    <cellStyle name="Normal 58 25 7" xfId="25890" xr:uid="{00000000-0005-0000-0000-00007C6B0000}"/>
    <cellStyle name="Normal 58 25 8" xfId="31279" xr:uid="{00000000-0005-0000-0000-00007D6B0000}"/>
    <cellStyle name="Normal 58 25 9" xfId="32910" xr:uid="{00000000-0005-0000-0000-00007E6B0000}"/>
    <cellStyle name="Normal 58 25_Tabla M" xfId="38075" xr:uid="{00000000-0005-0000-0000-00007F6B0000}"/>
    <cellStyle name="Normal 58 26" xfId="6541" xr:uid="{00000000-0005-0000-0000-0000806B0000}"/>
    <cellStyle name="Normal 58 26 10" xfId="35146" xr:uid="{00000000-0005-0000-0000-0000816B0000}"/>
    <cellStyle name="Normal 58 26 2" xfId="11141" xr:uid="{00000000-0005-0000-0000-0000826B0000}"/>
    <cellStyle name="Normal 58 26 3" xfId="14282" xr:uid="{00000000-0005-0000-0000-0000836B0000}"/>
    <cellStyle name="Normal 58 26 4" xfId="17377" xr:uid="{00000000-0005-0000-0000-0000846B0000}"/>
    <cellStyle name="Normal 58 26 5" xfId="20415" xr:uid="{00000000-0005-0000-0000-0000856B0000}"/>
    <cellStyle name="Normal 58 26 6" xfId="23396" xr:uid="{00000000-0005-0000-0000-0000866B0000}"/>
    <cellStyle name="Normal 58 26 7" xfId="25891" xr:uid="{00000000-0005-0000-0000-0000876B0000}"/>
    <cellStyle name="Normal 58 26 8" xfId="30172" xr:uid="{00000000-0005-0000-0000-0000886B0000}"/>
    <cellStyle name="Normal 58 26 9" xfId="27045" xr:uid="{00000000-0005-0000-0000-0000896B0000}"/>
    <cellStyle name="Normal 58 26_Tabla M" xfId="38076" xr:uid="{00000000-0005-0000-0000-00008A6B0000}"/>
    <cellStyle name="Normal 58 27" xfId="6542" xr:uid="{00000000-0005-0000-0000-00008B6B0000}"/>
    <cellStyle name="Normal 58 27 10" xfId="34694" xr:uid="{00000000-0005-0000-0000-00008C6B0000}"/>
    <cellStyle name="Normal 58 27 2" xfId="11142" xr:uid="{00000000-0005-0000-0000-00008D6B0000}"/>
    <cellStyle name="Normal 58 27 3" xfId="14283" xr:uid="{00000000-0005-0000-0000-00008E6B0000}"/>
    <cellStyle name="Normal 58 27 4" xfId="17378" xr:uid="{00000000-0005-0000-0000-00008F6B0000}"/>
    <cellStyle name="Normal 58 27 5" xfId="20416" xr:uid="{00000000-0005-0000-0000-0000906B0000}"/>
    <cellStyle name="Normal 58 27 6" xfId="23397" xr:uid="{00000000-0005-0000-0000-0000916B0000}"/>
    <cellStyle name="Normal 58 27 7" xfId="25892" xr:uid="{00000000-0005-0000-0000-0000926B0000}"/>
    <cellStyle name="Normal 58 27 8" xfId="29007" xr:uid="{00000000-0005-0000-0000-0000936B0000}"/>
    <cellStyle name="Normal 58 27 9" xfId="24542" xr:uid="{00000000-0005-0000-0000-0000946B0000}"/>
    <cellStyle name="Normal 58 27_Tabla M" xfId="38077" xr:uid="{00000000-0005-0000-0000-0000956B0000}"/>
    <cellStyle name="Normal 58 28" xfId="6543" xr:uid="{00000000-0005-0000-0000-0000966B0000}"/>
    <cellStyle name="Normal 58 28 10" xfId="34244" xr:uid="{00000000-0005-0000-0000-0000976B0000}"/>
    <cellStyle name="Normal 58 28 2" xfId="11143" xr:uid="{00000000-0005-0000-0000-0000986B0000}"/>
    <cellStyle name="Normal 58 28 3" xfId="14284" xr:uid="{00000000-0005-0000-0000-0000996B0000}"/>
    <cellStyle name="Normal 58 28 4" xfId="17379" xr:uid="{00000000-0005-0000-0000-00009A6B0000}"/>
    <cellStyle name="Normal 58 28 5" xfId="20417" xr:uid="{00000000-0005-0000-0000-00009B6B0000}"/>
    <cellStyle name="Normal 58 28 6" xfId="23398" xr:uid="{00000000-0005-0000-0000-00009C6B0000}"/>
    <cellStyle name="Normal 58 28 7" xfId="25893" xr:uid="{00000000-0005-0000-0000-00009D6B0000}"/>
    <cellStyle name="Normal 58 28 8" xfId="27877" xr:uid="{00000000-0005-0000-0000-00009E6B0000}"/>
    <cellStyle name="Normal 58 28 9" xfId="29849" xr:uid="{00000000-0005-0000-0000-00009F6B0000}"/>
    <cellStyle name="Normal 58 28_Tabla M" xfId="38078" xr:uid="{00000000-0005-0000-0000-0000A06B0000}"/>
    <cellStyle name="Normal 58 29" xfId="6544" xr:uid="{00000000-0005-0000-0000-0000A16B0000}"/>
    <cellStyle name="Normal 58 29 10" xfId="31046" xr:uid="{00000000-0005-0000-0000-0000A26B0000}"/>
    <cellStyle name="Normal 58 29 2" xfId="11144" xr:uid="{00000000-0005-0000-0000-0000A36B0000}"/>
    <cellStyle name="Normal 58 29 3" xfId="14285" xr:uid="{00000000-0005-0000-0000-0000A46B0000}"/>
    <cellStyle name="Normal 58 29 4" xfId="17380" xr:uid="{00000000-0005-0000-0000-0000A56B0000}"/>
    <cellStyle name="Normal 58 29 5" xfId="20418" xr:uid="{00000000-0005-0000-0000-0000A66B0000}"/>
    <cellStyle name="Normal 58 29 6" xfId="23399" xr:uid="{00000000-0005-0000-0000-0000A76B0000}"/>
    <cellStyle name="Normal 58 29 7" xfId="25894" xr:uid="{00000000-0005-0000-0000-0000A86B0000}"/>
    <cellStyle name="Normal 58 29 8" xfId="32233" xr:uid="{00000000-0005-0000-0000-0000A96B0000}"/>
    <cellStyle name="Normal 58 29 9" xfId="33671" xr:uid="{00000000-0005-0000-0000-0000AA6B0000}"/>
    <cellStyle name="Normal 58 29_Tabla M" xfId="38079" xr:uid="{00000000-0005-0000-0000-0000AB6B0000}"/>
    <cellStyle name="Normal 58 3" xfId="2148" xr:uid="{00000000-0005-0000-0000-0000AC6B0000}"/>
    <cellStyle name="Normal 58 3 10" xfId="29688" xr:uid="{00000000-0005-0000-0000-0000AD6B0000}"/>
    <cellStyle name="Normal 58 3 11" xfId="6545" xr:uid="{00000000-0005-0000-0000-0000AE6B0000}"/>
    <cellStyle name="Normal 58 3 2" xfId="2248" xr:uid="{00000000-0005-0000-0000-0000AF6B0000}"/>
    <cellStyle name="Normal 58 3 2 2" xfId="11145" xr:uid="{00000000-0005-0000-0000-0000B06B0000}"/>
    <cellStyle name="Normal 58 3 3" xfId="2344" xr:uid="{00000000-0005-0000-0000-0000B16B0000}"/>
    <cellStyle name="Normal 58 3 3 2" xfId="14286" xr:uid="{00000000-0005-0000-0000-0000B26B0000}"/>
    <cellStyle name="Normal 58 3 4" xfId="17381" xr:uid="{00000000-0005-0000-0000-0000B36B0000}"/>
    <cellStyle name="Normal 58 3 5" xfId="20419" xr:uid="{00000000-0005-0000-0000-0000B46B0000}"/>
    <cellStyle name="Normal 58 3 6" xfId="23400" xr:uid="{00000000-0005-0000-0000-0000B56B0000}"/>
    <cellStyle name="Normal 58 3 7" xfId="25895" xr:uid="{00000000-0005-0000-0000-0000B66B0000}"/>
    <cellStyle name="Normal 58 3 8" xfId="31278" xr:uid="{00000000-0005-0000-0000-0000B76B0000}"/>
    <cellStyle name="Normal 58 3 9" xfId="32909" xr:uid="{00000000-0005-0000-0000-0000B86B0000}"/>
    <cellStyle name="Normal 58 3_Tabla M" xfId="38080" xr:uid="{00000000-0005-0000-0000-0000B96B0000}"/>
    <cellStyle name="Normal 58 30" xfId="6546" xr:uid="{00000000-0005-0000-0000-0000BA6B0000}"/>
    <cellStyle name="Normal 58 30 10" xfId="27616" xr:uid="{00000000-0005-0000-0000-0000BB6B0000}"/>
    <cellStyle name="Normal 58 30 2" xfId="11146" xr:uid="{00000000-0005-0000-0000-0000BC6B0000}"/>
    <cellStyle name="Normal 58 30 3" xfId="14287" xr:uid="{00000000-0005-0000-0000-0000BD6B0000}"/>
    <cellStyle name="Normal 58 30 4" xfId="17382" xr:uid="{00000000-0005-0000-0000-0000BE6B0000}"/>
    <cellStyle name="Normal 58 30 5" xfId="20420" xr:uid="{00000000-0005-0000-0000-0000BF6B0000}"/>
    <cellStyle name="Normal 58 30 6" xfId="23401" xr:uid="{00000000-0005-0000-0000-0000C06B0000}"/>
    <cellStyle name="Normal 58 30 7" xfId="25896" xr:uid="{00000000-0005-0000-0000-0000C16B0000}"/>
    <cellStyle name="Normal 58 30 8" xfId="30171" xr:uid="{00000000-0005-0000-0000-0000C26B0000}"/>
    <cellStyle name="Normal 58 30 9" xfId="27335" xr:uid="{00000000-0005-0000-0000-0000C36B0000}"/>
    <cellStyle name="Normal 58 30_Tabla M" xfId="38081" xr:uid="{00000000-0005-0000-0000-0000C46B0000}"/>
    <cellStyle name="Normal 58 31" xfId="6547" xr:uid="{00000000-0005-0000-0000-0000C56B0000}"/>
    <cellStyle name="Normal 58 31 10" xfId="35790" xr:uid="{00000000-0005-0000-0000-0000C66B0000}"/>
    <cellStyle name="Normal 58 31 2" xfId="11147" xr:uid="{00000000-0005-0000-0000-0000C76B0000}"/>
    <cellStyle name="Normal 58 31 3" xfId="14288" xr:uid="{00000000-0005-0000-0000-0000C86B0000}"/>
    <cellStyle name="Normal 58 31 4" xfId="17383" xr:uid="{00000000-0005-0000-0000-0000C96B0000}"/>
    <cellStyle name="Normal 58 31 5" xfId="20421" xr:uid="{00000000-0005-0000-0000-0000CA6B0000}"/>
    <cellStyle name="Normal 58 31 6" xfId="23402" xr:uid="{00000000-0005-0000-0000-0000CB6B0000}"/>
    <cellStyle name="Normal 58 31 7" xfId="25897" xr:uid="{00000000-0005-0000-0000-0000CC6B0000}"/>
    <cellStyle name="Normal 58 31 8" xfId="29006" xr:uid="{00000000-0005-0000-0000-0000CD6B0000}"/>
    <cellStyle name="Normal 58 31 9" xfId="24543" xr:uid="{00000000-0005-0000-0000-0000CE6B0000}"/>
    <cellStyle name="Normal 58 31_Tabla M" xfId="38082" xr:uid="{00000000-0005-0000-0000-0000CF6B0000}"/>
    <cellStyle name="Normal 58 32" xfId="6548" xr:uid="{00000000-0005-0000-0000-0000D06B0000}"/>
    <cellStyle name="Normal 58 32 10" xfId="35145" xr:uid="{00000000-0005-0000-0000-0000D16B0000}"/>
    <cellStyle name="Normal 58 32 2" xfId="11148" xr:uid="{00000000-0005-0000-0000-0000D26B0000}"/>
    <cellStyle name="Normal 58 32 3" xfId="14289" xr:uid="{00000000-0005-0000-0000-0000D36B0000}"/>
    <cellStyle name="Normal 58 32 4" xfId="17384" xr:uid="{00000000-0005-0000-0000-0000D46B0000}"/>
    <cellStyle name="Normal 58 32 5" xfId="20422" xr:uid="{00000000-0005-0000-0000-0000D56B0000}"/>
    <cellStyle name="Normal 58 32 6" xfId="23403" xr:uid="{00000000-0005-0000-0000-0000D66B0000}"/>
    <cellStyle name="Normal 58 32 7" xfId="25898" xr:uid="{00000000-0005-0000-0000-0000D76B0000}"/>
    <cellStyle name="Normal 58 32 8" xfId="27876" xr:uid="{00000000-0005-0000-0000-0000D86B0000}"/>
    <cellStyle name="Normal 58 32 9" xfId="30961" xr:uid="{00000000-0005-0000-0000-0000D96B0000}"/>
    <cellStyle name="Normal 58 32_Tabla M" xfId="38083" xr:uid="{00000000-0005-0000-0000-0000DA6B0000}"/>
    <cellStyle name="Normal 58 33" xfId="6549" xr:uid="{00000000-0005-0000-0000-0000DB6B0000}"/>
    <cellStyle name="Normal 58 33 10" xfId="34693" xr:uid="{00000000-0005-0000-0000-0000DC6B0000}"/>
    <cellStyle name="Normal 58 33 2" xfId="11149" xr:uid="{00000000-0005-0000-0000-0000DD6B0000}"/>
    <cellStyle name="Normal 58 33 3" xfId="14290" xr:uid="{00000000-0005-0000-0000-0000DE6B0000}"/>
    <cellStyle name="Normal 58 33 4" xfId="17385" xr:uid="{00000000-0005-0000-0000-0000DF6B0000}"/>
    <cellStyle name="Normal 58 33 5" xfId="20423" xr:uid="{00000000-0005-0000-0000-0000E06B0000}"/>
    <cellStyle name="Normal 58 33 6" xfId="23404" xr:uid="{00000000-0005-0000-0000-0000E16B0000}"/>
    <cellStyle name="Normal 58 33 7" xfId="25899" xr:uid="{00000000-0005-0000-0000-0000E26B0000}"/>
    <cellStyle name="Normal 58 33 8" xfId="32232" xr:uid="{00000000-0005-0000-0000-0000E36B0000}"/>
    <cellStyle name="Normal 58 33 9" xfId="33670" xr:uid="{00000000-0005-0000-0000-0000E46B0000}"/>
    <cellStyle name="Normal 58 33_Tabla M" xfId="38084" xr:uid="{00000000-0005-0000-0000-0000E56B0000}"/>
    <cellStyle name="Normal 58 34" xfId="6550" xr:uid="{00000000-0005-0000-0000-0000E66B0000}"/>
    <cellStyle name="Normal 58 34 10" xfId="34243" xr:uid="{00000000-0005-0000-0000-0000E76B0000}"/>
    <cellStyle name="Normal 58 34 2" xfId="11150" xr:uid="{00000000-0005-0000-0000-0000E86B0000}"/>
    <cellStyle name="Normal 58 34 3" xfId="14291" xr:uid="{00000000-0005-0000-0000-0000E96B0000}"/>
    <cellStyle name="Normal 58 34 4" xfId="17386" xr:uid="{00000000-0005-0000-0000-0000EA6B0000}"/>
    <cellStyle name="Normal 58 34 5" xfId="20424" xr:uid="{00000000-0005-0000-0000-0000EB6B0000}"/>
    <cellStyle name="Normal 58 34 6" xfId="23405" xr:uid="{00000000-0005-0000-0000-0000EC6B0000}"/>
    <cellStyle name="Normal 58 34 7" xfId="25900" xr:uid="{00000000-0005-0000-0000-0000ED6B0000}"/>
    <cellStyle name="Normal 58 34 8" xfId="31277" xr:uid="{00000000-0005-0000-0000-0000EE6B0000}"/>
    <cellStyle name="Normal 58 34 9" xfId="32908" xr:uid="{00000000-0005-0000-0000-0000EF6B0000}"/>
    <cellStyle name="Normal 58 34_Tabla M" xfId="38085" xr:uid="{00000000-0005-0000-0000-0000F06B0000}"/>
    <cellStyle name="Normal 58 35" xfId="6551" xr:uid="{00000000-0005-0000-0000-0000F16B0000}"/>
    <cellStyle name="Normal 58 35 10" xfId="24868" xr:uid="{00000000-0005-0000-0000-0000F26B0000}"/>
    <cellStyle name="Normal 58 35 2" xfId="11151" xr:uid="{00000000-0005-0000-0000-0000F36B0000}"/>
    <cellStyle name="Normal 58 35 3" xfId="14292" xr:uid="{00000000-0005-0000-0000-0000F46B0000}"/>
    <cellStyle name="Normal 58 35 4" xfId="17387" xr:uid="{00000000-0005-0000-0000-0000F56B0000}"/>
    <cellStyle name="Normal 58 35 5" xfId="20425" xr:uid="{00000000-0005-0000-0000-0000F66B0000}"/>
    <cellStyle name="Normal 58 35 6" xfId="23406" xr:uid="{00000000-0005-0000-0000-0000F76B0000}"/>
    <cellStyle name="Normal 58 35 7" xfId="25901" xr:uid="{00000000-0005-0000-0000-0000F86B0000}"/>
    <cellStyle name="Normal 58 35 8" xfId="30170" xr:uid="{00000000-0005-0000-0000-0000F96B0000}"/>
    <cellStyle name="Normal 58 35 9" xfId="28484" xr:uid="{00000000-0005-0000-0000-0000FA6B0000}"/>
    <cellStyle name="Normal 58 35_Tabla M" xfId="38086" xr:uid="{00000000-0005-0000-0000-0000FB6B0000}"/>
    <cellStyle name="Normal 58 36" xfId="6552" xr:uid="{00000000-0005-0000-0000-0000FC6B0000}"/>
    <cellStyle name="Normal 58 36 10" xfId="27293" xr:uid="{00000000-0005-0000-0000-0000FD6B0000}"/>
    <cellStyle name="Normal 58 36 2" xfId="11152" xr:uid="{00000000-0005-0000-0000-0000FE6B0000}"/>
    <cellStyle name="Normal 58 36 3" xfId="14293" xr:uid="{00000000-0005-0000-0000-0000FF6B0000}"/>
    <cellStyle name="Normal 58 36 4" xfId="17388" xr:uid="{00000000-0005-0000-0000-0000006C0000}"/>
    <cellStyle name="Normal 58 36 5" xfId="20426" xr:uid="{00000000-0005-0000-0000-0000016C0000}"/>
    <cellStyle name="Normal 58 36 6" xfId="23407" xr:uid="{00000000-0005-0000-0000-0000026C0000}"/>
    <cellStyle name="Normal 58 36 7" xfId="25902" xr:uid="{00000000-0005-0000-0000-0000036C0000}"/>
    <cellStyle name="Normal 58 36 8" xfId="29005" xr:uid="{00000000-0005-0000-0000-0000046C0000}"/>
    <cellStyle name="Normal 58 36 9" xfId="24544" xr:uid="{00000000-0005-0000-0000-0000056C0000}"/>
    <cellStyle name="Normal 58 36_Tabla M" xfId="38087" xr:uid="{00000000-0005-0000-0000-0000066C0000}"/>
    <cellStyle name="Normal 58 37" xfId="6553" xr:uid="{00000000-0005-0000-0000-0000076C0000}"/>
    <cellStyle name="Normal 58 37 10" xfId="33458" xr:uid="{00000000-0005-0000-0000-0000086C0000}"/>
    <cellStyle name="Normal 58 37 2" xfId="11153" xr:uid="{00000000-0005-0000-0000-0000096C0000}"/>
    <cellStyle name="Normal 58 37 3" xfId="14294" xr:uid="{00000000-0005-0000-0000-00000A6C0000}"/>
    <cellStyle name="Normal 58 37 4" xfId="17389" xr:uid="{00000000-0005-0000-0000-00000B6C0000}"/>
    <cellStyle name="Normal 58 37 5" xfId="20427" xr:uid="{00000000-0005-0000-0000-00000C6C0000}"/>
    <cellStyle name="Normal 58 37 6" xfId="23408" xr:uid="{00000000-0005-0000-0000-00000D6C0000}"/>
    <cellStyle name="Normal 58 37 7" xfId="25903" xr:uid="{00000000-0005-0000-0000-00000E6C0000}"/>
    <cellStyle name="Normal 58 37 8" xfId="27875" xr:uid="{00000000-0005-0000-0000-00000F6C0000}"/>
    <cellStyle name="Normal 58 37 9" xfId="31948" xr:uid="{00000000-0005-0000-0000-0000106C0000}"/>
    <cellStyle name="Normal 58 37_Tabla M" xfId="38088" xr:uid="{00000000-0005-0000-0000-0000116C0000}"/>
    <cellStyle name="Normal 58 38" xfId="6554" xr:uid="{00000000-0005-0000-0000-0000126C0000}"/>
    <cellStyle name="Normal 58 38 10" xfId="35882" xr:uid="{00000000-0005-0000-0000-0000136C0000}"/>
    <cellStyle name="Normal 58 38 2" xfId="11154" xr:uid="{00000000-0005-0000-0000-0000146C0000}"/>
    <cellStyle name="Normal 58 38 3" xfId="14295" xr:uid="{00000000-0005-0000-0000-0000156C0000}"/>
    <cellStyle name="Normal 58 38 4" xfId="17390" xr:uid="{00000000-0005-0000-0000-0000166C0000}"/>
    <cellStyle name="Normal 58 38 5" xfId="20428" xr:uid="{00000000-0005-0000-0000-0000176C0000}"/>
    <cellStyle name="Normal 58 38 6" xfId="23409" xr:uid="{00000000-0005-0000-0000-0000186C0000}"/>
    <cellStyle name="Normal 58 38 7" xfId="25904" xr:uid="{00000000-0005-0000-0000-0000196C0000}"/>
    <cellStyle name="Normal 58 38 8" xfId="32231" xr:uid="{00000000-0005-0000-0000-00001A6C0000}"/>
    <cellStyle name="Normal 58 38 9" xfId="33669" xr:uid="{00000000-0005-0000-0000-00001B6C0000}"/>
    <cellStyle name="Normal 58 38_Tabla M" xfId="38089" xr:uid="{00000000-0005-0000-0000-00001C6C0000}"/>
    <cellStyle name="Normal 58 39" xfId="6555" xr:uid="{00000000-0005-0000-0000-00001D6C0000}"/>
    <cellStyle name="Normal 58 39 10" xfId="35144" xr:uid="{00000000-0005-0000-0000-00001E6C0000}"/>
    <cellStyle name="Normal 58 39 2" xfId="11155" xr:uid="{00000000-0005-0000-0000-00001F6C0000}"/>
    <cellStyle name="Normal 58 39 3" xfId="14296" xr:uid="{00000000-0005-0000-0000-0000206C0000}"/>
    <cellStyle name="Normal 58 39 4" xfId="17391" xr:uid="{00000000-0005-0000-0000-0000216C0000}"/>
    <cellStyle name="Normal 58 39 5" xfId="20429" xr:uid="{00000000-0005-0000-0000-0000226C0000}"/>
    <cellStyle name="Normal 58 39 6" xfId="23410" xr:uid="{00000000-0005-0000-0000-0000236C0000}"/>
    <cellStyle name="Normal 58 39 7" xfId="25905" xr:uid="{00000000-0005-0000-0000-0000246C0000}"/>
    <cellStyle name="Normal 58 39 8" xfId="31276" xr:uid="{00000000-0005-0000-0000-0000256C0000}"/>
    <cellStyle name="Normal 58 39 9" xfId="32907" xr:uid="{00000000-0005-0000-0000-0000266C0000}"/>
    <cellStyle name="Normal 58 39_Tabla M" xfId="38090" xr:uid="{00000000-0005-0000-0000-0000276C0000}"/>
    <cellStyle name="Normal 58 4" xfId="2186" xr:uid="{00000000-0005-0000-0000-0000286C0000}"/>
    <cellStyle name="Normal 58 4 10" xfId="34692" xr:uid="{00000000-0005-0000-0000-0000296C0000}"/>
    <cellStyle name="Normal 58 4 11" xfId="6556" xr:uid="{00000000-0005-0000-0000-00002A6C0000}"/>
    <cellStyle name="Normal 58 4 2" xfId="11156" xr:uid="{00000000-0005-0000-0000-00002B6C0000}"/>
    <cellStyle name="Normal 58 4 3" xfId="14297" xr:uid="{00000000-0005-0000-0000-00002C6C0000}"/>
    <cellStyle name="Normal 58 4 4" xfId="17392" xr:uid="{00000000-0005-0000-0000-00002D6C0000}"/>
    <cellStyle name="Normal 58 4 5" xfId="20430" xr:uid="{00000000-0005-0000-0000-00002E6C0000}"/>
    <cellStyle name="Normal 58 4 6" xfId="23411" xr:uid="{00000000-0005-0000-0000-00002F6C0000}"/>
    <cellStyle name="Normal 58 4 7" xfId="25906" xr:uid="{00000000-0005-0000-0000-0000306C0000}"/>
    <cellStyle name="Normal 58 4 8" xfId="30169" xr:uid="{00000000-0005-0000-0000-0000316C0000}"/>
    <cellStyle name="Normal 58 4 9" xfId="29623" xr:uid="{00000000-0005-0000-0000-0000326C0000}"/>
    <cellStyle name="Normal 58 4_Tabla M" xfId="38091" xr:uid="{00000000-0005-0000-0000-0000336C0000}"/>
    <cellStyle name="Normal 58 40" xfId="6557" xr:uid="{00000000-0005-0000-0000-0000346C0000}"/>
    <cellStyle name="Normal 58 40 10" xfId="34242" xr:uid="{00000000-0005-0000-0000-0000356C0000}"/>
    <cellStyle name="Normal 58 40 2" xfId="11157" xr:uid="{00000000-0005-0000-0000-0000366C0000}"/>
    <cellStyle name="Normal 58 40 3" xfId="14298" xr:uid="{00000000-0005-0000-0000-0000376C0000}"/>
    <cellStyle name="Normal 58 40 4" xfId="17393" xr:uid="{00000000-0005-0000-0000-0000386C0000}"/>
    <cellStyle name="Normal 58 40 5" xfId="20431" xr:uid="{00000000-0005-0000-0000-0000396C0000}"/>
    <cellStyle name="Normal 58 40 6" xfId="23412" xr:uid="{00000000-0005-0000-0000-00003A6C0000}"/>
    <cellStyle name="Normal 58 40 7" xfId="25907" xr:uid="{00000000-0005-0000-0000-00003B6C0000}"/>
    <cellStyle name="Normal 58 40 8" xfId="29004" xr:uid="{00000000-0005-0000-0000-00003C6C0000}"/>
    <cellStyle name="Normal 58 40 9" xfId="24545" xr:uid="{00000000-0005-0000-0000-00003D6C0000}"/>
    <cellStyle name="Normal 58 40_Tabla M" xfId="38092" xr:uid="{00000000-0005-0000-0000-00003E6C0000}"/>
    <cellStyle name="Normal 58 41" xfId="6558" xr:uid="{00000000-0005-0000-0000-00003F6C0000}"/>
    <cellStyle name="Normal 58 41 10" xfId="27154" xr:uid="{00000000-0005-0000-0000-0000406C0000}"/>
    <cellStyle name="Normal 58 41 2" xfId="11158" xr:uid="{00000000-0005-0000-0000-0000416C0000}"/>
    <cellStyle name="Normal 58 41 3" xfId="14299" xr:uid="{00000000-0005-0000-0000-0000426C0000}"/>
    <cellStyle name="Normal 58 41 4" xfId="17394" xr:uid="{00000000-0005-0000-0000-0000436C0000}"/>
    <cellStyle name="Normal 58 41 5" xfId="20432" xr:uid="{00000000-0005-0000-0000-0000446C0000}"/>
    <cellStyle name="Normal 58 41 6" xfId="23413" xr:uid="{00000000-0005-0000-0000-0000456C0000}"/>
    <cellStyle name="Normal 58 41 7" xfId="25908" xr:uid="{00000000-0005-0000-0000-0000466C0000}"/>
    <cellStyle name="Normal 58 41 8" xfId="27874" xr:uid="{00000000-0005-0000-0000-0000476C0000}"/>
    <cellStyle name="Normal 58 41 9" xfId="27557" xr:uid="{00000000-0005-0000-0000-0000486C0000}"/>
    <cellStyle name="Normal 58 41_Tabla M" xfId="38093" xr:uid="{00000000-0005-0000-0000-0000496C0000}"/>
    <cellStyle name="Normal 58 42" xfId="6559" xr:uid="{00000000-0005-0000-0000-00004A6C0000}"/>
    <cellStyle name="Normal 58 42 10" xfId="26913" xr:uid="{00000000-0005-0000-0000-00004B6C0000}"/>
    <cellStyle name="Normal 58 42 2" xfId="11159" xr:uid="{00000000-0005-0000-0000-00004C6C0000}"/>
    <cellStyle name="Normal 58 42 3" xfId="14300" xr:uid="{00000000-0005-0000-0000-00004D6C0000}"/>
    <cellStyle name="Normal 58 42 4" xfId="17395" xr:uid="{00000000-0005-0000-0000-00004E6C0000}"/>
    <cellStyle name="Normal 58 42 5" xfId="20433" xr:uid="{00000000-0005-0000-0000-00004F6C0000}"/>
    <cellStyle name="Normal 58 42 6" xfId="23414" xr:uid="{00000000-0005-0000-0000-0000506C0000}"/>
    <cellStyle name="Normal 58 42 7" xfId="25909" xr:uid="{00000000-0005-0000-0000-0000516C0000}"/>
    <cellStyle name="Normal 58 42 8" xfId="32230" xr:uid="{00000000-0005-0000-0000-0000526C0000}"/>
    <cellStyle name="Normal 58 42 9" xfId="33668" xr:uid="{00000000-0005-0000-0000-0000536C0000}"/>
    <cellStyle name="Normal 58 42_Tabla M" xfId="38094" xr:uid="{00000000-0005-0000-0000-0000546C0000}"/>
    <cellStyle name="Normal 58 43" xfId="6560" xr:uid="{00000000-0005-0000-0000-0000556C0000}"/>
    <cellStyle name="Normal 58 43 10" xfId="27630" xr:uid="{00000000-0005-0000-0000-0000566C0000}"/>
    <cellStyle name="Normal 58 43 2" xfId="11160" xr:uid="{00000000-0005-0000-0000-0000576C0000}"/>
    <cellStyle name="Normal 58 43 3" xfId="14301" xr:uid="{00000000-0005-0000-0000-0000586C0000}"/>
    <cellStyle name="Normal 58 43 4" xfId="17396" xr:uid="{00000000-0005-0000-0000-0000596C0000}"/>
    <cellStyle name="Normal 58 43 5" xfId="20434" xr:uid="{00000000-0005-0000-0000-00005A6C0000}"/>
    <cellStyle name="Normal 58 43 6" xfId="23415" xr:uid="{00000000-0005-0000-0000-00005B6C0000}"/>
    <cellStyle name="Normal 58 43 7" xfId="25910" xr:uid="{00000000-0005-0000-0000-00005C6C0000}"/>
    <cellStyle name="Normal 58 43 8" xfId="31275" xr:uid="{00000000-0005-0000-0000-00005D6C0000}"/>
    <cellStyle name="Normal 58 43 9" xfId="32906" xr:uid="{00000000-0005-0000-0000-00005E6C0000}"/>
    <cellStyle name="Normal 58 43_Tabla M" xfId="38095" xr:uid="{00000000-0005-0000-0000-00005F6C0000}"/>
    <cellStyle name="Normal 58 44" xfId="6561" xr:uid="{00000000-0005-0000-0000-0000606C0000}"/>
    <cellStyle name="Normal 58 44 10" xfId="35519" xr:uid="{00000000-0005-0000-0000-0000616C0000}"/>
    <cellStyle name="Normal 58 44 2" xfId="11161" xr:uid="{00000000-0005-0000-0000-0000626C0000}"/>
    <cellStyle name="Normal 58 44 3" xfId="14302" xr:uid="{00000000-0005-0000-0000-0000636C0000}"/>
    <cellStyle name="Normal 58 44 4" xfId="17397" xr:uid="{00000000-0005-0000-0000-0000646C0000}"/>
    <cellStyle name="Normal 58 44 5" xfId="20435" xr:uid="{00000000-0005-0000-0000-0000656C0000}"/>
    <cellStyle name="Normal 58 44 6" xfId="23416" xr:uid="{00000000-0005-0000-0000-0000666C0000}"/>
    <cellStyle name="Normal 58 44 7" xfId="25911" xr:uid="{00000000-0005-0000-0000-0000676C0000}"/>
    <cellStyle name="Normal 58 44 8" xfId="30168" xr:uid="{00000000-0005-0000-0000-0000686C0000}"/>
    <cellStyle name="Normal 58 44 9" xfId="30773" xr:uid="{00000000-0005-0000-0000-0000696C0000}"/>
    <cellStyle name="Normal 58 44_Tabla M" xfId="38096" xr:uid="{00000000-0005-0000-0000-00006A6C0000}"/>
    <cellStyle name="Normal 58 45" xfId="6562" xr:uid="{00000000-0005-0000-0000-00006B6C0000}"/>
    <cellStyle name="Normal 58 45 10" xfId="35143" xr:uid="{00000000-0005-0000-0000-00006C6C0000}"/>
    <cellStyle name="Normal 58 45 2" xfId="11162" xr:uid="{00000000-0005-0000-0000-00006D6C0000}"/>
    <cellStyle name="Normal 58 45 3" xfId="14303" xr:uid="{00000000-0005-0000-0000-00006E6C0000}"/>
    <cellStyle name="Normal 58 45 4" xfId="17398" xr:uid="{00000000-0005-0000-0000-00006F6C0000}"/>
    <cellStyle name="Normal 58 45 5" xfId="20436" xr:uid="{00000000-0005-0000-0000-0000706C0000}"/>
    <cellStyle name="Normal 58 45 6" xfId="23417" xr:uid="{00000000-0005-0000-0000-0000716C0000}"/>
    <cellStyle name="Normal 58 45 7" xfId="25912" xr:uid="{00000000-0005-0000-0000-0000726C0000}"/>
    <cellStyle name="Normal 58 45 8" xfId="29003" xr:uid="{00000000-0005-0000-0000-0000736C0000}"/>
    <cellStyle name="Normal 58 45 9" xfId="24546" xr:uid="{00000000-0005-0000-0000-0000746C0000}"/>
    <cellStyle name="Normal 58 45_Tabla M" xfId="38097" xr:uid="{00000000-0005-0000-0000-0000756C0000}"/>
    <cellStyle name="Normal 58 46" xfId="6563" xr:uid="{00000000-0005-0000-0000-0000766C0000}"/>
    <cellStyle name="Normal 58 46 10" xfId="34691" xr:uid="{00000000-0005-0000-0000-0000776C0000}"/>
    <cellStyle name="Normal 58 46 2" xfId="11163" xr:uid="{00000000-0005-0000-0000-0000786C0000}"/>
    <cellStyle name="Normal 58 46 3" xfId="14304" xr:uid="{00000000-0005-0000-0000-0000796C0000}"/>
    <cellStyle name="Normal 58 46 4" xfId="17399" xr:uid="{00000000-0005-0000-0000-00007A6C0000}"/>
    <cellStyle name="Normal 58 46 5" xfId="20437" xr:uid="{00000000-0005-0000-0000-00007B6C0000}"/>
    <cellStyle name="Normal 58 46 6" xfId="23418" xr:uid="{00000000-0005-0000-0000-00007C6C0000}"/>
    <cellStyle name="Normal 58 46 7" xfId="25913" xr:uid="{00000000-0005-0000-0000-00007D6C0000}"/>
    <cellStyle name="Normal 58 46 8" xfId="27873" xr:uid="{00000000-0005-0000-0000-00007E6C0000}"/>
    <cellStyle name="Normal 58 46 9" xfId="28689" xr:uid="{00000000-0005-0000-0000-00007F6C0000}"/>
    <cellStyle name="Normal 58 46_Tabla M" xfId="38098" xr:uid="{00000000-0005-0000-0000-0000806C0000}"/>
    <cellStyle name="Normal 58 47" xfId="6564" xr:uid="{00000000-0005-0000-0000-0000816C0000}"/>
    <cellStyle name="Normal 58 47 10" xfId="34241" xr:uid="{00000000-0005-0000-0000-0000826C0000}"/>
    <cellStyle name="Normal 58 47 2" xfId="11164" xr:uid="{00000000-0005-0000-0000-0000836C0000}"/>
    <cellStyle name="Normal 58 47 3" xfId="14305" xr:uid="{00000000-0005-0000-0000-0000846C0000}"/>
    <cellStyle name="Normal 58 47 4" xfId="17400" xr:uid="{00000000-0005-0000-0000-0000856C0000}"/>
    <cellStyle name="Normal 58 47 5" xfId="20438" xr:uid="{00000000-0005-0000-0000-0000866C0000}"/>
    <cellStyle name="Normal 58 47 6" xfId="23419" xr:uid="{00000000-0005-0000-0000-0000876C0000}"/>
    <cellStyle name="Normal 58 47 7" xfId="25914" xr:uid="{00000000-0005-0000-0000-0000886C0000}"/>
    <cellStyle name="Normal 58 47 8" xfId="32229" xr:uid="{00000000-0005-0000-0000-0000896C0000}"/>
    <cellStyle name="Normal 58 47 9" xfId="33667" xr:uid="{00000000-0005-0000-0000-00008A6C0000}"/>
    <cellStyle name="Normal 58 47_Tabla M" xfId="38099" xr:uid="{00000000-0005-0000-0000-00008B6C0000}"/>
    <cellStyle name="Normal 58 48" xfId="6565" xr:uid="{00000000-0005-0000-0000-00008C6C0000}"/>
    <cellStyle name="Normal 58 48 10" xfId="29891" xr:uid="{00000000-0005-0000-0000-00008D6C0000}"/>
    <cellStyle name="Normal 58 48 2" xfId="11165" xr:uid="{00000000-0005-0000-0000-00008E6C0000}"/>
    <cellStyle name="Normal 58 48 3" xfId="14306" xr:uid="{00000000-0005-0000-0000-00008F6C0000}"/>
    <cellStyle name="Normal 58 48 4" xfId="17401" xr:uid="{00000000-0005-0000-0000-0000906C0000}"/>
    <cellStyle name="Normal 58 48 5" xfId="20439" xr:uid="{00000000-0005-0000-0000-0000916C0000}"/>
    <cellStyle name="Normal 58 48 6" xfId="23420" xr:uid="{00000000-0005-0000-0000-0000926C0000}"/>
    <cellStyle name="Normal 58 48 7" xfId="25915" xr:uid="{00000000-0005-0000-0000-0000936C0000}"/>
    <cellStyle name="Normal 58 48 8" xfId="31274" xr:uid="{00000000-0005-0000-0000-0000946C0000}"/>
    <cellStyle name="Normal 58 48 9" xfId="32905" xr:uid="{00000000-0005-0000-0000-0000956C0000}"/>
    <cellStyle name="Normal 58 48_Tabla M" xfId="38100" xr:uid="{00000000-0005-0000-0000-0000966C0000}"/>
    <cellStyle name="Normal 58 49" xfId="6566" xr:uid="{00000000-0005-0000-0000-0000976C0000}"/>
    <cellStyle name="Normal 58 49 10" xfId="29940" xr:uid="{00000000-0005-0000-0000-0000986C0000}"/>
    <cellStyle name="Normal 58 49 2" xfId="11166" xr:uid="{00000000-0005-0000-0000-0000996C0000}"/>
    <cellStyle name="Normal 58 49 3" xfId="14307" xr:uid="{00000000-0005-0000-0000-00009A6C0000}"/>
    <cellStyle name="Normal 58 49 4" xfId="17402" xr:uid="{00000000-0005-0000-0000-00009B6C0000}"/>
    <cellStyle name="Normal 58 49 5" xfId="20440" xr:uid="{00000000-0005-0000-0000-00009C6C0000}"/>
    <cellStyle name="Normal 58 49 6" xfId="23421" xr:uid="{00000000-0005-0000-0000-00009D6C0000}"/>
    <cellStyle name="Normal 58 49 7" xfId="25916" xr:uid="{00000000-0005-0000-0000-00009E6C0000}"/>
    <cellStyle name="Normal 58 49 8" xfId="30167" xr:uid="{00000000-0005-0000-0000-00009F6C0000}"/>
    <cellStyle name="Normal 58 49 9" xfId="27046" xr:uid="{00000000-0005-0000-0000-0000A06C0000}"/>
    <cellStyle name="Normal 58 49_Tabla M" xfId="38101" xr:uid="{00000000-0005-0000-0000-0000A16C0000}"/>
    <cellStyle name="Normal 58 5" xfId="2282" xr:uid="{00000000-0005-0000-0000-0000A26C0000}"/>
    <cellStyle name="Normal 58 5 10" xfId="24800" xr:uid="{00000000-0005-0000-0000-0000A36C0000}"/>
    <cellStyle name="Normal 58 5 11" xfId="6567" xr:uid="{00000000-0005-0000-0000-0000A46C0000}"/>
    <cellStyle name="Normal 58 5 2" xfId="11167" xr:uid="{00000000-0005-0000-0000-0000A56C0000}"/>
    <cellStyle name="Normal 58 5 3" xfId="14308" xr:uid="{00000000-0005-0000-0000-0000A66C0000}"/>
    <cellStyle name="Normal 58 5 4" xfId="17403" xr:uid="{00000000-0005-0000-0000-0000A76C0000}"/>
    <cellStyle name="Normal 58 5 5" xfId="20441" xr:uid="{00000000-0005-0000-0000-0000A86C0000}"/>
    <cellStyle name="Normal 58 5 6" xfId="23422" xr:uid="{00000000-0005-0000-0000-0000A96C0000}"/>
    <cellStyle name="Normal 58 5 7" xfId="25917" xr:uid="{00000000-0005-0000-0000-0000AA6C0000}"/>
    <cellStyle name="Normal 58 5 8" xfId="29002" xr:uid="{00000000-0005-0000-0000-0000AB6C0000}"/>
    <cellStyle name="Normal 58 5 9" xfId="24547" xr:uid="{00000000-0005-0000-0000-0000AC6C0000}"/>
    <cellStyle name="Normal 58 5_Tabla M" xfId="38102" xr:uid="{00000000-0005-0000-0000-0000AD6C0000}"/>
    <cellStyle name="Normal 58 50" xfId="6568" xr:uid="{00000000-0005-0000-0000-0000AE6C0000}"/>
    <cellStyle name="Normal 58 50 10" xfId="35605" xr:uid="{00000000-0005-0000-0000-0000AF6C0000}"/>
    <cellStyle name="Normal 58 50 2" xfId="11168" xr:uid="{00000000-0005-0000-0000-0000B06C0000}"/>
    <cellStyle name="Normal 58 50 3" xfId="14309" xr:uid="{00000000-0005-0000-0000-0000B16C0000}"/>
    <cellStyle name="Normal 58 50 4" xfId="17404" xr:uid="{00000000-0005-0000-0000-0000B26C0000}"/>
    <cellStyle name="Normal 58 50 5" xfId="20442" xr:uid="{00000000-0005-0000-0000-0000B36C0000}"/>
    <cellStyle name="Normal 58 50 6" xfId="23423" xr:uid="{00000000-0005-0000-0000-0000B46C0000}"/>
    <cellStyle name="Normal 58 50 7" xfId="25918" xr:uid="{00000000-0005-0000-0000-0000B56C0000}"/>
    <cellStyle name="Normal 58 50 8" xfId="27872" xr:uid="{00000000-0005-0000-0000-0000B66C0000}"/>
    <cellStyle name="Normal 58 50 9" xfId="29850" xr:uid="{00000000-0005-0000-0000-0000B76C0000}"/>
    <cellStyle name="Normal 58 50_Tabla M" xfId="38103" xr:uid="{00000000-0005-0000-0000-0000B86C0000}"/>
    <cellStyle name="Normal 58 51" xfId="6569" xr:uid="{00000000-0005-0000-0000-0000B96C0000}"/>
    <cellStyle name="Normal 58 51 10" xfId="35142" xr:uid="{00000000-0005-0000-0000-0000BA6C0000}"/>
    <cellStyle name="Normal 58 51 2" xfId="11169" xr:uid="{00000000-0005-0000-0000-0000BB6C0000}"/>
    <cellStyle name="Normal 58 51 3" xfId="14310" xr:uid="{00000000-0005-0000-0000-0000BC6C0000}"/>
    <cellStyle name="Normal 58 51 4" xfId="17405" xr:uid="{00000000-0005-0000-0000-0000BD6C0000}"/>
    <cellStyle name="Normal 58 51 5" xfId="20443" xr:uid="{00000000-0005-0000-0000-0000BE6C0000}"/>
    <cellStyle name="Normal 58 51 6" xfId="23424" xr:uid="{00000000-0005-0000-0000-0000BF6C0000}"/>
    <cellStyle name="Normal 58 51 7" xfId="25919" xr:uid="{00000000-0005-0000-0000-0000C06C0000}"/>
    <cellStyle name="Normal 58 51 8" xfId="32228" xr:uid="{00000000-0005-0000-0000-0000C16C0000}"/>
    <cellStyle name="Normal 58 51 9" xfId="33666" xr:uid="{00000000-0005-0000-0000-0000C26C0000}"/>
    <cellStyle name="Normal 58 51_Tabla M" xfId="38104" xr:uid="{00000000-0005-0000-0000-0000C36C0000}"/>
    <cellStyle name="Normal 58 52" xfId="39038" xr:uid="{00000000-0005-0000-0000-0000C46C0000}"/>
    <cellStyle name="Normal 58 6" xfId="6570" xr:uid="{00000000-0005-0000-0000-0000C56C0000}"/>
    <cellStyle name="Normal 58 6 10" xfId="34690" xr:uid="{00000000-0005-0000-0000-0000C66C0000}"/>
    <cellStyle name="Normal 58 6 2" xfId="11170" xr:uid="{00000000-0005-0000-0000-0000C76C0000}"/>
    <cellStyle name="Normal 58 6 3" xfId="14311" xr:uid="{00000000-0005-0000-0000-0000C86C0000}"/>
    <cellStyle name="Normal 58 6 4" xfId="17406" xr:uid="{00000000-0005-0000-0000-0000C96C0000}"/>
    <cellStyle name="Normal 58 6 5" xfId="20444" xr:uid="{00000000-0005-0000-0000-0000CA6C0000}"/>
    <cellStyle name="Normal 58 6 6" xfId="23425" xr:uid="{00000000-0005-0000-0000-0000CB6C0000}"/>
    <cellStyle name="Normal 58 6 7" xfId="25920" xr:uid="{00000000-0005-0000-0000-0000CC6C0000}"/>
    <cellStyle name="Normal 58 6 8" xfId="31273" xr:uid="{00000000-0005-0000-0000-0000CD6C0000}"/>
    <cellStyle name="Normal 58 6 9" xfId="32904" xr:uid="{00000000-0005-0000-0000-0000CE6C0000}"/>
    <cellStyle name="Normal 58 6_Tabla M" xfId="38105" xr:uid="{00000000-0005-0000-0000-0000CF6C0000}"/>
    <cellStyle name="Normal 58 7" xfId="6571" xr:uid="{00000000-0005-0000-0000-0000D06C0000}"/>
    <cellStyle name="Normal 58 7 10" xfId="34240" xr:uid="{00000000-0005-0000-0000-0000D16C0000}"/>
    <cellStyle name="Normal 58 7 2" xfId="11171" xr:uid="{00000000-0005-0000-0000-0000D26C0000}"/>
    <cellStyle name="Normal 58 7 3" xfId="14312" xr:uid="{00000000-0005-0000-0000-0000D36C0000}"/>
    <cellStyle name="Normal 58 7 4" xfId="17407" xr:uid="{00000000-0005-0000-0000-0000D46C0000}"/>
    <cellStyle name="Normal 58 7 5" xfId="20445" xr:uid="{00000000-0005-0000-0000-0000D56C0000}"/>
    <cellStyle name="Normal 58 7 6" xfId="23426" xr:uid="{00000000-0005-0000-0000-0000D66C0000}"/>
    <cellStyle name="Normal 58 7 7" xfId="25921" xr:uid="{00000000-0005-0000-0000-0000D76C0000}"/>
    <cellStyle name="Normal 58 7 8" xfId="30166" xr:uid="{00000000-0005-0000-0000-0000D86C0000}"/>
    <cellStyle name="Normal 58 7 9" xfId="27334" xr:uid="{00000000-0005-0000-0000-0000D96C0000}"/>
    <cellStyle name="Normal 58 7_Tabla M" xfId="38106" xr:uid="{00000000-0005-0000-0000-0000DA6C0000}"/>
    <cellStyle name="Normal 58 8" xfId="6572" xr:uid="{00000000-0005-0000-0000-0000DB6C0000}"/>
    <cellStyle name="Normal 58 8 10" xfId="31065" xr:uid="{00000000-0005-0000-0000-0000DC6C0000}"/>
    <cellStyle name="Normal 58 8 2" xfId="11172" xr:uid="{00000000-0005-0000-0000-0000DD6C0000}"/>
    <cellStyle name="Normal 58 8 3" xfId="14313" xr:uid="{00000000-0005-0000-0000-0000DE6C0000}"/>
    <cellStyle name="Normal 58 8 4" xfId="17408" xr:uid="{00000000-0005-0000-0000-0000DF6C0000}"/>
    <cellStyle name="Normal 58 8 5" xfId="20446" xr:uid="{00000000-0005-0000-0000-0000E06C0000}"/>
    <cellStyle name="Normal 58 8 6" xfId="23427" xr:uid="{00000000-0005-0000-0000-0000E16C0000}"/>
    <cellStyle name="Normal 58 8 7" xfId="25922" xr:uid="{00000000-0005-0000-0000-0000E26C0000}"/>
    <cellStyle name="Normal 58 8 8" xfId="29001" xr:uid="{00000000-0005-0000-0000-0000E36C0000}"/>
    <cellStyle name="Normal 58 8 9" xfId="24548" xr:uid="{00000000-0005-0000-0000-0000E46C0000}"/>
    <cellStyle name="Normal 58 8_Tabla M" xfId="38107" xr:uid="{00000000-0005-0000-0000-0000E56C0000}"/>
    <cellStyle name="Normal 58 9" xfId="6573" xr:uid="{00000000-0005-0000-0000-0000E66C0000}"/>
    <cellStyle name="Normal 58 9 10" xfId="28608" xr:uid="{00000000-0005-0000-0000-0000E76C0000}"/>
    <cellStyle name="Normal 58 9 2" xfId="11173" xr:uid="{00000000-0005-0000-0000-0000E86C0000}"/>
    <cellStyle name="Normal 58 9 3" xfId="14314" xr:uid="{00000000-0005-0000-0000-0000E96C0000}"/>
    <cellStyle name="Normal 58 9 4" xfId="17409" xr:uid="{00000000-0005-0000-0000-0000EA6C0000}"/>
    <cellStyle name="Normal 58 9 5" xfId="20447" xr:uid="{00000000-0005-0000-0000-0000EB6C0000}"/>
    <cellStyle name="Normal 58 9 6" xfId="23428" xr:uid="{00000000-0005-0000-0000-0000EC6C0000}"/>
    <cellStyle name="Normal 58 9 7" xfId="25923" xr:uid="{00000000-0005-0000-0000-0000ED6C0000}"/>
    <cellStyle name="Normal 58 9 8" xfId="27871" xr:uid="{00000000-0005-0000-0000-0000EE6C0000}"/>
    <cellStyle name="Normal 58 9 9" xfId="30962" xr:uid="{00000000-0005-0000-0000-0000EF6C0000}"/>
    <cellStyle name="Normal 58 9_Tabla M" xfId="38108" xr:uid="{00000000-0005-0000-0000-0000F06C0000}"/>
    <cellStyle name="Normal 59" xfId="1655" xr:uid="{00000000-0005-0000-0000-0000F16C0000}"/>
    <cellStyle name="Normal 59 10" xfId="6574" xr:uid="{00000000-0005-0000-0000-0000F26C0000}"/>
    <cellStyle name="Normal 59 10 10" xfId="27211" xr:uid="{00000000-0005-0000-0000-0000F36C0000}"/>
    <cellStyle name="Normal 59 10 2" xfId="11174" xr:uid="{00000000-0005-0000-0000-0000F46C0000}"/>
    <cellStyle name="Normal 59 10 3" xfId="14315" xr:uid="{00000000-0005-0000-0000-0000F56C0000}"/>
    <cellStyle name="Normal 59 10 4" xfId="17410" xr:uid="{00000000-0005-0000-0000-0000F66C0000}"/>
    <cellStyle name="Normal 59 10 5" xfId="20448" xr:uid="{00000000-0005-0000-0000-0000F76C0000}"/>
    <cellStyle name="Normal 59 10 6" xfId="23429" xr:uid="{00000000-0005-0000-0000-0000F86C0000}"/>
    <cellStyle name="Normal 59 10 7" xfId="25924" xr:uid="{00000000-0005-0000-0000-0000F96C0000}"/>
    <cellStyle name="Normal 59 10 8" xfId="32227" xr:uid="{00000000-0005-0000-0000-0000FA6C0000}"/>
    <cellStyle name="Normal 59 10 9" xfId="33665" xr:uid="{00000000-0005-0000-0000-0000FB6C0000}"/>
    <cellStyle name="Normal 59 10_Tabla M" xfId="38109" xr:uid="{00000000-0005-0000-0000-0000FC6C0000}"/>
    <cellStyle name="Normal 59 11" xfId="6575" xr:uid="{00000000-0005-0000-0000-0000FD6C0000}"/>
    <cellStyle name="Normal 59 11 10" xfId="35696" xr:uid="{00000000-0005-0000-0000-0000FE6C0000}"/>
    <cellStyle name="Normal 59 11 2" xfId="11175" xr:uid="{00000000-0005-0000-0000-0000FF6C0000}"/>
    <cellStyle name="Normal 59 11 3" xfId="14316" xr:uid="{00000000-0005-0000-0000-0000006D0000}"/>
    <cellStyle name="Normal 59 11 4" xfId="17411" xr:uid="{00000000-0005-0000-0000-0000016D0000}"/>
    <cellStyle name="Normal 59 11 5" xfId="20449" xr:uid="{00000000-0005-0000-0000-0000026D0000}"/>
    <cellStyle name="Normal 59 11 6" xfId="23430" xr:uid="{00000000-0005-0000-0000-0000036D0000}"/>
    <cellStyle name="Normal 59 11 7" xfId="25925" xr:uid="{00000000-0005-0000-0000-0000046D0000}"/>
    <cellStyle name="Normal 59 11 8" xfId="31272" xr:uid="{00000000-0005-0000-0000-0000056D0000}"/>
    <cellStyle name="Normal 59 11 9" xfId="32903" xr:uid="{00000000-0005-0000-0000-0000066D0000}"/>
    <cellStyle name="Normal 59 11_Tabla M" xfId="38110" xr:uid="{00000000-0005-0000-0000-0000076D0000}"/>
    <cellStyle name="Normal 59 12" xfId="6576" xr:uid="{00000000-0005-0000-0000-0000086D0000}"/>
    <cellStyle name="Normal 59 12 10" xfId="35141" xr:uid="{00000000-0005-0000-0000-0000096D0000}"/>
    <cellStyle name="Normal 59 12 2" xfId="11176" xr:uid="{00000000-0005-0000-0000-00000A6D0000}"/>
    <cellStyle name="Normal 59 12 3" xfId="14317" xr:uid="{00000000-0005-0000-0000-00000B6D0000}"/>
    <cellStyle name="Normal 59 12 4" xfId="17412" xr:uid="{00000000-0005-0000-0000-00000C6D0000}"/>
    <cellStyle name="Normal 59 12 5" xfId="20450" xr:uid="{00000000-0005-0000-0000-00000D6D0000}"/>
    <cellStyle name="Normal 59 12 6" xfId="23431" xr:uid="{00000000-0005-0000-0000-00000E6D0000}"/>
    <cellStyle name="Normal 59 12 7" xfId="25926" xr:uid="{00000000-0005-0000-0000-00000F6D0000}"/>
    <cellStyle name="Normal 59 12 8" xfId="30165" xr:uid="{00000000-0005-0000-0000-0000106D0000}"/>
    <cellStyle name="Normal 59 12 9" xfId="28483" xr:uid="{00000000-0005-0000-0000-0000116D0000}"/>
    <cellStyle name="Normal 59 12_Tabla M" xfId="38111" xr:uid="{00000000-0005-0000-0000-0000126D0000}"/>
    <cellStyle name="Normal 59 13" xfId="6577" xr:uid="{00000000-0005-0000-0000-0000136D0000}"/>
    <cellStyle name="Normal 59 13 10" xfId="34689" xr:uid="{00000000-0005-0000-0000-0000146D0000}"/>
    <cellStyle name="Normal 59 13 2" xfId="11177" xr:uid="{00000000-0005-0000-0000-0000156D0000}"/>
    <cellStyle name="Normal 59 13 3" xfId="14318" xr:uid="{00000000-0005-0000-0000-0000166D0000}"/>
    <cellStyle name="Normal 59 13 4" xfId="17413" xr:uid="{00000000-0005-0000-0000-0000176D0000}"/>
    <cellStyle name="Normal 59 13 5" xfId="20451" xr:uid="{00000000-0005-0000-0000-0000186D0000}"/>
    <cellStyle name="Normal 59 13 6" xfId="23432" xr:uid="{00000000-0005-0000-0000-0000196D0000}"/>
    <cellStyle name="Normal 59 13 7" xfId="25927" xr:uid="{00000000-0005-0000-0000-00001A6D0000}"/>
    <cellStyle name="Normal 59 13 8" xfId="29000" xr:uid="{00000000-0005-0000-0000-00001B6D0000}"/>
    <cellStyle name="Normal 59 13 9" xfId="24549" xr:uid="{00000000-0005-0000-0000-00001C6D0000}"/>
    <cellStyle name="Normal 59 13_Tabla M" xfId="38112" xr:uid="{00000000-0005-0000-0000-00001D6D0000}"/>
    <cellStyle name="Normal 59 14" xfId="6578" xr:uid="{00000000-0005-0000-0000-00001E6D0000}"/>
    <cellStyle name="Normal 59 14 10" xfId="34239" xr:uid="{00000000-0005-0000-0000-00001F6D0000}"/>
    <cellStyle name="Normal 59 14 2" xfId="11178" xr:uid="{00000000-0005-0000-0000-0000206D0000}"/>
    <cellStyle name="Normal 59 14 3" xfId="14319" xr:uid="{00000000-0005-0000-0000-0000216D0000}"/>
    <cellStyle name="Normal 59 14 4" xfId="17414" xr:uid="{00000000-0005-0000-0000-0000226D0000}"/>
    <cellStyle name="Normal 59 14 5" xfId="20452" xr:uid="{00000000-0005-0000-0000-0000236D0000}"/>
    <cellStyle name="Normal 59 14 6" xfId="23433" xr:uid="{00000000-0005-0000-0000-0000246D0000}"/>
    <cellStyle name="Normal 59 14 7" xfId="25928" xr:uid="{00000000-0005-0000-0000-0000256D0000}"/>
    <cellStyle name="Normal 59 14 8" xfId="27870" xr:uid="{00000000-0005-0000-0000-0000266D0000}"/>
    <cellStyle name="Normal 59 14 9" xfId="31949" xr:uid="{00000000-0005-0000-0000-0000276D0000}"/>
    <cellStyle name="Normal 59 14_Tabla M" xfId="38113" xr:uid="{00000000-0005-0000-0000-0000286D0000}"/>
    <cellStyle name="Normal 59 15" xfId="6579" xr:uid="{00000000-0005-0000-0000-0000296D0000}"/>
    <cellStyle name="Normal 59 15 10" xfId="31994" xr:uid="{00000000-0005-0000-0000-00002A6D0000}"/>
    <cellStyle name="Normal 59 15 2" xfId="11179" xr:uid="{00000000-0005-0000-0000-00002B6D0000}"/>
    <cellStyle name="Normal 59 15 3" xfId="14320" xr:uid="{00000000-0005-0000-0000-00002C6D0000}"/>
    <cellStyle name="Normal 59 15 4" xfId="17415" xr:uid="{00000000-0005-0000-0000-00002D6D0000}"/>
    <cellStyle name="Normal 59 15 5" xfId="20453" xr:uid="{00000000-0005-0000-0000-00002E6D0000}"/>
    <cellStyle name="Normal 59 15 6" xfId="23434" xr:uid="{00000000-0005-0000-0000-00002F6D0000}"/>
    <cellStyle name="Normal 59 15 7" xfId="25929" xr:uid="{00000000-0005-0000-0000-0000306D0000}"/>
    <cellStyle name="Normal 59 15 8" xfId="32226" xr:uid="{00000000-0005-0000-0000-0000316D0000}"/>
    <cellStyle name="Normal 59 15 9" xfId="33664" xr:uid="{00000000-0005-0000-0000-0000326D0000}"/>
    <cellStyle name="Normal 59 15_Tabla M" xfId="38114" xr:uid="{00000000-0005-0000-0000-0000336D0000}"/>
    <cellStyle name="Normal 59 16" xfId="6580" xr:uid="{00000000-0005-0000-0000-0000346D0000}"/>
    <cellStyle name="Normal 59 16 10" xfId="28564" xr:uid="{00000000-0005-0000-0000-0000356D0000}"/>
    <cellStyle name="Normal 59 16 2" xfId="11180" xr:uid="{00000000-0005-0000-0000-0000366D0000}"/>
    <cellStyle name="Normal 59 16 3" xfId="14321" xr:uid="{00000000-0005-0000-0000-0000376D0000}"/>
    <cellStyle name="Normal 59 16 4" xfId="17416" xr:uid="{00000000-0005-0000-0000-0000386D0000}"/>
    <cellStyle name="Normal 59 16 5" xfId="20454" xr:uid="{00000000-0005-0000-0000-0000396D0000}"/>
    <cellStyle name="Normal 59 16 6" xfId="23435" xr:uid="{00000000-0005-0000-0000-00003A6D0000}"/>
    <cellStyle name="Normal 59 16 7" xfId="25930" xr:uid="{00000000-0005-0000-0000-00003B6D0000}"/>
    <cellStyle name="Normal 59 16 8" xfId="31271" xr:uid="{00000000-0005-0000-0000-00003C6D0000}"/>
    <cellStyle name="Normal 59 16 9" xfId="32902" xr:uid="{00000000-0005-0000-0000-00003D6D0000}"/>
    <cellStyle name="Normal 59 16_Tabla M" xfId="38115" xr:uid="{00000000-0005-0000-0000-00003E6D0000}"/>
    <cellStyle name="Normal 59 17" xfId="6581" xr:uid="{00000000-0005-0000-0000-00003F6D0000}"/>
    <cellStyle name="Normal 59 17 10" xfId="26890" xr:uid="{00000000-0005-0000-0000-0000406D0000}"/>
    <cellStyle name="Normal 59 17 2" xfId="11181" xr:uid="{00000000-0005-0000-0000-0000416D0000}"/>
    <cellStyle name="Normal 59 17 3" xfId="14322" xr:uid="{00000000-0005-0000-0000-0000426D0000}"/>
    <cellStyle name="Normal 59 17 4" xfId="17417" xr:uid="{00000000-0005-0000-0000-0000436D0000}"/>
    <cellStyle name="Normal 59 17 5" xfId="20455" xr:uid="{00000000-0005-0000-0000-0000446D0000}"/>
    <cellStyle name="Normal 59 17 6" xfId="23436" xr:uid="{00000000-0005-0000-0000-0000456D0000}"/>
    <cellStyle name="Normal 59 17 7" xfId="25931" xr:uid="{00000000-0005-0000-0000-0000466D0000}"/>
    <cellStyle name="Normal 59 17 8" xfId="30164" xr:uid="{00000000-0005-0000-0000-0000476D0000}"/>
    <cellStyle name="Normal 59 17 9" xfId="29622" xr:uid="{00000000-0005-0000-0000-0000486D0000}"/>
    <cellStyle name="Normal 59 17_Tabla M" xfId="38116" xr:uid="{00000000-0005-0000-0000-0000496D0000}"/>
    <cellStyle name="Normal 59 18" xfId="6582" xr:uid="{00000000-0005-0000-0000-00004A6D0000}"/>
    <cellStyle name="Normal 59 18 10" xfId="35791" xr:uid="{00000000-0005-0000-0000-00004B6D0000}"/>
    <cellStyle name="Normal 59 18 2" xfId="11182" xr:uid="{00000000-0005-0000-0000-00004C6D0000}"/>
    <cellStyle name="Normal 59 18 3" xfId="14323" xr:uid="{00000000-0005-0000-0000-00004D6D0000}"/>
    <cellStyle name="Normal 59 18 4" xfId="17418" xr:uid="{00000000-0005-0000-0000-00004E6D0000}"/>
    <cellStyle name="Normal 59 18 5" xfId="20456" xr:uid="{00000000-0005-0000-0000-00004F6D0000}"/>
    <cellStyle name="Normal 59 18 6" xfId="23437" xr:uid="{00000000-0005-0000-0000-0000506D0000}"/>
    <cellStyle name="Normal 59 18 7" xfId="25932" xr:uid="{00000000-0005-0000-0000-0000516D0000}"/>
    <cellStyle name="Normal 59 18 8" xfId="28999" xr:uid="{00000000-0005-0000-0000-0000526D0000}"/>
    <cellStyle name="Normal 59 18 9" xfId="24550" xr:uid="{00000000-0005-0000-0000-0000536D0000}"/>
    <cellStyle name="Normal 59 18_Tabla M" xfId="38117" xr:uid="{00000000-0005-0000-0000-0000546D0000}"/>
    <cellStyle name="Normal 59 19" xfId="6583" xr:uid="{00000000-0005-0000-0000-0000556D0000}"/>
    <cellStyle name="Normal 59 19 10" xfId="35140" xr:uid="{00000000-0005-0000-0000-0000566D0000}"/>
    <cellStyle name="Normal 59 19 2" xfId="11183" xr:uid="{00000000-0005-0000-0000-0000576D0000}"/>
    <cellStyle name="Normal 59 19 3" xfId="14324" xr:uid="{00000000-0005-0000-0000-0000586D0000}"/>
    <cellStyle name="Normal 59 19 4" xfId="17419" xr:uid="{00000000-0005-0000-0000-0000596D0000}"/>
    <cellStyle name="Normal 59 19 5" xfId="20457" xr:uid="{00000000-0005-0000-0000-00005A6D0000}"/>
    <cellStyle name="Normal 59 19 6" xfId="23438" xr:uid="{00000000-0005-0000-0000-00005B6D0000}"/>
    <cellStyle name="Normal 59 19 7" xfId="25933" xr:uid="{00000000-0005-0000-0000-00005C6D0000}"/>
    <cellStyle name="Normal 59 19 8" xfId="27869" xr:uid="{00000000-0005-0000-0000-00005D6D0000}"/>
    <cellStyle name="Normal 59 19 9" xfId="27558" xr:uid="{00000000-0005-0000-0000-00005E6D0000}"/>
    <cellStyle name="Normal 59 19_Tabla M" xfId="38118" xr:uid="{00000000-0005-0000-0000-00005F6D0000}"/>
    <cellStyle name="Normal 59 2" xfId="2108" xr:uid="{00000000-0005-0000-0000-0000606D0000}"/>
    <cellStyle name="Normal 59 2 10" xfId="34688" xr:uid="{00000000-0005-0000-0000-0000616D0000}"/>
    <cellStyle name="Normal 59 2 11" xfId="6584" xr:uid="{00000000-0005-0000-0000-0000626D0000}"/>
    <cellStyle name="Normal 59 2 2" xfId="2218" xr:uid="{00000000-0005-0000-0000-0000636D0000}"/>
    <cellStyle name="Normal 59 2 2 2" xfId="11184" xr:uid="{00000000-0005-0000-0000-0000646D0000}"/>
    <cellStyle name="Normal 59 2 3" xfId="2314" xr:uid="{00000000-0005-0000-0000-0000656D0000}"/>
    <cellStyle name="Normal 59 2 3 2" xfId="14325" xr:uid="{00000000-0005-0000-0000-0000666D0000}"/>
    <cellStyle name="Normal 59 2 4" xfId="17420" xr:uid="{00000000-0005-0000-0000-0000676D0000}"/>
    <cellStyle name="Normal 59 2 5" xfId="20458" xr:uid="{00000000-0005-0000-0000-0000686D0000}"/>
    <cellStyle name="Normal 59 2 6" xfId="23439" xr:uid="{00000000-0005-0000-0000-0000696D0000}"/>
    <cellStyle name="Normal 59 2 7" xfId="25934" xr:uid="{00000000-0005-0000-0000-00006A6D0000}"/>
    <cellStyle name="Normal 59 2 8" xfId="32225" xr:uid="{00000000-0005-0000-0000-00006B6D0000}"/>
    <cellStyle name="Normal 59 2 9" xfId="33663" xr:uid="{00000000-0005-0000-0000-00006C6D0000}"/>
    <cellStyle name="Normal 59 2_Tabla M" xfId="38119" xr:uid="{00000000-0005-0000-0000-00006D6D0000}"/>
    <cellStyle name="Normal 59 20" xfId="6585" xr:uid="{00000000-0005-0000-0000-00006E6D0000}"/>
    <cellStyle name="Normal 59 20 10" xfId="34238" xr:uid="{00000000-0005-0000-0000-00006F6D0000}"/>
    <cellStyle name="Normal 59 20 2" xfId="11185" xr:uid="{00000000-0005-0000-0000-0000706D0000}"/>
    <cellStyle name="Normal 59 20 3" xfId="14326" xr:uid="{00000000-0005-0000-0000-0000716D0000}"/>
    <cellStyle name="Normal 59 20 4" xfId="17421" xr:uid="{00000000-0005-0000-0000-0000726D0000}"/>
    <cellStyle name="Normal 59 20 5" xfId="20459" xr:uid="{00000000-0005-0000-0000-0000736D0000}"/>
    <cellStyle name="Normal 59 20 6" xfId="23440" xr:uid="{00000000-0005-0000-0000-0000746D0000}"/>
    <cellStyle name="Normal 59 20 7" xfId="25935" xr:uid="{00000000-0005-0000-0000-0000756D0000}"/>
    <cellStyle name="Normal 59 20 8" xfId="31270" xr:uid="{00000000-0005-0000-0000-0000766D0000}"/>
    <cellStyle name="Normal 59 20 9" xfId="32901" xr:uid="{00000000-0005-0000-0000-0000776D0000}"/>
    <cellStyle name="Normal 59 20_Tabla M" xfId="38120" xr:uid="{00000000-0005-0000-0000-0000786D0000}"/>
    <cellStyle name="Normal 59 21" xfId="6586" xr:uid="{00000000-0005-0000-0000-0000796D0000}"/>
    <cellStyle name="Normal 59 21 10" xfId="24869" xr:uid="{00000000-0005-0000-0000-00007A6D0000}"/>
    <cellStyle name="Normal 59 21 2" xfId="11186" xr:uid="{00000000-0005-0000-0000-00007B6D0000}"/>
    <cellStyle name="Normal 59 21 3" xfId="14327" xr:uid="{00000000-0005-0000-0000-00007C6D0000}"/>
    <cellStyle name="Normal 59 21 4" xfId="17422" xr:uid="{00000000-0005-0000-0000-00007D6D0000}"/>
    <cellStyle name="Normal 59 21 5" xfId="20460" xr:uid="{00000000-0005-0000-0000-00007E6D0000}"/>
    <cellStyle name="Normal 59 21 6" xfId="23441" xr:uid="{00000000-0005-0000-0000-00007F6D0000}"/>
    <cellStyle name="Normal 59 21 7" xfId="25936" xr:uid="{00000000-0005-0000-0000-0000806D0000}"/>
    <cellStyle name="Normal 59 21 8" xfId="30163" xr:uid="{00000000-0005-0000-0000-0000816D0000}"/>
    <cellStyle name="Normal 59 21 9" xfId="30772" xr:uid="{00000000-0005-0000-0000-0000826D0000}"/>
    <cellStyle name="Normal 59 21_Tabla M" xfId="38121" xr:uid="{00000000-0005-0000-0000-0000836D0000}"/>
    <cellStyle name="Normal 59 22" xfId="6587" xr:uid="{00000000-0005-0000-0000-0000846D0000}"/>
    <cellStyle name="Normal 59 22 10" xfId="22378" xr:uid="{00000000-0005-0000-0000-0000856D0000}"/>
    <cellStyle name="Normal 59 22 2" xfId="11187" xr:uid="{00000000-0005-0000-0000-0000866D0000}"/>
    <cellStyle name="Normal 59 22 3" xfId="14328" xr:uid="{00000000-0005-0000-0000-0000876D0000}"/>
    <cellStyle name="Normal 59 22 4" xfId="17423" xr:uid="{00000000-0005-0000-0000-0000886D0000}"/>
    <cellStyle name="Normal 59 22 5" xfId="20461" xr:uid="{00000000-0005-0000-0000-0000896D0000}"/>
    <cellStyle name="Normal 59 22 6" xfId="23442" xr:uid="{00000000-0005-0000-0000-00008A6D0000}"/>
    <cellStyle name="Normal 59 22 7" xfId="25937" xr:uid="{00000000-0005-0000-0000-00008B6D0000}"/>
    <cellStyle name="Normal 59 22 8" xfId="28998" xr:uid="{00000000-0005-0000-0000-00008C6D0000}"/>
    <cellStyle name="Normal 59 22 9" xfId="24551" xr:uid="{00000000-0005-0000-0000-00008D6D0000}"/>
    <cellStyle name="Normal 59 22_Tabla M" xfId="38122" xr:uid="{00000000-0005-0000-0000-00008E6D0000}"/>
    <cellStyle name="Normal 59 23" xfId="6588" xr:uid="{00000000-0005-0000-0000-00008F6D0000}"/>
    <cellStyle name="Normal 59 23 10" xfId="33459" xr:uid="{00000000-0005-0000-0000-0000906D0000}"/>
    <cellStyle name="Normal 59 23 2" xfId="11188" xr:uid="{00000000-0005-0000-0000-0000916D0000}"/>
    <cellStyle name="Normal 59 23 3" xfId="14329" xr:uid="{00000000-0005-0000-0000-0000926D0000}"/>
    <cellStyle name="Normal 59 23 4" xfId="17424" xr:uid="{00000000-0005-0000-0000-0000936D0000}"/>
    <cellStyle name="Normal 59 23 5" xfId="20462" xr:uid="{00000000-0005-0000-0000-0000946D0000}"/>
    <cellStyle name="Normal 59 23 6" xfId="23443" xr:uid="{00000000-0005-0000-0000-0000956D0000}"/>
    <cellStyle name="Normal 59 23 7" xfId="25938" xr:uid="{00000000-0005-0000-0000-0000966D0000}"/>
    <cellStyle name="Normal 59 23 8" xfId="27868" xr:uid="{00000000-0005-0000-0000-0000976D0000}"/>
    <cellStyle name="Normal 59 23 9" xfId="28690" xr:uid="{00000000-0005-0000-0000-0000986D0000}"/>
    <cellStyle name="Normal 59 23_Tabla M" xfId="38123" xr:uid="{00000000-0005-0000-0000-0000996D0000}"/>
    <cellStyle name="Normal 59 24" xfId="6589" xr:uid="{00000000-0005-0000-0000-00009A6D0000}"/>
    <cellStyle name="Normal 59 24 10" xfId="35883" xr:uid="{00000000-0005-0000-0000-00009B6D0000}"/>
    <cellStyle name="Normal 59 24 2" xfId="11189" xr:uid="{00000000-0005-0000-0000-00009C6D0000}"/>
    <cellStyle name="Normal 59 24 3" xfId="14330" xr:uid="{00000000-0005-0000-0000-00009D6D0000}"/>
    <cellStyle name="Normal 59 24 4" xfId="17425" xr:uid="{00000000-0005-0000-0000-00009E6D0000}"/>
    <cellStyle name="Normal 59 24 5" xfId="20463" xr:uid="{00000000-0005-0000-0000-00009F6D0000}"/>
    <cellStyle name="Normal 59 24 6" xfId="23444" xr:uid="{00000000-0005-0000-0000-0000A06D0000}"/>
    <cellStyle name="Normal 59 24 7" xfId="25939" xr:uid="{00000000-0005-0000-0000-0000A16D0000}"/>
    <cellStyle name="Normal 59 24 8" xfId="32224" xr:uid="{00000000-0005-0000-0000-0000A26D0000}"/>
    <cellStyle name="Normal 59 24 9" xfId="33662" xr:uid="{00000000-0005-0000-0000-0000A36D0000}"/>
    <cellStyle name="Normal 59 24_Tabla M" xfId="38124" xr:uid="{00000000-0005-0000-0000-0000A46D0000}"/>
    <cellStyle name="Normal 59 25" xfId="6590" xr:uid="{00000000-0005-0000-0000-0000A56D0000}"/>
    <cellStyle name="Normal 59 25 10" xfId="35139" xr:uid="{00000000-0005-0000-0000-0000A66D0000}"/>
    <cellStyle name="Normal 59 25 2" xfId="11190" xr:uid="{00000000-0005-0000-0000-0000A76D0000}"/>
    <cellStyle name="Normal 59 25 3" xfId="14331" xr:uid="{00000000-0005-0000-0000-0000A86D0000}"/>
    <cellStyle name="Normal 59 25 4" xfId="17426" xr:uid="{00000000-0005-0000-0000-0000A96D0000}"/>
    <cellStyle name="Normal 59 25 5" xfId="20464" xr:uid="{00000000-0005-0000-0000-0000AA6D0000}"/>
    <cellStyle name="Normal 59 25 6" xfId="23445" xr:uid="{00000000-0005-0000-0000-0000AB6D0000}"/>
    <cellStyle name="Normal 59 25 7" xfId="25940" xr:uid="{00000000-0005-0000-0000-0000AC6D0000}"/>
    <cellStyle name="Normal 59 25 8" xfId="31269" xr:uid="{00000000-0005-0000-0000-0000AD6D0000}"/>
    <cellStyle name="Normal 59 25 9" xfId="32900" xr:uid="{00000000-0005-0000-0000-0000AE6D0000}"/>
    <cellStyle name="Normal 59 25_Tabla M" xfId="38125" xr:uid="{00000000-0005-0000-0000-0000AF6D0000}"/>
    <cellStyle name="Normal 59 26" xfId="6591" xr:uid="{00000000-0005-0000-0000-0000B06D0000}"/>
    <cellStyle name="Normal 59 26 10" xfId="34687" xr:uid="{00000000-0005-0000-0000-0000B16D0000}"/>
    <cellStyle name="Normal 59 26 2" xfId="11191" xr:uid="{00000000-0005-0000-0000-0000B26D0000}"/>
    <cellStyle name="Normal 59 26 3" xfId="14332" xr:uid="{00000000-0005-0000-0000-0000B36D0000}"/>
    <cellStyle name="Normal 59 26 4" xfId="17427" xr:uid="{00000000-0005-0000-0000-0000B46D0000}"/>
    <cellStyle name="Normal 59 26 5" xfId="20465" xr:uid="{00000000-0005-0000-0000-0000B56D0000}"/>
    <cellStyle name="Normal 59 26 6" xfId="23446" xr:uid="{00000000-0005-0000-0000-0000B66D0000}"/>
    <cellStyle name="Normal 59 26 7" xfId="25941" xr:uid="{00000000-0005-0000-0000-0000B76D0000}"/>
    <cellStyle name="Normal 59 26 8" xfId="30162" xr:uid="{00000000-0005-0000-0000-0000B86D0000}"/>
    <cellStyle name="Normal 59 26 9" xfId="27047" xr:uid="{00000000-0005-0000-0000-0000B96D0000}"/>
    <cellStyle name="Normal 59 26_Tabla M" xfId="38126" xr:uid="{00000000-0005-0000-0000-0000BA6D0000}"/>
    <cellStyle name="Normal 59 27" xfId="6592" xr:uid="{00000000-0005-0000-0000-0000BB6D0000}"/>
    <cellStyle name="Normal 59 27 10" xfId="34237" xr:uid="{00000000-0005-0000-0000-0000BC6D0000}"/>
    <cellStyle name="Normal 59 27 2" xfId="11192" xr:uid="{00000000-0005-0000-0000-0000BD6D0000}"/>
    <cellStyle name="Normal 59 27 3" xfId="14333" xr:uid="{00000000-0005-0000-0000-0000BE6D0000}"/>
    <cellStyle name="Normal 59 27 4" xfId="17428" xr:uid="{00000000-0005-0000-0000-0000BF6D0000}"/>
    <cellStyle name="Normal 59 27 5" xfId="20466" xr:uid="{00000000-0005-0000-0000-0000C06D0000}"/>
    <cellStyle name="Normal 59 27 6" xfId="23447" xr:uid="{00000000-0005-0000-0000-0000C16D0000}"/>
    <cellStyle name="Normal 59 27 7" xfId="25942" xr:uid="{00000000-0005-0000-0000-0000C26D0000}"/>
    <cellStyle name="Normal 59 27 8" xfId="28997" xr:uid="{00000000-0005-0000-0000-0000C36D0000}"/>
    <cellStyle name="Normal 59 27 9" xfId="24552" xr:uid="{00000000-0005-0000-0000-0000C46D0000}"/>
    <cellStyle name="Normal 59 27_Tabla M" xfId="38127" xr:uid="{00000000-0005-0000-0000-0000C56D0000}"/>
    <cellStyle name="Normal 59 28" xfId="6593" xr:uid="{00000000-0005-0000-0000-0000C66D0000}"/>
    <cellStyle name="Normal 59 28 10" xfId="27089" xr:uid="{00000000-0005-0000-0000-0000C76D0000}"/>
    <cellStyle name="Normal 59 28 2" xfId="11193" xr:uid="{00000000-0005-0000-0000-0000C86D0000}"/>
    <cellStyle name="Normal 59 28 3" xfId="14334" xr:uid="{00000000-0005-0000-0000-0000C96D0000}"/>
    <cellStyle name="Normal 59 28 4" xfId="17429" xr:uid="{00000000-0005-0000-0000-0000CA6D0000}"/>
    <cellStyle name="Normal 59 28 5" xfId="20467" xr:uid="{00000000-0005-0000-0000-0000CB6D0000}"/>
    <cellStyle name="Normal 59 28 6" xfId="23448" xr:uid="{00000000-0005-0000-0000-0000CC6D0000}"/>
    <cellStyle name="Normal 59 28 7" xfId="25943" xr:uid="{00000000-0005-0000-0000-0000CD6D0000}"/>
    <cellStyle name="Normal 59 28 8" xfId="27867" xr:uid="{00000000-0005-0000-0000-0000CE6D0000}"/>
    <cellStyle name="Normal 59 28 9" xfId="29851" xr:uid="{00000000-0005-0000-0000-0000CF6D0000}"/>
    <cellStyle name="Normal 59 28_Tabla M" xfId="38128" xr:uid="{00000000-0005-0000-0000-0000D06D0000}"/>
    <cellStyle name="Normal 59 29" xfId="6594" xr:uid="{00000000-0005-0000-0000-0000D16D0000}"/>
    <cellStyle name="Normal 59 29 10" xfId="33379" xr:uid="{00000000-0005-0000-0000-0000D26D0000}"/>
    <cellStyle name="Normal 59 29 2" xfId="11194" xr:uid="{00000000-0005-0000-0000-0000D36D0000}"/>
    <cellStyle name="Normal 59 29 3" xfId="14335" xr:uid="{00000000-0005-0000-0000-0000D46D0000}"/>
    <cellStyle name="Normal 59 29 4" xfId="17430" xr:uid="{00000000-0005-0000-0000-0000D56D0000}"/>
    <cellStyle name="Normal 59 29 5" xfId="20468" xr:uid="{00000000-0005-0000-0000-0000D66D0000}"/>
    <cellStyle name="Normal 59 29 6" xfId="23449" xr:uid="{00000000-0005-0000-0000-0000D76D0000}"/>
    <cellStyle name="Normal 59 29 7" xfId="25944" xr:uid="{00000000-0005-0000-0000-0000D86D0000}"/>
    <cellStyle name="Normal 59 29 8" xfId="32223" xr:uid="{00000000-0005-0000-0000-0000D96D0000}"/>
    <cellStyle name="Normal 59 29 9" xfId="33661" xr:uid="{00000000-0005-0000-0000-0000DA6D0000}"/>
    <cellStyle name="Normal 59 29_Tabla M" xfId="38129" xr:uid="{00000000-0005-0000-0000-0000DB6D0000}"/>
    <cellStyle name="Normal 59 3" xfId="2149" xr:uid="{00000000-0005-0000-0000-0000DC6D0000}"/>
    <cellStyle name="Normal 59 3 10" xfId="31989" xr:uid="{00000000-0005-0000-0000-0000DD6D0000}"/>
    <cellStyle name="Normal 59 3 11" xfId="6595" xr:uid="{00000000-0005-0000-0000-0000DE6D0000}"/>
    <cellStyle name="Normal 59 3 2" xfId="2249" xr:uid="{00000000-0005-0000-0000-0000DF6D0000}"/>
    <cellStyle name="Normal 59 3 2 2" xfId="11195" xr:uid="{00000000-0005-0000-0000-0000E06D0000}"/>
    <cellStyle name="Normal 59 3 3" xfId="2345" xr:uid="{00000000-0005-0000-0000-0000E16D0000}"/>
    <cellStyle name="Normal 59 3 3 2" xfId="14336" xr:uid="{00000000-0005-0000-0000-0000E26D0000}"/>
    <cellStyle name="Normal 59 3 4" xfId="17431" xr:uid="{00000000-0005-0000-0000-0000E36D0000}"/>
    <cellStyle name="Normal 59 3 5" xfId="20469" xr:uid="{00000000-0005-0000-0000-0000E46D0000}"/>
    <cellStyle name="Normal 59 3 6" xfId="23450" xr:uid="{00000000-0005-0000-0000-0000E56D0000}"/>
    <cellStyle name="Normal 59 3 7" xfId="25945" xr:uid="{00000000-0005-0000-0000-0000E66D0000}"/>
    <cellStyle name="Normal 59 3 8" xfId="31268" xr:uid="{00000000-0005-0000-0000-0000E76D0000}"/>
    <cellStyle name="Normal 59 3 9" xfId="32899" xr:uid="{00000000-0005-0000-0000-0000E86D0000}"/>
    <cellStyle name="Normal 59 3_Tabla M" xfId="38130" xr:uid="{00000000-0005-0000-0000-0000E96D0000}"/>
    <cellStyle name="Normal 59 30" xfId="6596" xr:uid="{00000000-0005-0000-0000-0000EA6D0000}"/>
    <cellStyle name="Normal 59 30 10" xfId="35520" xr:uid="{00000000-0005-0000-0000-0000EB6D0000}"/>
    <cellStyle name="Normal 59 30 2" xfId="11196" xr:uid="{00000000-0005-0000-0000-0000EC6D0000}"/>
    <cellStyle name="Normal 59 30 3" xfId="14337" xr:uid="{00000000-0005-0000-0000-0000ED6D0000}"/>
    <cellStyle name="Normal 59 30 4" xfId="17432" xr:uid="{00000000-0005-0000-0000-0000EE6D0000}"/>
    <cellStyle name="Normal 59 30 5" xfId="20470" xr:uid="{00000000-0005-0000-0000-0000EF6D0000}"/>
    <cellStyle name="Normal 59 30 6" xfId="23451" xr:uid="{00000000-0005-0000-0000-0000F06D0000}"/>
    <cellStyle name="Normal 59 30 7" xfId="25946" xr:uid="{00000000-0005-0000-0000-0000F16D0000}"/>
    <cellStyle name="Normal 59 30 8" xfId="30161" xr:uid="{00000000-0005-0000-0000-0000F26D0000}"/>
    <cellStyle name="Normal 59 30 9" xfId="27333" xr:uid="{00000000-0005-0000-0000-0000F36D0000}"/>
    <cellStyle name="Normal 59 30_Tabla M" xfId="38131" xr:uid="{00000000-0005-0000-0000-0000F46D0000}"/>
    <cellStyle name="Normal 59 31" xfId="6597" xr:uid="{00000000-0005-0000-0000-0000F56D0000}"/>
    <cellStyle name="Normal 59 31 10" xfId="35138" xr:uid="{00000000-0005-0000-0000-0000F66D0000}"/>
    <cellStyle name="Normal 59 31 2" xfId="11197" xr:uid="{00000000-0005-0000-0000-0000F76D0000}"/>
    <cellStyle name="Normal 59 31 3" xfId="14338" xr:uid="{00000000-0005-0000-0000-0000F86D0000}"/>
    <cellStyle name="Normal 59 31 4" xfId="17433" xr:uid="{00000000-0005-0000-0000-0000F96D0000}"/>
    <cellStyle name="Normal 59 31 5" xfId="20471" xr:uid="{00000000-0005-0000-0000-0000FA6D0000}"/>
    <cellStyle name="Normal 59 31 6" xfId="23452" xr:uid="{00000000-0005-0000-0000-0000FB6D0000}"/>
    <cellStyle name="Normal 59 31 7" xfId="25947" xr:uid="{00000000-0005-0000-0000-0000FC6D0000}"/>
    <cellStyle name="Normal 59 31 8" xfId="28996" xr:uid="{00000000-0005-0000-0000-0000FD6D0000}"/>
    <cellStyle name="Normal 59 31 9" xfId="27018" xr:uid="{00000000-0005-0000-0000-0000FE6D0000}"/>
    <cellStyle name="Normal 59 31_Tabla M" xfId="38132" xr:uid="{00000000-0005-0000-0000-0000FF6D0000}"/>
    <cellStyle name="Normal 59 32" xfId="6598" xr:uid="{00000000-0005-0000-0000-0000006E0000}"/>
    <cellStyle name="Normal 59 32 10" xfId="34686" xr:uid="{00000000-0005-0000-0000-0000016E0000}"/>
    <cellStyle name="Normal 59 32 2" xfId="11198" xr:uid="{00000000-0005-0000-0000-0000026E0000}"/>
    <cellStyle name="Normal 59 32 3" xfId="14339" xr:uid="{00000000-0005-0000-0000-0000036E0000}"/>
    <cellStyle name="Normal 59 32 4" xfId="17434" xr:uid="{00000000-0005-0000-0000-0000046E0000}"/>
    <cellStyle name="Normal 59 32 5" xfId="20472" xr:uid="{00000000-0005-0000-0000-0000056E0000}"/>
    <cellStyle name="Normal 59 32 6" xfId="23453" xr:uid="{00000000-0005-0000-0000-0000066E0000}"/>
    <cellStyle name="Normal 59 32 7" xfId="25948" xr:uid="{00000000-0005-0000-0000-0000076E0000}"/>
    <cellStyle name="Normal 59 32 8" xfId="27866" xr:uid="{00000000-0005-0000-0000-0000086E0000}"/>
    <cellStyle name="Normal 59 32 9" xfId="30963" xr:uid="{00000000-0005-0000-0000-0000096E0000}"/>
    <cellStyle name="Normal 59 32_Tabla M" xfId="38133" xr:uid="{00000000-0005-0000-0000-00000A6E0000}"/>
    <cellStyle name="Normal 59 33" xfId="6599" xr:uid="{00000000-0005-0000-0000-00000B6E0000}"/>
    <cellStyle name="Normal 59 33 10" xfId="34236" xr:uid="{00000000-0005-0000-0000-00000C6E0000}"/>
    <cellStyle name="Normal 59 33 2" xfId="11199" xr:uid="{00000000-0005-0000-0000-00000D6E0000}"/>
    <cellStyle name="Normal 59 33 3" xfId="14340" xr:uid="{00000000-0005-0000-0000-00000E6E0000}"/>
    <cellStyle name="Normal 59 33 4" xfId="17435" xr:uid="{00000000-0005-0000-0000-00000F6E0000}"/>
    <cellStyle name="Normal 59 33 5" xfId="20473" xr:uid="{00000000-0005-0000-0000-0000106E0000}"/>
    <cellStyle name="Normal 59 33 6" xfId="23454" xr:uid="{00000000-0005-0000-0000-0000116E0000}"/>
    <cellStyle name="Normal 59 33 7" xfId="25949" xr:uid="{00000000-0005-0000-0000-0000126E0000}"/>
    <cellStyle name="Normal 59 33 8" xfId="32222" xr:uid="{00000000-0005-0000-0000-0000136E0000}"/>
    <cellStyle name="Normal 59 33 9" xfId="33660" xr:uid="{00000000-0005-0000-0000-0000146E0000}"/>
    <cellStyle name="Normal 59 33_Tabla M" xfId="38134" xr:uid="{00000000-0005-0000-0000-0000156E0000}"/>
    <cellStyle name="Normal 59 34" xfId="6600" xr:uid="{00000000-0005-0000-0000-0000166E0000}"/>
    <cellStyle name="Normal 59 34 10" xfId="31003" xr:uid="{00000000-0005-0000-0000-0000176E0000}"/>
    <cellStyle name="Normal 59 34 2" xfId="11200" xr:uid="{00000000-0005-0000-0000-0000186E0000}"/>
    <cellStyle name="Normal 59 34 3" xfId="14341" xr:uid="{00000000-0005-0000-0000-0000196E0000}"/>
    <cellStyle name="Normal 59 34 4" xfId="17436" xr:uid="{00000000-0005-0000-0000-00001A6E0000}"/>
    <cellStyle name="Normal 59 34 5" xfId="20474" xr:uid="{00000000-0005-0000-0000-00001B6E0000}"/>
    <cellStyle name="Normal 59 34 6" xfId="23455" xr:uid="{00000000-0005-0000-0000-00001C6E0000}"/>
    <cellStyle name="Normal 59 34 7" xfId="25950" xr:uid="{00000000-0005-0000-0000-00001D6E0000}"/>
    <cellStyle name="Normal 59 34 8" xfId="31267" xr:uid="{00000000-0005-0000-0000-00001E6E0000}"/>
    <cellStyle name="Normal 59 34 9" xfId="32898" xr:uid="{00000000-0005-0000-0000-00001F6E0000}"/>
    <cellStyle name="Normal 59 34_Tabla M" xfId="38135" xr:uid="{00000000-0005-0000-0000-0000206E0000}"/>
    <cellStyle name="Normal 59 35" xfId="6601" xr:uid="{00000000-0005-0000-0000-0000216E0000}"/>
    <cellStyle name="Normal 59 35 10" xfId="28783" xr:uid="{00000000-0005-0000-0000-0000226E0000}"/>
    <cellStyle name="Normal 59 35 2" xfId="11201" xr:uid="{00000000-0005-0000-0000-0000236E0000}"/>
    <cellStyle name="Normal 59 35 3" xfId="14342" xr:uid="{00000000-0005-0000-0000-0000246E0000}"/>
    <cellStyle name="Normal 59 35 4" xfId="17437" xr:uid="{00000000-0005-0000-0000-0000256E0000}"/>
    <cellStyle name="Normal 59 35 5" xfId="20475" xr:uid="{00000000-0005-0000-0000-0000266E0000}"/>
    <cellStyle name="Normal 59 35 6" xfId="23456" xr:uid="{00000000-0005-0000-0000-0000276E0000}"/>
    <cellStyle name="Normal 59 35 7" xfId="25951" xr:uid="{00000000-0005-0000-0000-0000286E0000}"/>
    <cellStyle name="Normal 59 35 8" xfId="30160" xr:uid="{00000000-0005-0000-0000-0000296E0000}"/>
    <cellStyle name="Normal 59 35 9" xfId="28482" xr:uid="{00000000-0005-0000-0000-00002A6E0000}"/>
    <cellStyle name="Normal 59 35_Tabla M" xfId="38136" xr:uid="{00000000-0005-0000-0000-00002B6E0000}"/>
    <cellStyle name="Normal 59 36" xfId="6602" xr:uid="{00000000-0005-0000-0000-00002C6E0000}"/>
    <cellStyle name="Normal 59 36 10" xfId="24799" xr:uid="{00000000-0005-0000-0000-00002D6E0000}"/>
    <cellStyle name="Normal 59 36 2" xfId="11202" xr:uid="{00000000-0005-0000-0000-00002E6E0000}"/>
    <cellStyle name="Normal 59 36 3" xfId="14343" xr:uid="{00000000-0005-0000-0000-00002F6E0000}"/>
    <cellStyle name="Normal 59 36 4" xfId="17438" xr:uid="{00000000-0005-0000-0000-0000306E0000}"/>
    <cellStyle name="Normal 59 36 5" xfId="20476" xr:uid="{00000000-0005-0000-0000-0000316E0000}"/>
    <cellStyle name="Normal 59 36 6" xfId="23457" xr:uid="{00000000-0005-0000-0000-0000326E0000}"/>
    <cellStyle name="Normal 59 36 7" xfId="25952" xr:uid="{00000000-0005-0000-0000-0000336E0000}"/>
    <cellStyle name="Normal 59 36 8" xfId="28995" xr:uid="{00000000-0005-0000-0000-0000346E0000}"/>
    <cellStyle name="Normal 59 36 9" xfId="27360" xr:uid="{00000000-0005-0000-0000-0000356E0000}"/>
    <cellStyle name="Normal 59 36_Tabla M" xfId="38137" xr:uid="{00000000-0005-0000-0000-0000366E0000}"/>
    <cellStyle name="Normal 59 37" xfId="6603" xr:uid="{00000000-0005-0000-0000-0000376E0000}"/>
    <cellStyle name="Normal 59 37 10" xfId="35606" xr:uid="{00000000-0005-0000-0000-0000386E0000}"/>
    <cellStyle name="Normal 59 37 2" xfId="11203" xr:uid="{00000000-0005-0000-0000-0000396E0000}"/>
    <cellStyle name="Normal 59 37 3" xfId="14344" xr:uid="{00000000-0005-0000-0000-00003A6E0000}"/>
    <cellStyle name="Normal 59 37 4" xfId="17439" xr:uid="{00000000-0005-0000-0000-00003B6E0000}"/>
    <cellStyle name="Normal 59 37 5" xfId="20477" xr:uid="{00000000-0005-0000-0000-00003C6E0000}"/>
    <cellStyle name="Normal 59 37 6" xfId="23458" xr:uid="{00000000-0005-0000-0000-00003D6E0000}"/>
    <cellStyle name="Normal 59 37 7" xfId="25953" xr:uid="{00000000-0005-0000-0000-00003E6E0000}"/>
    <cellStyle name="Normal 59 37 8" xfId="27865" xr:uid="{00000000-0005-0000-0000-00003F6E0000}"/>
    <cellStyle name="Normal 59 37 9" xfId="31950" xr:uid="{00000000-0005-0000-0000-0000406E0000}"/>
    <cellStyle name="Normal 59 37_Tabla M" xfId="38138" xr:uid="{00000000-0005-0000-0000-0000416E0000}"/>
    <cellStyle name="Normal 59 38" xfId="6604" xr:uid="{00000000-0005-0000-0000-0000426E0000}"/>
    <cellStyle name="Normal 59 38 10" xfId="35137" xr:uid="{00000000-0005-0000-0000-0000436E0000}"/>
    <cellStyle name="Normal 59 38 2" xfId="11204" xr:uid="{00000000-0005-0000-0000-0000446E0000}"/>
    <cellStyle name="Normal 59 38 3" xfId="14345" xr:uid="{00000000-0005-0000-0000-0000456E0000}"/>
    <cellStyle name="Normal 59 38 4" xfId="17440" xr:uid="{00000000-0005-0000-0000-0000466E0000}"/>
    <cellStyle name="Normal 59 38 5" xfId="20478" xr:uid="{00000000-0005-0000-0000-0000476E0000}"/>
    <cellStyle name="Normal 59 38 6" xfId="23459" xr:uid="{00000000-0005-0000-0000-0000486E0000}"/>
    <cellStyle name="Normal 59 38 7" xfId="25954" xr:uid="{00000000-0005-0000-0000-0000496E0000}"/>
    <cellStyle name="Normal 59 38 8" xfId="32221" xr:uid="{00000000-0005-0000-0000-00004A6E0000}"/>
    <cellStyle name="Normal 59 38 9" xfId="33659" xr:uid="{00000000-0005-0000-0000-00004B6E0000}"/>
    <cellStyle name="Normal 59 38_Tabla M" xfId="38139" xr:uid="{00000000-0005-0000-0000-00004C6E0000}"/>
    <cellStyle name="Normal 59 39" xfId="6605" xr:uid="{00000000-0005-0000-0000-00004D6E0000}"/>
    <cellStyle name="Normal 59 39 10" xfId="34685" xr:uid="{00000000-0005-0000-0000-00004E6E0000}"/>
    <cellStyle name="Normal 59 39 2" xfId="11205" xr:uid="{00000000-0005-0000-0000-00004F6E0000}"/>
    <cellStyle name="Normal 59 39 3" xfId="14346" xr:uid="{00000000-0005-0000-0000-0000506E0000}"/>
    <cellStyle name="Normal 59 39 4" xfId="17441" xr:uid="{00000000-0005-0000-0000-0000516E0000}"/>
    <cellStyle name="Normal 59 39 5" xfId="20479" xr:uid="{00000000-0005-0000-0000-0000526E0000}"/>
    <cellStyle name="Normal 59 39 6" xfId="23460" xr:uid="{00000000-0005-0000-0000-0000536E0000}"/>
    <cellStyle name="Normal 59 39 7" xfId="25955" xr:uid="{00000000-0005-0000-0000-0000546E0000}"/>
    <cellStyle name="Normal 59 39 8" xfId="31266" xr:uid="{00000000-0005-0000-0000-0000556E0000}"/>
    <cellStyle name="Normal 59 39 9" xfId="32897" xr:uid="{00000000-0005-0000-0000-0000566E0000}"/>
    <cellStyle name="Normal 59 39_Tabla M" xfId="38140" xr:uid="{00000000-0005-0000-0000-0000576E0000}"/>
    <cellStyle name="Normal 59 4" xfId="2187" xr:uid="{00000000-0005-0000-0000-0000586E0000}"/>
    <cellStyle name="Normal 59 4 10" xfId="34235" xr:uid="{00000000-0005-0000-0000-0000596E0000}"/>
    <cellStyle name="Normal 59 4 11" xfId="6606" xr:uid="{00000000-0005-0000-0000-00005A6E0000}"/>
    <cellStyle name="Normal 59 4 2" xfId="11206" xr:uid="{00000000-0005-0000-0000-00005B6E0000}"/>
    <cellStyle name="Normal 59 4 3" xfId="14347" xr:uid="{00000000-0005-0000-0000-00005C6E0000}"/>
    <cellStyle name="Normal 59 4 4" xfId="17442" xr:uid="{00000000-0005-0000-0000-00005D6E0000}"/>
    <cellStyle name="Normal 59 4 5" xfId="20480" xr:uid="{00000000-0005-0000-0000-00005E6E0000}"/>
    <cellStyle name="Normal 59 4 6" xfId="23461" xr:uid="{00000000-0005-0000-0000-00005F6E0000}"/>
    <cellStyle name="Normal 59 4 7" xfId="25956" xr:uid="{00000000-0005-0000-0000-0000606E0000}"/>
    <cellStyle name="Normal 59 4 8" xfId="30159" xr:uid="{00000000-0005-0000-0000-0000616E0000}"/>
    <cellStyle name="Normal 59 4 9" xfId="29621" xr:uid="{00000000-0005-0000-0000-0000626E0000}"/>
    <cellStyle name="Normal 59 4_Tabla M" xfId="38141" xr:uid="{00000000-0005-0000-0000-0000636E0000}"/>
    <cellStyle name="Normal 59 40" xfId="6607" xr:uid="{00000000-0005-0000-0000-0000646E0000}"/>
    <cellStyle name="Normal 59 40 10" xfId="29958" xr:uid="{00000000-0005-0000-0000-0000656E0000}"/>
    <cellStyle name="Normal 59 40 2" xfId="11207" xr:uid="{00000000-0005-0000-0000-0000666E0000}"/>
    <cellStyle name="Normal 59 40 3" xfId="14348" xr:uid="{00000000-0005-0000-0000-0000676E0000}"/>
    <cellStyle name="Normal 59 40 4" xfId="17443" xr:uid="{00000000-0005-0000-0000-0000686E0000}"/>
    <cellStyle name="Normal 59 40 5" xfId="20481" xr:uid="{00000000-0005-0000-0000-0000696E0000}"/>
    <cellStyle name="Normal 59 40 6" xfId="23462" xr:uid="{00000000-0005-0000-0000-00006A6E0000}"/>
    <cellStyle name="Normal 59 40 7" xfId="25957" xr:uid="{00000000-0005-0000-0000-00006B6E0000}"/>
    <cellStyle name="Normal 59 40 8" xfId="28994" xr:uid="{00000000-0005-0000-0000-00006C6E0000}"/>
    <cellStyle name="Normal 59 40 9" xfId="24553" xr:uid="{00000000-0005-0000-0000-00006D6E0000}"/>
    <cellStyle name="Normal 59 40_Tabla M" xfId="38142" xr:uid="{00000000-0005-0000-0000-00006E6E0000}"/>
    <cellStyle name="Normal 59 41" xfId="6608" xr:uid="{00000000-0005-0000-0000-00006F6E0000}"/>
    <cellStyle name="Normal 59 41 10" xfId="27472" xr:uid="{00000000-0005-0000-0000-0000706E0000}"/>
    <cellStyle name="Normal 59 41 2" xfId="11208" xr:uid="{00000000-0005-0000-0000-0000716E0000}"/>
    <cellStyle name="Normal 59 41 3" xfId="14349" xr:uid="{00000000-0005-0000-0000-0000726E0000}"/>
    <cellStyle name="Normal 59 41 4" xfId="17444" xr:uid="{00000000-0005-0000-0000-0000736E0000}"/>
    <cellStyle name="Normal 59 41 5" xfId="20482" xr:uid="{00000000-0005-0000-0000-0000746E0000}"/>
    <cellStyle name="Normal 59 41 6" xfId="23463" xr:uid="{00000000-0005-0000-0000-0000756E0000}"/>
    <cellStyle name="Normal 59 41 7" xfId="25958" xr:uid="{00000000-0005-0000-0000-0000766E0000}"/>
    <cellStyle name="Normal 59 41 8" xfId="27864" xr:uid="{00000000-0005-0000-0000-0000776E0000}"/>
    <cellStyle name="Normal 59 41 9" xfId="27559" xr:uid="{00000000-0005-0000-0000-0000786E0000}"/>
    <cellStyle name="Normal 59 41_Tabla M" xfId="38143" xr:uid="{00000000-0005-0000-0000-0000796E0000}"/>
    <cellStyle name="Normal 59 42" xfId="6609" xr:uid="{00000000-0005-0000-0000-00007A6E0000}"/>
    <cellStyle name="Normal 59 42 10" xfId="27095" xr:uid="{00000000-0005-0000-0000-00007B6E0000}"/>
    <cellStyle name="Normal 59 42 2" xfId="11209" xr:uid="{00000000-0005-0000-0000-00007C6E0000}"/>
    <cellStyle name="Normal 59 42 3" xfId="14350" xr:uid="{00000000-0005-0000-0000-00007D6E0000}"/>
    <cellStyle name="Normal 59 42 4" xfId="17445" xr:uid="{00000000-0005-0000-0000-00007E6E0000}"/>
    <cellStyle name="Normal 59 42 5" xfId="20483" xr:uid="{00000000-0005-0000-0000-00007F6E0000}"/>
    <cellStyle name="Normal 59 42 6" xfId="23464" xr:uid="{00000000-0005-0000-0000-0000806E0000}"/>
    <cellStyle name="Normal 59 42 7" xfId="25959" xr:uid="{00000000-0005-0000-0000-0000816E0000}"/>
    <cellStyle name="Normal 59 42 8" xfId="32220" xr:uid="{00000000-0005-0000-0000-0000826E0000}"/>
    <cellStyle name="Normal 59 42 9" xfId="33658" xr:uid="{00000000-0005-0000-0000-0000836E0000}"/>
    <cellStyle name="Normal 59 42_Tabla M" xfId="38144" xr:uid="{00000000-0005-0000-0000-0000846E0000}"/>
    <cellStyle name="Normal 59 43" xfId="6610" xr:uid="{00000000-0005-0000-0000-0000856E0000}"/>
    <cellStyle name="Normal 59 43 10" xfId="35697" xr:uid="{00000000-0005-0000-0000-0000866E0000}"/>
    <cellStyle name="Normal 59 43 2" xfId="11210" xr:uid="{00000000-0005-0000-0000-0000876E0000}"/>
    <cellStyle name="Normal 59 43 3" xfId="14351" xr:uid="{00000000-0005-0000-0000-0000886E0000}"/>
    <cellStyle name="Normal 59 43 4" xfId="17446" xr:uid="{00000000-0005-0000-0000-0000896E0000}"/>
    <cellStyle name="Normal 59 43 5" xfId="20484" xr:uid="{00000000-0005-0000-0000-00008A6E0000}"/>
    <cellStyle name="Normal 59 43 6" xfId="23465" xr:uid="{00000000-0005-0000-0000-00008B6E0000}"/>
    <cellStyle name="Normal 59 43 7" xfId="25960" xr:uid="{00000000-0005-0000-0000-00008C6E0000}"/>
    <cellStyle name="Normal 59 43 8" xfId="31265" xr:uid="{00000000-0005-0000-0000-00008D6E0000}"/>
    <cellStyle name="Normal 59 43 9" xfId="32896" xr:uid="{00000000-0005-0000-0000-00008E6E0000}"/>
    <cellStyle name="Normal 59 43_Tabla M" xfId="38145" xr:uid="{00000000-0005-0000-0000-00008F6E0000}"/>
    <cellStyle name="Normal 59 44" xfId="6611" xr:uid="{00000000-0005-0000-0000-0000906E0000}"/>
    <cellStyle name="Normal 59 44 10" xfId="35136" xr:uid="{00000000-0005-0000-0000-0000916E0000}"/>
    <cellStyle name="Normal 59 44 2" xfId="11211" xr:uid="{00000000-0005-0000-0000-0000926E0000}"/>
    <cellStyle name="Normal 59 44 3" xfId="14352" xr:uid="{00000000-0005-0000-0000-0000936E0000}"/>
    <cellStyle name="Normal 59 44 4" xfId="17447" xr:uid="{00000000-0005-0000-0000-0000946E0000}"/>
    <cellStyle name="Normal 59 44 5" xfId="20485" xr:uid="{00000000-0005-0000-0000-0000956E0000}"/>
    <cellStyle name="Normal 59 44 6" xfId="23466" xr:uid="{00000000-0005-0000-0000-0000966E0000}"/>
    <cellStyle name="Normal 59 44 7" xfId="25961" xr:uid="{00000000-0005-0000-0000-0000976E0000}"/>
    <cellStyle name="Normal 59 44 8" xfId="30158" xr:uid="{00000000-0005-0000-0000-0000986E0000}"/>
    <cellStyle name="Normal 59 44 9" xfId="30771" xr:uid="{00000000-0005-0000-0000-0000996E0000}"/>
    <cellStyle name="Normal 59 44_Tabla M" xfId="38146" xr:uid="{00000000-0005-0000-0000-00009A6E0000}"/>
    <cellStyle name="Normal 59 45" xfId="6612" xr:uid="{00000000-0005-0000-0000-00009B6E0000}"/>
    <cellStyle name="Normal 59 45 10" xfId="34684" xr:uid="{00000000-0005-0000-0000-00009C6E0000}"/>
    <cellStyle name="Normal 59 45 2" xfId="11212" xr:uid="{00000000-0005-0000-0000-00009D6E0000}"/>
    <cellStyle name="Normal 59 45 3" xfId="14353" xr:uid="{00000000-0005-0000-0000-00009E6E0000}"/>
    <cellStyle name="Normal 59 45 4" xfId="17448" xr:uid="{00000000-0005-0000-0000-00009F6E0000}"/>
    <cellStyle name="Normal 59 45 5" xfId="20486" xr:uid="{00000000-0005-0000-0000-0000A06E0000}"/>
    <cellStyle name="Normal 59 45 6" xfId="23467" xr:uid="{00000000-0005-0000-0000-0000A16E0000}"/>
    <cellStyle name="Normal 59 45 7" xfId="25962" xr:uid="{00000000-0005-0000-0000-0000A26E0000}"/>
    <cellStyle name="Normal 59 45 8" xfId="28993" xr:uid="{00000000-0005-0000-0000-0000A36E0000}"/>
    <cellStyle name="Normal 59 45 9" xfId="28508" xr:uid="{00000000-0005-0000-0000-0000A46E0000}"/>
    <cellStyle name="Normal 59 45_Tabla M" xfId="38147" xr:uid="{00000000-0005-0000-0000-0000A56E0000}"/>
    <cellStyle name="Normal 59 46" xfId="6613" xr:uid="{00000000-0005-0000-0000-0000A66E0000}"/>
    <cellStyle name="Normal 59 46 10" xfId="34234" xr:uid="{00000000-0005-0000-0000-0000A76E0000}"/>
    <cellStyle name="Normal 59 46 2" xfId="11213" xr:uid="{00000000-0005-0000-0000-0000A86E0000}"/>
    <cellStyle name="Normal 59 46 3" xfId="14354" xr:uid="{00000000-0005-0000-0000-0000A96E0000}"/>
    <cellStyle name="Normal 59 46 4" xfId="17449" xr:uid="{00000000-0005-0000-0000-0000AA6E0000}"/>
    <cellStyle name="Normal 59 46 5" xfId="20487" xr:uid="{00000000-0005-0000-0000-0000AB6E0000}"/>
    <cellStyle name="Normal 59 46 6" xfId="23468" xr:uid="{00000000-0005-0000-0000-0000AC6E0000}"/>
    <cellStyle name="Normal 59 46 7" xfId="25963" xr:uid="{00000000-0005-0000-0000-0000AD6E0000}"/>
    <cellStyle name="Normal 59 46 8" xfId="27863" xr:uid="{00000000-0005-0000-0000-0000AE6E0000}"/>
    <cellStyle name="Normal 59 46 9" xfId="28691" xr:uid="{00000000-0005-0000-0000-0000AF6E0000}"/>
    <cellStyle name="Normal 59 46_Tabla M" xfId="38148" xr:uid="{00000000-0005-0000-0000-0000B06E0000}"/>
    <cellStyle name="Normal 59 47" xfId="6614" xr:uid="{00000000-0005-0000-0000-0000B16E0000}"/>
    <cellStyle name="Normal 59 47 10" xfId="27635" xr:uid="{00000000-0005-0000-0000-0000B26E0000}"/>
    <cellStyle name="Normal 59 47 2" xfId="11214" xr:uid="{00000000-0005-0000-0000-0000B36E0000}"/>
    <cellStyle name="Normal 59 47 3" xfId="14355" xr:uid="{00000000-0005-0000-0000-0000B46E0000}"/>
    <cellStyle name="Normal 59 47 4" xfId="17450" xr:uid="{00000000-0005-0000-0000-0000B56E0000}"/>
    <cellStyle name="Normal 59 47 5" xfId="20488" xr:uid="{00000000-0005-0000-0000-0000B66E0000}"/>
    <cellStyle name="Normal 59 47 6" xfId="23469" xr:uid="{00000000-0005-0000-0000-0000B76E0000}"/>
    <cellStyle name="Normal 59 47 7" xfId="25964" xr:uid="{00000000-0005-0000-0000-0000B86E0000}"/>
    <cellStyle name="Normal 59 47 8" xfId="32219" xr:uid="{00000000-0005-0000-0000-0000B96E0000}"/>
    <cellStyle name="Normal 59 47 9" xfId="33657" xr:uid="{00000000-0005-0000-0000-0000BA6E0000}"/>
    <cellStyle name="Normal 59 47_Tabla M" xfId="38149" xr:uid="{00000000-0005-0000-0000-0000BB6E0000}"/>
    <cellStyle name="Normal 59 48" xfId="6615" xr:uid="{00000000-0005-0000-0000-0000BC6E0000}"/>
    <cellStyle name="Normal 59 48 10" xfId="27426" xr:uid="{00000000-0005-0000-0000-0000BD6E0000}"/>
    <cellStyle name="Normal 59 48 2" xfId="11215" xr:uid="{00000000-0005-0000-0000-0000BE6E0000}"/>
    <cellStyle name="Normal 59 48 3" xfId="14356" xr:uid="{00000000-0005-0000-0000-0000BF6E0000}"/>
    <cellStyle name="Normal 59 48 4" xfId="17451" xr:uid="{00000000-0005-0000-0000-0000C06E0000}"/>
    <cellStyle name="Normal 59 48 5" xfId="20489" xr:uid="{00000000-0005-0000-0000-0000C16E0000}"/>
    <cellStyle name="Normal 59 48 6" xfId="23470" xr:uid="{00000000-0005-0000-0000-0000C26E0000}"/>
    <cellStyle name="Normal 59 48 7" xfId="25965" xr:uid="{00000000-0005-0000-0000-0000C36E0000}"/>
    <cellStyle name="Normal 59 48 8" xfId="31264" xr:uid="{00000000-0005-0000-0000-0000C46E0000}"/>
    <cellStyle name="Normal 59 48 9" xfId="32895" xr:uid="{00000000-0005-0000-0000-0000C56E0000}"/>
    <cellStyle name="Normal 59 48_Tabla M" xfId="38150" xr:uid="{00000000-0005-0000-0000-0000C66E0000}"/>
    <cellStyle name="Normal 59 49" xfId="6616" xr:uid="{00000000-0005-0000-0000-0000C76E0000}"/>
    <cellStyle name="Normal 59 49 10" xfId="31026" xr:uid="{00000000-0005-0000-0000-0000C86E0000}"/>
    <cellStyle name="Normal 59 49 2" xfId="11216" xr:uid="{00000000-0005-0000-0000-0000C96E0000}"/>
    <cellStyle name="Normal 59 49 3" xfId="14357" xr:uid="{00000000-0005-0000-0000-0000CA6E0000}"/>
    <cellStyle name="Normal 59 49 4" xfId="17452" xr:uid="{00000000-0005-0000-0000-0000CB6E0000}"/>
    <cellStyle name="Normal 59 49 5" xfId="20490" xr:uid="{00000000-0005-0000-0000-0000CC6E0000}"/>
    <cellStyle name="Normal 59 49 6" xfId="23471" xr:uid="{00000000-0005-0000-0000-0000CD6E0000}"/>
    <cellStyle name="Normal 59 49 7" xfId="25966" xr:uid="{00000000-0005-0000-0000-0000CE6E0000}"/>
    <cellStyle name="Normal 59 49 8" xfId="30157" xr:uid="{00000000-0005-0000-0000-0000CF6E0000}"/>
    <cellStyle name="Normal 59 49 9" xfId="27048" xr:uid="{00000000-0005-0000-0000-0000D06E0000}"/>
    <cellStyle name="Normal 59 49_Tabla M" xfId="38151" xr:uid="{00000000-0005-0000-0000-0000D16E0000}"/>
    <cellStyle name="Normal 59 5" xfId="2283" xr:uid="{00000000-0005-0000-0000-0000D26E0000}"/>
    <cellStyle name="Normal 59 5 10" xfId="35792" xr:uid="{00000000-0005-0000-0000-0000D36E0000}"/>
    <cellStyle name="Normal 59 5 11" xfId="6617" xr:uid="{00000000-0005-0000-0000-0000D46E0000}"/>
    <cellStyle name="Normal 59 5 2" xfId="11217" xr:uid="{00000000-0005-0000-0000-0000D56E0000}"/>
    <cellStyle name="Normal 59 5 3" xfId="14358" xr:uid="{00000000-0005-0000-0000-0000D66E0000}"/>
    <cellStyle name="Normal 59 5 4" xfId="17453" xr:uid="{00000000-0005-0000-0000-0000D76E0000}"/>
    <cellStyle name="Normal 59 5 5" xfId="20491" xr:uid="{00000000-0005-0000-0000-0000D86E0000}"/>
    <cellStyle name="Normal 59 5 6" xfId="23472" xr:uid="{00000000-0005-0000-0000-0000D96E0000}"/>
    <cellStyle name="Normal 59 5 7" xfId="25967" xr:uid="{00000000-0005-0000-0000-0000DA6E0000}"/>
    <cellStyle name="Normal 59 5 8" xfId="28992" xr:uid="{00000000-0005-0000-0000-0000DB6E0000}"/>
    <cellStyle name="Normal 59 5 9" xfId="29651" xr:uid="{00000000-0005-0000-0000-0000DC6E0000}"/>
    <cellStyle name="Normal 59 5_Tabla M" xfId="38152" xr:uid="{00000000-0005-0000-0000-0000DD6E0000}"/>
    <cellStyle name="Normal 59 50" xfId="6618" xr:uid="{00000000-0005-0000-0000-0000DE6E0000}"/>
    <cellStyle name="Normal 59 50 10" xfId="35135" xr:uid="{00000000-0005-0000-0000-0000DF6E0000}"/>
    <cellStyle name="Normal 59 50 2" xfId="11218" xr:uid="{00000000-0005-0000-0000-0000E06E0000}"/>
    <cellStyle name="Normal 59 50 3" xfId="14359" xr:uid="{00000000-0005-0000-0000-0000E16E0000}"/>
    <cellStyle name="Normal 59 50 4" xfId="17454" xr:uid="{00000000-0005-0000-0000-0000E26E0000}"/>
    <cellStyle name="Normal 59 50 5" xfId="20492" xr:uid="{00000000-0005-0000-0000-0000E36E0000}"/>
    <cellStyle name="Normal 59 50 6" xfId="23473" xr:uid="{00000000-0005-0000-0000-0000E46E0000}"/>
    <cellStyle name="Normal 59 50 7" xfId="25968" xr:uid="{00000000-0005-0000-0000-0000E56E0000}"/>
    <cellStyle name="Normal 59 50 8" xfId="27862" xr:uid="{00000000-0005-0000-0000-0000E66E0000}"/>
    <cellStyle name="Normal 59 50 9" xfId="29852" xr:uid="{00000000-0005-0000-0000-0000E76E0000}"/>
    <cellStyle name="Normal 59 50_Tabla M" xfId="38153" xr:uid="{00000000-0005-0000-0000-0000E86E0000}"/>
    <cellStyle name="Normal 59 51" xfId="6619" xr:uid="{00000000-0005-0000-0000-0000E96E0000}"/>
    <cellStyle name="Normal 59 51 10" xfId="34683" xr:uid="{00000000-0005-0000-0000-0000EA6E0000}"/>
    <cellStyle name="Normal 59 51 2" xfId="11219" xr:uid="{00000000-0005-0000-0000-0000EB6E0000}"/>
    <cellStyle name="Normal 59 51 3" xfId="14360" xr:uid="{00000000-0005-0000-0000-0000EC6E0000}"/>
    <cellStyle name="Normal 59 51 4" xfId="17455" xr:uid="{00000000-0005-0000-0000-0000ED6E0000}"/>
    <cellStyle name="Normal 59 51 5" xfId="20493" xr:uid="{00000000-0005-0000-0000-0000EE6E0000}"/>
    <cellStyle name="Normal 59 51 6" xfId="23474" xr:uid="{00000000-0005-0000-0000-0000EF6E0000}"/>
    <cellStyle name="Normal 59 51 7" xfId="25969" xr:uid="{00000000-0005-0000-0000-0000F06E0000}"/>
    <cellStyle name="Normal 59 51 8" xfId="32218" xr:uid="{00000000-0005-0000-0000-0000F16E0000}"/>
    <cellStyle name="Normal 59 51 9" xfId="33656" xr:uid="{00000000-0005-0000-0000-0000F26E0000}"/>
    <cellStyle name="Normal 59 51_Tabla M" xfId="38154" xr:uid="{00000000-0005-0000-0000-0000F36E0000}"/>
    <cellStyle name="Normal 59 52" xfId="39039" xr:uid="{00000000-0005-0000-0000-0000F46E0000}"/>
    <cellStyle name="Normal 59 6" xfId="6620" xr:uid="{00000000-0005-0000-0000-0000F56E0000}"/>
    <cellStyle name="Normal 59 6 10" xfId="34233" xr:uid="{00000000-0005-0000-0000-0000F66E0000}"/>
    <cellStyle name="Normal 59 6 2" xfId="11220" xr:uid="{00000000-0005-0000-0000-0000F76E0000}"/>
    <cellStyle name="Normal 59 6 3" xfId="14361" xr:uid="{00000000-0005-0000-0000-0000F86E0000}"/>
    <cellStyle name="Normal 59 6 4" xfId="17456" xr:uid="{00000000-0005-0000-0000-0000F96E0000}"/>
    <cellStyle name="Normal 59 6 5" xfId="20494" xr:uid="{00000000-0005-0000-0000-0000FA6E0000}"/>
    <cellStyle name="Normal 59 6 6" xfId="23475" xr:uid="{00000000-0005-0000-0000-0000FB6E0000}"/>
    <cellStyle name="Normal 59 6 7" xfId="25970" xr:uid="{00000000-0005-0000-0000-0000FC6E0000}"/>
    <cellStyle name="Normal 59 6 8" xfId="31263" xr:uid="{00000000-0005-0000-0000-0000FD6E0000}"/>
    <cellStyle name="Normal 59 6 9" xfId="32894" xr:uid="{00000000-0005-0000-0000-0000FE6E0000}"/>
    <cellStyle name="Normal 59 6_Tabla M" xfId="38155" xr:uid="{00000000-0005-0000-0000-0000FF6E0000}"/>
    <cellStyle name="Normal 59 7" xfId="6621" xr:uid="{00000000-0005-0000-0000-0000006F0000}"/>
    <cellStyle name="Normal 59 7 10" xfId="24870" xr:uid="{00000000-0005-0000-0000-0000016F0000}"/>
    <cellStyle name="Normal 59 7 2" xfId="11221" xr:uid="{00000000-0005-0000-0000-0000026F0000}"/>
    <cellStyle name="Normal 59 7 3" xfId="14362" xr:uid="{00000000-0005-0000-0000-0000036F0000}"/>
    <cellStyle name="Normal 59 7 4" xfId="17457" xr:uid="{00000000-0005-0000-0000-0000046F0000}"/>
    <cellStyle name="Normal 59 7 5" xfId="20495" xr:uid="{00000000-0005-0000-0000-0000056F0000}"/>
    <cellStyle name="Normal 59 7 6" xfId="23476" xr:uid="{00000000-0005-0000-0000-0000066F0000}"/>
    <cellStyle name="Normal 59 7 7" xfId="25971" xr:uid="{00000000-0005-0000-0000-0000076F0000}"/>
    <cellStyle name="Normal 59 7 8" xfId="30156" xr:uid="{00000000-0005-0000-0000-0000086F0000}"/>
    <cellStyle name="Normal 59 7 9" xfId="27332" xr:uid="{00000000-0005-0000-0000-0000096F0000}"/>
    <cellStyle name="Normal 59 7_Tabla M" xfId="38156" xr:uid="{00000000-0005-0000-0000-00000A6F0000}"/>
    <cellStyle name="Normal 59 8" xfId="6622" xr:uid="{00000000-0005-0000-0000-00000B6F0000}"/>
    <cellStyle name="Normal 59 8 10" xfId="22379" xr:uid="{00000000-0005-0000-0000-00000C6F0000}"/>
    <cellStyle name="Normal 59 8 2" xfId="11222" xr:uid="{00000000-0005-0000-0000-00000D6F0000}"/>
    <cellStyle name="Normal 59 8 3" xfId="14363" xr:uid="{00000000-0005-0000-0000-00000E6F0000}"/>
    <cellStyle name="Normal 59 8 4" xfId="17458" xr:uid="{00000000-0005-0000-0000-00000F6F0000}"/>
    <cellStyle name="Normal 59 8 5" xfId="20496" xr:uid="{00000000-0005-0000-0000-0000106F0000}"/>
    <cellStyle name="Normal 59 8 6" xfId="23477" xr:uid="{00000000-0005-0000-0000-0000116F0000}"/>
    <cellStyle name="Normal 59 8 7" xfId="25972" xr:uid="{00000000-0005-0000-0000-0000126F0000}"/>
    <cellStyle name="Normal 59 8 8" xfId="28991" xr:uid="{00000000-0005-0000-0000-0000136F0000}"/>
    <cellStyle name="Normal 59 8 9" xfId="30802" xr:uid="{00000000-0005-0000-0000-0000146F0000}"/>
    <cellStyle name="Normal 59 8_Tabla M" xfId="38157" xr:uid="{00000000-0005-0000-0000-0000156F0000}"/>
    <cellStyle name="Normal 59 9" xfId="6623" xr:uid="{00000000-0005-0000-0000-0000166F0000}"/>
    <cellStyle name="Normal 59 9 10" xfId="33460" xr:uid="{00000000-0005-0000-0000-0000176F0000}"/>
    <cellStyle name="Normal 59 9 2" xfId="11223" xr:uid="{00000000-0005-0000-0000-0000186F0000}"/>
    <cellStyle name="Normal 59 9 3" xfId="14364" xr:uid="{00000000-0005-0000-0000-0000196F0000}"/>
    <cellStyle name="Normal 59 9 4" xfId="17459" xr:uid="{00000000-0005-0000-0000-00001A6F0000}"/>
    <cellStyle name="Normal 59 9 5" xfId="20497" xr:uid="{00000000-0005-0000-0000-00001B6F0000}"/>
    <cellStyle name="Normal 59 9 6" xfId="23478" xr:uid="{00000000-0005-0000-0000-00001C6F0000}"/>
    <cellStyle name="Normal 59 9 7" xfId="25973" xr:uid="{00000000-0005-0000-0000-00001D6F0000}"/>
    <cellStyle name="Normal 59 9 8" xfId="27861" xr:uid="{00000000-0005-0000-0000-00001E6F0000}"/>
    <cellStyle name="Normal 59 9 9" xfId="30964" xr:uid="{00000000-0005-0000-0000-00001F6F0000}"/>
    <cellStyle name="Normal 59 9_Tabla M" xfId="38158" xr:uid="{00000000-0005-0000-0000-0000206F0000}"/>
    <cellStyle name="Normal 6" xfId="62" xr:uid="{00000000-0005-0000-0000-0000216F0000}"/>
    <cellStyle name="Normal 6 2" xfId="95" xr:uid="{00000000-0005-0000-0000-0000226F0000}"/>
    <cellStyle name="Normal 6 2 2" xfId="38159" xr:uid="{00000000-0005-0000-0000-0000236F0000}"/>
    <cellStyle name="Normal 6 3" xfId="1656" xr:uid="{00000000-0005-0000-0000-0000246F0000}"/>
    <cellStyle name="Normal 60" xfId="1657" xr:uid="{00000000-0005-0000-0000-0000256F0000}"/>
    <cellStyle name="Normal 60 10" xfId="6624" xr:uid="{00000000-0005-0000-0000-0000266F0000}"/>
    <cellStyle name="Normal 60 10 10" xfId="35884" xr:uid="{00000000-0005-0000-0000-0000276F0000}"/>
    <cellStyle name="Normal 60 10 2" xfId="11224" xr:uid="{00000000-0005-0000-0000-0000286F0000}"/>
    <cellStyle name="Normal 60 10 3" xfId="14365" xr:uid="{00000000-0005-0000-0000-0000296F0000}"/>
    <cellStyle name="Normal 60 10 4" xfId="17460" xr:uid="{00000000-0005-0000-0000-00002A6F0000}"/>
    <cellStyle name="Normal 60 10 5" xfId="20498" xr:uid="{00000000-0005-0000-0000-00002B6F0000}"/>
    <cellStyle name="Normal 60 10 6" xfId="23479" xr:uid="{00000000-0005-0000-0000-00002C6F0000}"/>
    <cellStyle name="Normal 60 10 7" xfId="25974" xr:uid="{00000000-0005-0000-0000-00002D6F0000}"/>
    <cellStyle name="Normal 60 10 8" xfId="32217" xr:uid="{00000000-0005-0000-0000-00002E6F0000}"/>
    <cellStyle name="Normal 60 10 9" xfId="33655" xr:uid="{00000000-0005-0000-0000-00002F6F0000}"/>
    <cellStyle name="Normal 60 10_Tabla M" xfId="38160" xr:uid="{00000000-0005-0000-0000-0000306F0000}"/>
    <cellStyle name="Normal 60 11" xfId="6625" xr:uid="{00000000-0005-0000-0000-0000316F0000}"/>
    <cellStyle name="Normal 60 11 10" xfId="35134" xr:uid="{00000000-0005-0000-0000-0000326F0000}"/>
    <cellStyle name="Normal 60 11 2" xfId="11225" xr:uid="{00000000-0005-0000-0000-0000336F0000}"/>
    <cellStyle name="Normal 60 11 3" xfId="14366" xr:uid="{00000000-0005-0000-0000-0000346F0000}"/>
    <cellStyle name="Normal 60 11 4" xfId="17461" xr:uid="{00000000-0005-0000-0000-0000356F0000}"/>
    <cellStyle name="Normal 60 11 5" xfId="20499" xr:uid="{00000000-0005-0000-0000-0000366F0000}"/>
    <cellStyle name="Normal 60 11 6" xfId="23480" xr:uid="{00000000-0005-0000-0000-0000376F0000}"/>
    <cellStyle name="Normal 60 11 7" xfId="25975" xr:uid="{00000000-0005-0000-0000-0000386F0000}"/>
    <cellStyle name="Normal 60 11 8" xfId="31262" xr:uid="{00000000-0005-0000-0000-0000396F0000}"/>
    <cellStyle name="Normal 60 11 9" xfId="32893" xr:uid="{00000000-0005-0000-0000-00003A6F0000}"/>
    <cellStyle name="Normal 60 11_Tabla M" xfId="38161" xr:uid="{00000000-0005-0000-0000-00003B6F0000}"/>
    <cellStyle name="Normal 60 12" xfId="6626" xr:uid="{00000000-0005-0000-0000-00003C6F0000}"/>
    <cellStyle name="Normal 60 12 10" xfId="34682" xr:uid="{00000000-0005-0000-0000-00003D6F0000}"/>
    <cellStyle name="Normal 60 12 2" xfId="11226" xr:uid="{00000000-0005-0000-0000-00003E6F0000}"/>
    <cellStyle name="Normal 60 12 3" xfId="14367" xr:uid="{00000000-0005-0000-0000-00003F6F0000}"/>
    <cellStyle name="Normal 60 12 4" xfId="17462" xr:uid="{00000000-0005-0000-0000-0000406F0000}"/>
    <cellStyle name="Normal 60 12 5" xfId="20500" xr:uid="{00000000-0005-0000-0000-0000416F0000}"/>
    <cellStyle name="Normal 60 12 6" xfId="23481" xr:uid="{00000000-0005-0000-0000-0000426F0000}"/>
    <cellStyle name="Normal 60 12 7" xfId="25976" xr:uid="{00000000-0005-0000-0000-0000436F0000}"/>
    <cellStyle name="Normal 60 12 8" xfId="30155" xr:uid="{00000000-0005-0000-0000-0000446F0000}"/>
    <cellStyle name="Normal 60 12 9" xfId="28481" xr:uid="{00000000-0005-0000-0000-0000456F0000}"/>
    <cellStyle name="Normal 60 12_Tabla M" xfId="38162" xr:uid="{00000000-0005-0000-0000-0000466F0000}"/>
    <cellStyle name="Normal 60 13" xfId="6627" xr:uid="{00000000-0005-0000-0000-0000476F0000}"/>
    <cellStyle name="Normal 60 13 10" xfId="34232" xr:uid="{00000000-0005-0000-0000-0000486F0000}"/>
    <cellStyle name="Normal 60 13 2" xfId="11227" xr:uid="{00000000-0005-0000-0000-0000496F0000}"/>
    <cellStyle name="Normal 60 13 3" xfId="14368" xr:uid="{00000000-0005-0000-0000-00004A6F0000}"/>
    <cellStyle name="Normal 60 13 4" xfId="17463" xr:uid="{00000000-0005-0000-0000-00004B6F0000}"/>
    <cellStyle name="Normal 60 13 5" xfId="20501" xr:uid="{00000000-0005-0000-0000-00004C6F0000}"/>
    <cellStyle name="Normal 60 13 6" xfId="23482" xr:uid="{00000000-0005-0000-0000-00004D6F0000}"/>
    <cellStyle name="Normal 60 13 7" xfId="25977" xr:uid="{00000000-0005-0000-0000-00004E6F0000}"/>
    <cellStyle name="Normal 60 13 8" xfId="28990" xr:uid="{00000000-0005-0000-0000-00004F6F0000}"/>
    <cellStyle name="Normal 60 13 9" xfId="24554" xr:uid="{00000000-0005-0000-0000-0000506F0000}"/>
    <cellStyle name="Normal 60 13_Tabla M" xfId="38163" xr:uid="{00000000-0005-0000-0000-0000516F0000}"/>
    <cellStyle name="Normal 60 14" xfId="6628" xr:uid="{00000000-0005-0000-0000-0000526F0000}"/>
    <cellStyle name="Normal 60 14 10" xfId="27232" xr:uid="{00000000-0005-0000-0000-0000536F0000}"/>
    <cellStyle name="Normal 60 14 2" xfId="11228" xr:uid="{00000000-0005-0000-0000-0000546F0000}"/>
    <cellStyle name="Normal 60 14 3" xfId="14369" xr:uid="{00000000-0005-0000-0000-0000556F0000}"/>
    <cellStyle name="Normal 60 14 4" xfId="17464" xr:uid="{00000000-0005-0000-0000-0000566F0000}"/>
    <cellStyle name="Normal 60 14 5" xfId="20502" xr:uid="{00000000-0005-0000-0000-0000576F0000}"/>
    <cellStyle name="Normal 60 14 6" xfId="23483" xr:uid="{00000000-0005-0000-0000-0000586F0000}"/>
    <cellStyle name="Normal 60 14 7" xfId="25978" xr:uid="{00000000-0005-0000-0000-0000596F0000}"/>
    <cellStyle name="Normal 60 14 8" xfId="27860" xr:uid="{00000000-0005-0000-0000-00005A6F0000}"/>
    <cellStyle name="Normal 60 14 9" xfId="31951" xr:uid="{00000000-0005-0000-0000-00005B6F0000}"/>
    <cellStyle name="Normal 60 14_Tabla M" xfId="38164" xr:uid="{00000000-0005-0000-0000-00005C6F0000}"/>
    <cellStyle name="Normal 60 15" xfId="6629" xr:uid="{00000000-0005-0000-0000-00005D6F0000}"/>
    <cellStyle name="Normal 60 15 10" xfId="33380" xr:uid="{00000000-0005-0000-0000-00005E6F0000}"/>
    <cellStyle name="Normal 60 15 2" xfId="11229" xr:uid="{00000000-0005-0000-0000-00005F6F0000}"/>
    <cellStyle name="Normal 60 15 3" xfId="14370" xr:uid="{00000000-0005-0000-0000-0000606F0000}"/>
    <cellStyle name="Normal 60 15 4" xfId="17465" xr:uid="{00000000-0005-0000-0000-0000616F0000}"/>
    <cellStyle name="Normal 60 15 5" xfId="20503" xr:uid="{00000000-0005-0000-0000-0000626F0000}"/>
    <cellStyle name="Normal 60 15 6" xfId="23484" xr:uid="{00000000-0005-0000-0000-0000636F0000}"/>
    <cellStyle name="Normal 60 15 7" xfId="25979" xr:uid="{00000000-0005-0000-0000-0000646F0000}"/>
    <cellStyle name="Normal 60 15 8" xfId="32216" xr:uid="{00000000-0005-0000-0000-0000656F0000}"/>
    <cellStyle name="Normal 60 15 9" xfId="33654" xr:uid="{00000000-0005-0000-0000-0000666F0000}"/>
    <cellStyle name="Normal 60 15_Tabla M" xfId="38165" xr:uid="{00000000-0005-0000-0000-0000676F0000}"/>
    <cellStyle name="Normal 60 16" xfId="6630" xr:uid="{00000000-0005-0000-0000-0000686F0000}"/>
    <cellStyle name="Normal 60 16 10" xfId="31037" xr:uid="{00000000-0005-0000-0000-0000696F0000}"/>
    <cellStyle name="Normal 60 16 2" xfId="11230" xr:uid="{00000000-0005-0000-0000-00006A6F0000}"/>
    <cellStyle name="Normal 60 16 3" xfId="14371" xr:uid="{00000000-0005-0000-0000-00006B6F0000}"/>
    <cellStyle name="Normal 60 16 4" xfId="17466" xr:uid="{00000000-0005-0000-0000-00006C6F0000}"/>
    <cellStyle name="Normal 60 16 5" xfId="20504" xr:uid="{00000000-0005-0000-0000-00006D6F0000}"/>
    <cellStyle name="Normal 60 16 6" xfId="23485" xr:uid="{00000000-0005-0000-0000-00006E6F0000}"/>
    <cellStyle name="Normal 60 16 7" xfId="25980" xr:uid="{00000000-0005-0000-0000-00006F6F0000}"/>
    <cellStyle name="Normal 60 16 8" xfId="31261" xr:uid="{00000000-0005-0000-0000-0000706F0000}"/>
    <cellStyle name="Normal 60 16 9" xfId="32892" xr:uid="{00000000-0005-0000-0000-0000716F0000}"/>
    <cellStyle name="Normal 60 16_Tabla M" xfId="38166" xr:uid="{00000000-0005-0000-0000-0000726F0000}"/>
    <cellStyle name="Normal 60 17" xfId="6631" xr:uid="{00000000-0005-0000-0000-0000736F0000}"/>
    <cellStyle name="Normal 60 17 10" xfId="35521" xr:uid="{00000000-0005-0000-0000-0000746F0000}"/>
    <cellStyle name="Normal 60 17 2" xfId="11231" xr:uid="{00000000-0005-0000-0000-0000756F0000}"/>
    <cellStyle name="Normal 60 17 3" xfId="14372" xr:uid="{00000000-0005-0000-0000-0000766F0000}"/>
    <cellStyle name="Normal 60 17 4" xfId="17467" xr:uid="{00000000-0005-0000-0000-0000776F0000}"/>
    <cellStyle name="Normal 60 17 5" xfId="20505" xr:uid="{00000000-0005-0000-0000-0000786F0000}"/>
    <cellStyle name="Normal 60 17 6" xfId="23486" xr:uid="{00000000-0005-0000-0000-0000796F0000}"/>
    <cellStyle name="Normal 60 17 7" xfId="25981" xr:uid="{00000000-0005-0000-0000-00007A6F0000}"/>
    <cellStyle name="Normal 60 17 8" xfId="30154" xr:uid="{00000000-0005-0000-0000-00007B6F0000}"/>
    <cellStyle name="Normal 60 17 9" xfId="29620" xr:uid="{00000000-0005-0000-0000-00007C6F0000}"/>
    <cellStyle name="Normal 60 17_Tabla M" xfId="38167" xr:uid="{00000000-0005-0000-0000-00007D6F0000}"/>
    <cellStyle name="Normal 60 18" xfId="6632" xr:uid="{00000000-0005-0000-0000-00007E6F0000}"/>
    <cellStyle name="Normal 60 18 10" xfId="35133" xr:uid="{00000000-0005-0000-0000-00007F6F0000}"/>
    <cellStyle name="Normal 60 18 2" xfId="11232" xr:uid="{00000000-0005-0000-0000-0000806F0000}"/>
    <cellStyle name="Normal 60 18 3" xfId="14373" xr:uid="{00000000-0005-0000-0000-0000816F0000}"/>
    <cellStyle name="Normal 60 18 4" xfId="17468" xr:uid="{00000000-0005-0000-0000-0000826F0000}"/>
    <cellStyle name="Normal 60 18 5" xfId="20506" xr:uid="{00000000-0005-0000-0000-0000836F0000}"/>
    <cellStyle name="Normal 60 18 6" xfId="23487" xr:uid="{00000000-0005-0000-0000-0000846F0000}"/>
    <cellStyle name="Normal 60 18 7" xfId="25982" xr:uid="{00000000-0005-0000-0000-0000856F0000}"/>
    <cellStyle name="Normal 60 18 8" xfId="28989" xr:uid="{00000000-0005-0000-0000-0000866F0000}"/>
    <cellStyle name="Normal 60 18 9" xfId="24555" xr:uid="{00000000-0005-0000-0000-0000876F0000}"/>
    <cellStyle name="Normal 60 18_Tabla M" xfId="38168" xr:uid="{00000000-0005-0000-0000-0000886F0000}"/>
    <cellStyle name="Normal 60 19" xfId="6633" xr:uid="{00000000-0005-0000-0000-0000896F0000}"/>
    <cellStyle name="Normal 60 19 10" xfId="34681" xr:uid="{00000000-0005-0000-0000-00008A6F0000}"/>
    <cellStyle name="Normal 60 19 2" xfId="11233" xr:uid="{00000000-0005-0000-0000-00008B6F0000}"/>
    <cellStyle name="Normal 60 19 3" xfId="14374" xr:uid="{00000000-0005-0000-0000-00008C6F0000}"/>
    <cellStyle name="Normal 60 19 4" xfId="17469" xr:uid="{00000000-0005-0000-0000-00008D6F0000}"/>
    <cellStyle name="Normal 60 19 5" xfId="20507" xr:uid="{00000000-0005-0000-0000-00008E6F0000}"/>
    <cellStyle name="Normal 60 19 6" xfId="23488" xr:uid="{00000000-0005-0000-0000-00008F6F0000}"/>
    <cellStyle name="Normal 60 19 7" xfId="25983" xr:uid="{00000000-0005-0000-0000-0000906F0000}"/>
    <cellStyle name="Normal 60 19 8" xfId="27859" xr:uid="{00000000-0005-0000-0000-0000916F0000}"/>
    <cellStyle name="Normal 60 19 9" xfId="27560" xr:uid="{00000000-0005-0000-0000-0000926F0000}"/>
    <cellStyle name="Normal 60 19_Tabla M" xfId="38169" xr:uid="{00000000-0005-0000-0000-0000936F0000}"/>
    <cellStyle name="Normal 60 2" xfId="2109" xr:uid="{00000000-0005-0000-0000-0000946F0000}"/>
    <cellStyle name="Normal 60 2 10" xfId="34231" xr:uid="{00000000-0005-0000-0000-0000956F0000}"/>
    <cellStyle name="Normal 60 2 11" xfId="6634" xr:uid="{00000000-0005-0000-0000-0000966F0000}"/>
    <cellStyle name="Normal 60 2 2" xfId="2219" xr:uid="{00000000-0005-0000-0000-0000976F0000}"/>
    <cellStyle name="Normal 60 2 2 2" xfId="11234" xr:uid="{00000000-0005-0000-0000-0000986F0000}"/>
    <cellStyle name="Normal 60 2 3" xfId="2315" xr:uid="{00000000-0005-0000-0000-0000996F0000}"/>
    <cellStyle name="Normal 60 2 3 2" xfId="14375" xr:uid="{00000000-0005-0000-0000-00009A6F0000}"/>
    <cellStyle name="Normal 60 2 4" xfId="17470" xr:uid="{00000000-0005-0000-0000-00009B6F0000}"/>
    <cellStyle name="Normal 60 2 5" xfId="20508" xr:uid="{00000000-0005-0000-0000-00009C6F0000}"/>
    <cellStyle name="Normal 60 2 6" xfId="23489" xr:uid="{00000000-0005-0000-0000-00009D6F0000}"/>
    <cellStyle name="Normal 60 2 7" xfId="25984" xr:uid="{00000000-0005-0000-0000-00009E6F0000}"/>
    <cellStyle name="Normal 60 2 8" xfId="32215" xr:uid="{00000000-0005-0000-0000-00009F6F0000}"/>
    <cellStyle name="Normal 60 2 9" xfId="33653" xr:uid="{00000000-0005-0000-0000-0000A06F0000}"/>
    <cellStyle name="Normal 60 2_Tabla M" xfId="38170" xr:uid="{00000000-0005-0000-0000-0000A16F0000}"/>
    <cellStyle name="Normal 60 20" xfId="6635" xr:uid="{00000000-0005-0000-0000-0000A26F0000}"/>
    <cellStyle name="Normal 60 20 10" xfId="26908" xr:uid="{00000000-0005-0000-0000-0000A36F0000}"/>
    <cellStyle name="Normal 60 20 2" xfId="11235" xr:uid="{00000000-0005-0000-0000-0000A46F0000}"/>
    <cellStyle name="Normal 60 20 3" xfId="14376" xr:uid="{00000000-0005-0000-0000-0000A56F0000}"/>
    <cellStyle name="Normal 60 20 4" xfId="17471" xr:uid="{00000000-0005-0000-0000-0000A66F0000}"/>
    <cellStyle name="Normal 60 20 5" xfId="20509" xr:uid="{00000000-0005-0000-0000-0000A76F0000}"/>
    <cellStyle name="Normal 60 20 6" xfId="23490" xr:uid="{00000000-0005-0000-0000-0000A86F0000}"/>
    <cellStyle name="Normal 60 20 7" xfId="25985" xr:uid="{00000000-0005-0000-0000-0000A96F0000}"/>
    <cellStyle name="Normal 60 20 8" xfId="31260" xr:uid="{00000000-0005-0000-0000-0000AA6F0000}"/>
    <cellStyle name="Normal 60 20 9" xfId="32891" xr:uid="{00000000-0005-0000-0000-0000AB6F0000}"/>
    <cellStyle name="Normal 60 20_Tabla M" xfId="38171" xr:uid="{00000000-0005-0000-0000-0000AC6F0000}"/>
    <cellStyle name="Normal 60 21" xfId="6636" xr:uid="{00000000-0005-0000-0000-0000AD6F0000}"/>
    <cellStyle name="Normal 60 21 10" xfId="27645" xr:uid="{00000000-0005-0000-0000-0000AE6F0000}"/>
    <cellStyle name="Normal 60 21 2" xfId="11236" xr:uid="{00000000-0005-0000-0000-0000AF6F0000}"/>
    <cellStyle name="Normal 60 21 3" xfId="14377" xr:uid="{00000000-0005-0000-0000-0000B06F0000}"/>
    <cellStyle name="Normal 60 21 4" xfId="17472" xr:uid="{00000000-0005-0000-0000-0000B16F0000}"/>
    <cellStyle name="Normal 60 21 5" xfId="20510" xr:uid="{00000000-0005-0000-0000-0000B26F0000}"/>
    <cellStyle name="Normal 60 21 6" xfId="23491" xr:uid="{00000000-0005-0000-0000-0000B36F0000}"/>
    <cellStyle name="Normal 60 21 7" xfId="25986" xr:uid="{00000000-0005-0000-0000-0000B46F0000}"/>
    <cellStyle name="Normal 60 21 8" xfId="30153" xr:uid="{00000000-0005-0000-0000-0000B56F0000}"/>
    <cellStyle name="Normal 60 21 9" xfId="30770" xr:uid="{00000000-0005-0000-0000-0000B66F0000}"/>
    <cellStyle name="Normal 60 21_Tabla M" xfId="38172" xr:uid="{00000000-0005-0000-0000-0000B76F0000}"/>
    <cellStyle name="Normal 60 22" xfId="6637" xr:uid="{00000000-0005-0000-0000-0000B86F0000}"/>
    <cellStyle name="Normal 60 22 10" xfId="24798" xr:uid="{00000000-0005-0000-0000-0000B96F0000}"/>
    <cellStyle name="Normal 60 22 2" xfId="11237" xr:uid="{00000000-0005-0000-0000-0000BA6F0000}"/>
    <cellStyle name="Normal 60 22 3" xfId="14378" xr:uid="{00000000-0005-0000-0000-0000BB6F0000}"/>
    <cellStyle name="Normal 60 22 4" xfId="17473" xr:uid="{00000000-0005-0000-0000-0000BC6F0000}"/>
    <cellStyle name="Normal 60 22 5" xfId="20511" xr:uid="{00000000-0005-0000-0000-0000BD6F0000}"/>
    <cellStyle name="Normal 60 22 6" xfId="23492" xr:uid="{00000000-0005-0000-0000-0000BE6F0000}"/>
    <cellStyle name="Normal 60 22 7" xfId="25987" xr:uid="{00000000-0005-0000-0000-0000BF6F0000}"/>
    <cellStyle name="Normal 60 22 8" xfId="28988" xr:uid="{00000000-0005-0000-0000-0000C06F0000}"/>
    <cellStyle name="Normal 60 22 9" xfId="24556" xr:uid="{00000000-0005-0000-0000-0000C16F0000}"/>
    <cellStyle name="Normal 60 22_Tabla M" xfId="38173" xr:uid="{00000000-0005-0000-0000-0000C26F0000}"/>
    <cellStyle name="Normal 60 23" xfId="6638" xr:uid="{00000000-0005-0000-0000-0000C36F0000}"/>
    <cellStyle name="Normal 60 23 10" xfId="35607" xr:uid="{00000000-0005-0000-0000-0000C46F0000}"/>
    <cellStyle name="Normal 60 23 2" xfId="11238" xr:uid="{00000000-0005-0000-0000-0000C56F0000}"/>
    <cellStyle name="Normal 60 23 3" xfId="14379" xr:uid="{00000000-0005-0000-0000-0000C66F0000}"/>
    <cellStyle name="Normal 60 23 4" xfId="17474" xr:uid="{00000000-0005-0000-0000-0000C76F0000}"/>
    <cellStyle name="Normal 60 23 5" xfId="20512" xr:uid="{00000000-0005-0000-0000-0000C86F0000}"/>
    <cellStyle name="Normal 60 23 6" xfId="23493" xr:uid="{00000000-0005-0000-0000-0000C96F0000}"/>
    <cellStyle name="Normal 60 23 7" xfId="25988" xr:uid="{00000000-0005-0000-0000-0000CA6F0000}"/>
    <cellStyle name="Normal 60 23 8" xfId="27858" xr:uid="{00000000-0005-0000-0000-0000CB6F0000}"/>
    <cellStyle name="Normal 60 23 9" xfId="28692" xr:uid="{00000000-0005-0000-0000-0000CC6F0000}"/>
    <cellStyle name="Normal 60 23_Tabla M" xfId="38174" xr:uid="{00000000-0005-0000-0000-0000CD6F0000}"/>
    <cellStyle name="Normal 60 24" xfId="6639" xr:uid="{00000000-0005-0000-0000-0000CE6F0000}"/>
    <cellStyle name="Normal 60 24 10" xfId="35132" xr:uid="{00000000-0005-0000-0000-0000CF6F0000}"/>
    <cellStyle name="Normal 60 24 2" xfId="11239" xr:uid="{00000000-0005-0000-0000-0000D06F0000}"/>
    <cellStyle name="Normal 60 24 3" xfId="14380" xr:uid="{00000000-0005-0000-0000-0000D16F0000}"/>
    <cellStyle name="Normal 60 24 4" xfId="17475" xr:uid="{00000000-0005-0000-0000-0000D26F0000}"/>
    <cellStyle name="Normal 60 24 5" xfId="20513" xr:uid="{00000000-0005-0000-0000-0000D36F0000}"/>
    <cellStyle name="Normal 60 24 6" xfId="23494" xr:uid="{00000000-0005-0000-0000-0000D46F0000}"/>
    <cellStyle name="Normal 60 24 7" xfId="25989" xr:uid="{00000000-0005-0000-0000-0000D56F0000}"/>
    <cellStyle name="Normal 60 24 8" xfId="32214" xr:uid="{00000000-0005-0000-0000-0000D66F0000}"/>
    <cellStyle name="Normal 60 24 9" xfId="33652" xr:uid="{00000000-0005-0000-0000-0000D76F0000}"/>
    <cellStyle name="Normal 60 24_Tabla M" xfId="38175" xr:uid="{00000000-0005-0000-0000-0000D86F0000}"/>
    <cellStyle name="Normal 60 25" xfId="6640" xr:uid="{00000000-0005-0000-0000-0000D96F0000}"/>
    <cellStyle name="Normal 60 25 10" xfId="34680" xr:uid="{00000000-0005-0000-0000-0000DA6F0000}"/>
    <cellStyle name="Normal 60 25 2" xfId="11240" xr:uid="{00000000-0005-0000-0000-0000DB6F0000}"/>
    <cellStyle name="Normal 60 25 3" xfId="14381" xr:uid="{00000000-0005-0000-0000-0000DC6F0000}"/>
    <cellStyle name="Normal 60 25 4" xfId="17476" xr:uid="{00000000-0005-0000-0000-0000DD6F0000}"/>
    <cellStyle name="Normal 60 25 5" xfId="20514" xr:uid="{00000000-0005-0000-0000-0000DE6F0000}"/>
    <cellStyle name="Normal 60 25 6" xfId="23495" xr:uid="{00000000-0005-0000-0000-0000DF6F0000}"/>
    <cellStyle name="Normal 60 25 7" xfId="25990" xr:uid="{00000000-0005-0000-0000-0000E06F0000}"/>
    <cellStyle name="Normal 60 25 8" xfId="31259" xr:uid="{00000000-0005-0000-0000-0000E16F0000}"/>
    <cellStyle name="Normal 60 25 9" xfId="32890" xr:uid="{00000000-0005-0000-0000-0000E26F0000}"/>
    <cellStyle name="Normal 60 25_Tabla M" xfId="38176" xr:uid="{00000000-0005-0000-0000-0000E36F0000}"/>
    <cellStyle name="Normal 60 26" xfId="6641" xr:uid="{00000000-0005-0000-0000-0000E46F0000}"/>
    <cellStyle name="Normal 60 26 10" xfId="34230" xr:uid="{00000000-0005-0000-0000-0000E56F0000}"/>
    <cellStyle name="Normal 60 26 2" xfId="11241" xr:uid="{00000000-0005-0000-0000-0000E66F0000}"/>
    <cellStyle name="Normal 60 26 3" xfId="14382" xr:uid="{00000000-0005-0000-0000-0000E76F0000}"/>
    <cellStyle name="Normal 60 26 4" xfId="17477" xr:uid="{00000000-0005-0000-0000-0000E86F0000}"/>
    <cellStyle name="Normal 60 26 5" xfId="20515" xr:uid="{00000000-0005-0000-0000-0000E96F0000}"/>
    <cellStyle name="Normal 60 26 6" xfId="23496" xr:uid="{00000000-0005-0000-0000-0000EA6F0000}"/>
    <cellStyle name="Normal 60 26 7" xfId="25991" xr:uid="{00000000-0005-0000-0000-0000EB6F0000}"/>
    <cellStyle name="Normal 60 26 8" xfId="30152" xr:uid="{00000000-0005-0000-0000-0000EC6F0000}"/>
    <cellStyle name="Normal 60 26 9" xfId="27049" xr:uid="{00000000-0005-0000-0000-0000ED6F0000}"/>
    <cellStyle name="Normal 60 26_Tabla M" xfId="38177" xr:uid="{00000000-0005-0000-0000-0000EE6F0000}"/>
    <cellStyle name="Normal 60 27" xfId="6642" xr:uid="{00000000-0005-0000-0000-0000EF6F0000}"/>
    <cellStyle name="Normal 60 27 10" xfId="28796" xr:uid="{00000000-0005-0000-0000-0000F06F0000}"/>
    <cellStyle name="Normal 60 27 2" xfId="11242" xr:uid="{00000000-0005-0000-0000-0000F16F0000}"/>
    <cellStyle name="Normal 60 27 3" xfId="14383" xr:uid="{00000000-0005-0000-0000-0000F26F0000}"/>
    <cellStyle name="Normal 60 27 4" xfId="17478" xr:uid="{00000000-0005-0000-0000-0000F36F0000}"/>
    <cellStyle name="Normal 60 27 5" xfId="20516" xr:uid="{00000000-0005-0000-0000-0000F46F0000}"/>
    <cellStyle name="Normal 60 27 6" xfId="23497" xr:uid="{00000000-0005-0000-0000-0000F56F0000}"/>
    <cellStyle name="Normal 60 27 7" xfId="25992" xr:uid="{00000000-0005-0000-0000-0000F66F0000}"/>
    <cellStyle name="Normal 60 27 8" xfId="28987" xr:uid="{00000000-0005-0000-0000-0000F76F0000}"/>
    <cellStyle name="Normal 60 27 9" xfId="24557" xr:uid="{00000000-0005-0000-0000-0000F86F0000}"/>
    <cellStyle name="Normal 60 27_Tabla M" xfId="38178" xr:uid="{00000000-0005-0000-0000-0000F96F0000}"/>
    <cellStyle name="Normal 60 28" xfId="6643" xr:uid="{00000000-0005-0000-0000-0000FA6F0000}"/>
    <cellStyle name="Normal 60 28 10" xfId="26962" xr:uid="{00000000-0005-0000-0000-0000FB6F0000}"/>
    <cellStyle name="Normal 60 28 2" xfId="11243" xr:uid="{00000000-0005-0000-0000-0000FC6F0000}"/>
    <cellStyle name="Normal 60 28 3" xfId="14384" xr:uid="{00000000-0005-0000-0000-0000FD6F0000}"/>
    <cellStyle name="Normal 60 28 4" xfId="17479" xr:uid="{00000000-0005-0000-0000-0000FE6F0000}"/>
    <cellStyle name="Normal 60 28 5" xfId="20517" xr:uid="{00000000-0005-0000-0000-0000FF6F0000}"/>
    <cellStyle name="Normal 60 28 6" xfId="23498" xr:uid="{00000000-0005-0000-0000-000000700000}"/>
    <cellStyle name="Normal 60 28 7" xfId="25993" xr:uid="{00000000-0005-0000-0000-000001700000}"/>
    <cellStyle name="Normal 60 28 8" xfId="27857" xr:uid="{00000000-0005-0000-0000-000002700000}"/>
    <cellStyle name="Normal 60 28 9" xfId="29853" xr:uid="{00000000-0005-0000-0000-000003700000}"/>
    <cellStyle name="Normal 60 28_Tabla M" xfId="38179" xr:uid="{00000000-0005-0000-0000-000004700000}"/>
    <cellStyle name="Normal 60 29" xfId="6644" xr:uid="{00000000-0005-0000-0000-000005700000}"/>
    <cellStyle name="Normal 60 29 10" xfId="27148" xr:uid="{00000000-0005-0000-0000-000006700000}"/>
    <cellStyle name="Normal 60 29 2" xfId="11244" xr:uid="{00000000-0005-0000-0000-000007700000}"/>
    <cellStyle name="Normal 60 29 3" xfId="14385" xr:uid="{00000000-0005-0000-0000-000008700000}"/>
    <cellStyle name="Normal 60 29 4" xfId="17480" xr:uid="{00000000-0005-0000-0000-000009700000}"/>
    <cellStyle name="Normal 60 29 5" xfId="20518" xr:uid="{00000000-0005-0000-0000-00000A700000}"/>
    <cellStyle name="Normal 60 29 6" xfId="23499" xr:uid="{00000000-0005-0000-0000-00000B700000}"/>
    <cellStyle name="Normal 60 29 7" xfId="25994" xr:uid="{00000000-0005-0000-0000-00000C700000}"/>
    <cellStyle name="Normal 60 29 8" xfId="32213" xr:uid="{00000000-0005-0000-0000-00000D700000}"/>
    <cellStyle name="Normal 60 29 9" xfId="33651" xr:uid="{00000000-0005-0000-0000-00000E700000}"/>
    <cellStyle name="Normal 60 29_Tabla M" xfId="38180" xr:uid="{00000000-0005-0000-0000-00000F700000}"/>
    <cellStyle name="Normal 60 3" xfId="2150" xr:uid="{00000000-0005-0000-0000-000010700000}"/>
    <cellStyle name="Normal 60 3 10" xfId="35698" xr:uid="{00000000-0005-0000-0000-000011700000}"/>
    <cellStyle name="Normal 60 3 11" xfId="6645" xr:uid="{00000000-0005-0000-0000-000012700000}"/>
    <cellStyle name="Normal 60 3 2" xfId="2250" xr:uid="{00000000-0005-0000-0000-000013700000}"/>
    <cellStyle name="Normal 60 3 2 2" xfId="11245" xr:uid="{00000000-0005-0000-0000-000014700000}"/>
    <cellStyle name="Normal 60 3 3" xfId="2346" xr:uid="{00000000-0005-0000-0000-000015700000}"/>
    <cellStyle name="Normal 60 3 3 2" xfId="14386" xr:uid="{00000000-0005-0000-0000-000016700000}"/>
    <cellStyle name="Normal 60 3 4" xfId="17481" xr:uid="{00000000-0005-0000-0000-000017700000}"/>
    <cellStyle name="Normal 60 3 5" xfId="20519" xr:uid="{00000000-0005-0000-0000-000018700000}"/>
    <cellStyle name="Normal 60 3 6" xfId="23500" xr:uid="{00000000-0005-0000-0000-000019700000}"/>
    <cellStyle name="Normal 60 3 7" xfId="25995" xr:uid="{00000000-0005-0000-0000-00001A700000}"/>
    <cellStyle name="Normal 60 3 8" xfId="31258" xr:uid="{00000000-0005-0000-0000-00001B700000}"/>
    <cellStyle name="Normal 60 3 9" xfId="32889" xr:uid="{00000000-0005-0000-0000-00001C700000}"/>
    <cellStyle name="Normal 60 3_Tabla M" xfId="38181" xr:uid="{00000000-0005-0000-0000-00001D700000}"/>
    <cellStyle name="Normal 60 30" xfId="6646" xr:uid="{00000000-0005-0000-0000-00001E700000}"/>
    <cellStyle name="Normal 60 30 10" xfId="35131" xr:uid="{00000000-0005-0000-0000-00001F700000}"/>
    <cellStyle name="Normal 60 30 2" xfId="11246" xr:uid="{00000000-0005-0000-0000-000020700000}"/>
    <cellStyle name="Normal 60 30 3" xfId="14387" xr:uid="{00000000-0005-0000-0000-000021700000}"/>
    <cellStyle name="Normal 60 30 4" xfId="17482" xr:uid="{00000000-0005-0000-0000-000022700000}"/>
    <cellStyle name="Normal 60 30 5" xfId="20520" xr:uid="{00000000-0005-0000-0000-000023700000}"/>
    <cellStyle name="Normal 60 30 6" xfId="23501" xr:uid="{00000000-0005-0000-0000-000024700000}"/>
    <cellStyle name="Normal 60 30 7" xfId="25996" xr:uid="{00000000-0005-0000-0000-000025700000}"/>
    <cellStyle name="Normal 60 30 8" xfId="30151" xr:uid="{00000000-0005-0000-0000-000026700000}"/>
    <cellStyle name="Normal 60 30 9" xfId="27331" xr:uid="{00000000-0005-0000-0000-000027700000}"/>
    <cellStyle name="Normal 60 30_Tabla M" xfId="38182" xr:uid="{00000000-0005-0000-0000-000028700000}"/>
    <cellStyle name="Normal 60 31" xfId="6647" xr:uid="{00000000-0005-0000-0000-000029700000}"/>
    <cellStyle name="Normal 60 31 10" xfId="34679" xr:uid="{00000000-0005-0000-0000-00002A700000}"/>
    <cellStyle name="Normal 60 31 2" xfId="11247" xr:uid="{00000000-0005-0000-0000-00002B700000}"/>
    <cellStyle name="Normal 60 31 3" xfId="14388" xr:uid="{00000000-0005-0000-0000-00002C700000}"/>
    <cellStyle name="Normal 60 31 4" xfId="17483" xr:uid="{00000000-0005-0000-0000-00002D700000}"/>
    <cellStyle name="Normal 60 31 5" xfId="20521" xr:uid="{00000000-0005-0000-0000-00002E700000}"/>
    <cellStyle name="Normal 60 31 6" xfId="23502" xr:uid="{00000000-0005-0000-0000-00002F700000}"/>
    <cellStyle name="Normal 60 31 7" xfId="25997" xr:uid="{00000000-0005-0000-0000-000030700000}"/>
    <cellStyle name="Normal 60 31 8" xfId="28986" xr:uid="{00000000-0005-0000-0000-000031700000}"/>
    <cellStyle name="Normal 60 31 9" xfId="27254" xr:uid="{00000000-0005-0000-0000-000032700000}"/>
    <cellStyle name="Normal 60 31_Tabla M" xfId="38183" xr:uid="{00000000-0005-0000-0000-000033700000}"/>
    <cellStyle name="Normal 60 32" xfId="6648" xr:uid="{00000000-0005-0000-0000-000034700000}"/>
    <cellStyle name="Normal 60 32 10" xfId="34229" xr:uid="{00000000-0005-0000-0000-000035700000}"/>
    <cellStyle name="Normal 60 32 2" xfId="11248" xr:uid="{00000000-0005-0000-0000-000036700000}"/>
    <cellStyle name="Normal 60 32 3" xfId="14389" xr:uid="{00000000-0005-0000-0000-000037700000}"/>
    <cellStyle name="Normal 60 32 4" xfId="17484" xr:uid="{00000000-0005-0000-0000-000038700000}"/>
    <cellStyle name="Normal 60 32 5" xfId="20522" xr:uid="{00000000-0005-0000-0000-000039700000}"/>
    <cellStyle name="Normal 60 32 6" xfId="23503" xr:uid="{00000000-0005-0000-0000-00003A700000}"/>
    <cellStyle name="Normal 60 32 7" xfId="25998" xr:uid="{00000000-0005-0000-0000-00003B700000}"/>
    <cellStyle name="Normal 60 32 8" xfId="27856" xr:uid="{00000000-0005-0000-0000-00003C700000}"/>
    <cellStyle name="Normal 60 32 9" xfId="30965" xr:uid="{00000000-0005-0000-0000-00003D700000}"/>
    <cellStyle name="Normal 60 32_Tabla M" xfId="38184" xr:uid="{00000000-0005-0000-0000-00003E700000}"/>
    <cellStyle name="Normal 60 33" xfId="6649" xr:uid="{00000000-0005-0000-0000-00003F700000}"/>
    <cellStyle name="Normal 60 33 10" xfId="29930" xr:uid="{00000000-0005-0000-0000-000040700000}"/>
    <cellStyle name="Normal 60 33 2" xfId="11249" xr:uid="{00000000-0005-0000-0000-000041700000}"/>
    <cellStyle name="Normal 60 33 3" xfId="14390" xr:uid="{00000000-0005-0000-0000-000042700000}"/>
    <cellStyle name="Normal 60 33 4" xfId="17485" xr:uid="{00000000-0005-0000-0000-000043700000}"/>
    <cellStyle name="Normal 60 33 5" xfId="20523" xr:uid="{00000000-0005-0000-0000-000044700000}"/>
    <cellStyle name="Normal 60 33 6" xfId="23504" xr:uid="{00000000-0005-0000-0000-000045700000}"/>
    <cellStyle name="Normal 60 33 7" xfId="25999" xr:uid="{00000000-0005-0000-0000-000046700000}"/>
    <cellStyle name="Normal 60 33 8" xfId="32212" xr:uid="{00000000-0005-0000-0000-000047700000}"/>
    <cellStyle name="Normal 60 33 9" xfId="33650" xr:uid="{00000000-0005-0000-0000-000048700000}"/>
    <cellStyle name="Normal 60 33_Tabla M" xfId="38185" xr:uid="{00000000-0005-0000-0000-000049700000}"/>
    <cellStyle name="Normal 60 34" xfId="6650" xr:uid="{00000000-0005-0000-0000-00004A700000}"/>
    <cellStyle name="Normal 60 34 10" xfId="26978" xr:uid="{00000000-0005-0000-0000-00004B700000}"/>
    <cellStyle name="Normal 60 34 2" xfId="11250" xr:uid="{00000000-0005-0000-0000-00004C700000}"/>
    <cellStyle name="Normal 60 34 3" xfId="14391" xr:uid="{00000000-0005-0000-0000-00004D700000}"/>
    <cellStyle name="Normal 60 34 4" xfId="17486" xr:uid="{00000000-0005-0000-0000-00004E700000}"/>
    <cellStyle name="Normal 60 34 5" xfId="20524" xr:uid="{00000000-0005-0000-0000-00004F700000}"/>
    <cellStyle name="Normal 60 34 6" xfId="23505" xr:uid="{00000000-0005-0000-0000-000050700000}"/>
    <cellStyle name="Normal 60 34 7" xfId="26000" xr:uid="{00000000-0005-0000-0000-000051700000}"/>
    <cellStyle name="Normal 60 34 8" xfId="31257" xr:uid="{00000000-0005-0000-0000-000052700000}"/>
    <cellStyle name="Normal 60 34 9" xfId="32888" xr:uid="{00000000-0005-0000-0000-000053700000}"/>
    <cellStyle name="Normal 60 34_Tabla M" xfId="38186" xr:uid="{00000000-0005-0000-0000-000054700000}"/>
    <cellStyle name="Normal 60 35" xfId="6651" xr:uid="{00000000-0005-0000-0000-000055700000}"/>
    <cellStyle name="Normal 60 35 10" xfId="29908" xr:uid="{00000000-0005-0000-0000-000056700000}"/>
    <cellStyle name="Normal 60 35 2" xfId="11251" xr:uid="{00000000-0005-0000-0000-000057700000}"/>
    <cellStyle name="Normal 60 35 3" xfId="14392" xr:uid="{00000000-0005-0000-0000-000058700000}"/>
    <cellStyle name="Normal 60 35 4" xfId="17487" xr:uid="{00000000-0005-0000-0000-000059700000}"/>
    <cellStyle name="Normal 60 35 5" xfId="20525" xr:uid="{00000000-0005-0000-0000-00005A700000}"/>
    <cellStyle name="Normal 60 35 6" xfId="23506" xr:uid="{00000000-0005-0000-0000-00005B700000}"/>
    <cellStyle name="Normal 60 35 7" xfId="26001" xr:uid="{00000000-0005-0000-0000-00005C700000}"/>
    <cellStyle name="Normal 60 35 8" xfId="30150" xr:uid="{00000000-0005-0000-0000-00005D700000}"/>
    <cellStyle name="Normal 60 35 9" xfId="28480" xr:uid="{00000000-0005-0000-0000-00005E700000}"/>
    <cellStyle name="Normal 60 35_Tabla M" xfId="38187" xr:uid="{00000000-0005-0000-0000-00005F700000}"/>
    <cellStyle name="Normal 60 36" xfId="6652" xr:uid="{00000000-0005-0000-0000-000060700000}"/>
    <cellStyle name="Normal 60 36 10" xfId="35793" xr:uid="{00000000-0005-0000-0000-000061700000}"/>
    <cellStyle name="Normal 60 36 2" xfId="11252" xr:uid="{00000000-0005-0000-0000-000062700000}"/>
    <cellStyle name="Normal 60 36 3" xfId="14393" xr:uid="{00000000-0005-0000-0000-000063700000}"/>
    <cellStyle name="Normal 60 36 4" xfId="17488" xr:uid="{00000000-0005-0000-0000-000064700000}"/>
    <cellStyle name="Normal 60 36 5" xfId="20526" xr:uid="{00000000-0005-0000-0000-000065700000}"/>
    <cellStyle name="Normal 60 36 6" xfId="23507" xr:uid="{00000000-0005-0000-0000-000066700000}"/>
    <cellStyle name="Normal 60 36 7" xfId="26002" xr:uid="{00000000-0005-0000-0000-000067700000}"/>
    <cellStyle name="Normal 60 36 8" xfId="28985" xr:uid="{00000000-0005-0000-0000-000068700000}"/>
    <cellStyle name="Normal 60 36 9" xfId="28411" xr:uid="{00000000-0005-0000-0000-000069700000}"/>
    <cellStyle name="Normal 60 36_Tabla M" xfId="38188" xr:uid="{00000000-0005-0000-0000-00006A700000}"/>
    <cellStyle name="Normal 60 37" xfId="6653" xr:uid="{00000000-0005-0000-0000-00006B700000}"/>
    <cellStyle name="Normal 60 37 10" xfId="35130" xr:uid="{00000000-0005-0000-0000-00006C700000}"/>
    <cellStyle name="Normal 60 37 2" xfId="11253" xr:uid="{00000000-0005-0000-0000-00006D700000}"/>
    <cellStyle name="Normal 60 37 3" xfId="14394" xr:uid="{00000000-0005-0000-0000-00006E700000}"/>
    <cellStyle name="Normal 60 37 4" xfId="17489" xr:uid="{00000000-0005-0000-0000-00006F700000}"/>
    <cellStyle name="Normal 60 37 5" xfId="20527" xr:uid="{00000000-0005-0000-0000-000070700000}"/>
    <cellStyle name="Normal 60 37 6" xfId="23508" xr:uid="{00000000-0005-0000-0000-000071700000}"/>
    <cellStyle name="Normal 60 37 7" xfId="26003" xr:uid="{00000000-0005-0000-0000-000072700000}"/>
    <cellStyle name="Normal 60 37 8" xfId="27855" xr:uid="{00000000-0005-0000-0000-000073700000}"/>
    <cellStyle name="Normal 60 37 9" xfId="31952" xr:uid="{00000000-0005-0000-0000-000074700000}"/>
    <cellStyle name="Normal 60 37_Tabla M" xfId="38189" xr:uid="{00000000-0005-0000-0000-000075700000}"/>
    <cellStyle name="Normal 60 38" xfId="6654" xr:uid="{00000000-0005-0000-0000-000076700000}"/>
    <cellStyle name="Normal 60 38 10" xfId="34678" xr:uid="{00000000-0005-0000-0000-000077700000}"/>
    <cellStyle name="Normal 60 38 2" xfId="11254" xr:uid="{00000000-0005-0000-0000-000078700000}"/>
    <cellStyle name="Normal 60 38 3" xfId="14395" xr:uid="{00000000-0005-0000-0000-000079700000}"/>
    <cellStyle name="Normal 60 38 4" xfId="17490" xr:uid="{00000000-0005-0000-0000-00007A700000}"/>
    <cellStyle name="Normal 60 38 5" xfId="20528" xr:uid="{00000000-0005-0000-0000-00007B700000}"/>
    <cellStyle name="Normal 60 38 6" xfId="23509" xr:uid="{00000000-0005-0000-0000-00007C700000}"/>
    <cellStyle name="Normal 60 38 7" xfId="26004" xr:uid="{00000000-0005-0000-0000-00007D700000}"/>
    <cellStyle name="Normal 60 38 8" xfId="32211" xr:uid="{00000000-0005-0000-0000-00007E700000}"/>
    <cellStyle name="Normal 60 38 9" xfId="33649" xr:uid="{00000000-0005-0000-0000-00007F700000}"/>
    <cellStyle name="Normal 60 38_Tabla M" xfId="38190" xr:uid="{00000000-0005-0000-0000-000080700000}"/>
    <cellStyle name="Normal 60 39" xfId="6655" xr:uid="{00000000-0005-0000-0000-000081700000}"/>
    <cellStyle name="Normal 60 39 10" xfId="34228" xr:uid="{00000000-0005-0000-0000-000082700000}"/>
    <cellStyle name="Normal 60 39 2" xfId="11255" xr:uid="{00000000-0005-0000-0000-000083700000}"/>
    <cellStyle name="Normal 60 39 3" xfId="14396" xr:uid="{00000000-0005-0000-0000-000084700000}"/>
    <cellStyle name="Normal 60 39 4" xfId="17491" xr:uid="{00000000-0005-0000-0000-000085700000}"/>
    <cellStyle name="Normal 60 39 5" xfId="20529" xr:uid="{00000000-0005-0000-0000-000086700000}"/>
    <cellStyle name="Normal 60 39 6" xfId="23510" xr:uid="{00000000-0005-0000-0000-000087700000}"/>
    <cellStyle name="Normal 60 39 7" xfId="26005" xr:uid="{00000000-0005-0000-0000-000088700000}"/>
    <cellStyle name="Normal 60 39 8" xfId="31256" xr:uid="{00000000-0005-0000-0000-000089700000}"/>
    <cellStyle name="Normal 60 39 9" xfId="32887" xr:uid="{00000000-0005-0000-0000-00008A700000}"/>
    <cellStyle name="Normal 60 39_Tabla M" xfId="38191" xr:uid="{00000000-0005-0000-0000-00008B700000}"/>
    <cellStyle name="Normal 60 4" xfId="2188" xr:uid="{00000000-0005-0000-0000-00008C700000}"/>
    <cellStyle name="Normal 60 4 10" xfId="29683" xr:uid="{00000000-0005-0000-0000-00008D700000}"/>
    <cellStyle name="Normal 60 4 11" xfId="6656" xr:uid="{00000000-0005-0000-0000-00008E700000}"/>
    <cellStyle name="Normal 60 4 2" xfId="11256" xr:uid="{00000000-0005-0000-0000-00008F700000}"/>
    <cellStyle name="Normal 60 4 3" xfId="14397" xr:uid="{00000000-0005-0000-0000-000090700000}"/>
    <cellStyle name="Normal 60 4 4" xfId="17492" xr:uid="{00000000-0005-0000-0000-000091700000}"/>
    <cellStyle name="Normal 60 4 5" xfId="20530" xr:uid="{00000000-0005-0000-0000-000092700000}"/>
    <cellStyle name="Normal 60 4 6" xfId="23511" xr:uid="{00000000-0005-0000-0000-000093700000}"/>
    <cellStyle name="Normal 60 4 7" xfId="26006" xr:uid="{00000000-0005-0000-0000-000094700000}"/>
    <cellStyle name="Normal 60 4 8" xfId="30149" xr:uid="{00000000-0005-0000-0000-000095700000}"/>
    <cellStyle name="Normal 60 4 9" xfId="29619" xr:uid="{00000000-0005-0000-0000-000096700000}"/>
    <cellStyle name="Normal 60 4_Tabla M" xfId="38192" xr:uid="{00000000-0005-0000-0000-000097700000}"/>
    <cellStyle name="Normal 60 40" xfId="6657" xr:uid="{00000000-0005-0000-0000-000098700000}"/>
    <cellStyle name="Normal 60 40 10" xfId="22380" xr:uid="{00000000-0005-0000-0000-000099700000}"/>
    <cellStyle name="Normal 60 40 2" xfId="11257" xr:uid="{00000000-0005-0000-0000-00009A700000}"/>
    <cellStyle name="Normal 60 40 3" xfId="14398" xr:uid="{00000000-0005-0000-0000-00009B700000}"/>
    <cellStyle name="Normal 60 40 4" xfId="17493" xr:uid="{00000000-0005-0000-0000-00009C700000}"/>
    <cellStyle name="Normal 60 40 5" xfId="20531" xr:uid="{00000000-0005-0000-0000-00009D700000}"/>
    <cellStyle name="Normal 60 40 6" xfId="23512" xr:uid="{00000000-0005-0000-0000-00009E700000}"/>
    <cellStyle name="Normal 60 40 7" xfId="26007" xr:uid="{00000000-0005-0000-0000-00009F700000}"/>
    <cellStyle name="Normal 60 40 8" xfId="28984" xr:uid="{00000000-0005-0000-0000-0000A0700000}"/>
    <cellStyle name="Normal 60 40 9" xfId="29549" xr:uid="{00000000-0005-0000-0000-0000A1700000}"/>
    <cellStyle name="Normal 60 40_Tabla M" xfId="38193" xr:uid="{00000000-0005-0000-0000-0000A2700000}"/>
    <cellStyle name="Normal 60 41" xfId="6658" xr:uid="{00000000-0005-0000-0000-0000A3700000}"/>
    <cellStyle name="Normal 60 41 10" xfId="33461" xr:uid="{00000000-0005-0000-0000-0000A4700000}"/>
    <cellStyle name="Normal 60 41 2" xfId="11258" xr:uid="{00000000-0005-0000-0000-0000A5700000}"/>
    <cellStyle name="Normal 60 41 3" xfId="14399" xr:uid="{00000000-0005-0000-0000-0000A6700000}"/>
    <cellStyle name="Normal 60 41 4" xfId="17494" xr:uid="{00000000-0005-0000-0000-0000A7700000}"/>
    <cellStyle name="Normal 60 41 5" xfId="20532" xr:uid="{00000000-0005-0000-0000-0000A8700000}"/>
    <cellStyle name="Normal 60 41 6" xfId="23513" xr:uid="{00000000-0005-0000-0000-0000A9700000}"/>
    <cellStyle name="Normal 60 41 7" xfId="26008" xr:uid="{00000000-0005-0000-0000-0000AA700000}"/>
    <cellStyle name="Normal 60 41 8" xfId="27854" xr:uid="{00000000-0005-0000-0000-0000AB700000}"/>
    <cellStyle name="Normal 60 41 9" xfId="27561" xr:uid="{00000000-0005-0000-0000-0000AC700000}"/>
    <cellStyle name="Normal 60 41_Tabla M" xfId="38194" xr:uid="{00000000-0005-0000-0000-0000AD700000}"/>
    <cellStyle name="Normal 60 42" xfId="6659" xr:uid="{00000000-0005-0000-0000-0000AE700000}"/>
    <cellStyle name="Normal 60 42 10" xfId="35885" xr:uid="{00000000-0005-0000-0000-0000AF700000}"/>
    <cellStyle name="Normal 60 42 2" xfId="11259" xr:uid="{00000000-0005-0000-0000-0000B0700000}"/>
    <cellStyle name="Normal 60 42 3" xfId="14400" xr:uid="{00000000-0005-0000-0000-0000B1700000}"/>
    <cellStyle name="Normal 60 42 4" xfId="17495" xr:uid="{00000000-0005-0000-0000-0000B2700000}"/>
    <cellStyle name="Normal 60 42 5" xfId="20533" xr:uid="{00000000-0005-0000-0000-0000B3700000}"/>
    <cellStyle name="Normal 60 42 6" xfId="23514" xr:uid="{00000000-0005-0000-0000-0000B4700000}"/>
    <cellStyle name="Normal 60 42 7" xfId="26009" xr:uid="{00000000-0005-0000-0000-0000B5700000}"/>
    <cellStyle name="Normal 60 42 8" xfId="32210" xr:uid="{00000000-0005-0000-0000-0000B6700000}"/>
    <cellStyle name="Normal 60 42 9" xfId="33648" xr:uid="{00000000-0005-0000-0000-0000B7700000}"/>
    <cellStyle name="Normal 60 42_Tabla M" xfId="38195" xr:uid="{00000000-0005-0000-0000-0000B8700000}"/>
    <cellStyle name="Normal 60 43" xfId="6660" xr:uid="{00000000-0005-0000-0000-0000B9700000}"/>
    <cellStyle name="Normal 60 43 10" xfId="35129" xr:uid="{00000000-0005-0000-0000-0000BA700000}"/>
    <cellStyle name="Normal 60 43 2" xfId="11260" xr:uid="{00000000-0005-0000-0000-0000BB700000}"/>
    <cellStyle name="Normal 60 43 3" xfId="14401" xr:uid="{00000000-0005-0000-0000-0000BC700000}"/>
    <cellStyle name="Normal 60 43 4" xfId="17496" xr:uid="{00000000-0005-0000-0000-0000BD700000}"/>
    <cellStyle name="Normal 60 43 5" xfId="20534" xr:uid="{00000000-0005-0000-0000-0000BE700000}"/>
    <cellStyle name="Normal 60 43 6" xfId="23515" xr:uid="{00000000-0005-0000-0000-0000BF700000}"/>
    <cellStyle name="Normal 60 43 7" xfId="26010" xr:uid="{00000000-0005-0000-0000-0000C0700000}"/>
    <cellStyle name="Normal 60 43 8" xfId="31255" xr:uid="{00000000-0005-0000-0000-0000C1700000}"/>
    <cellStyle name="Normal 60 43 9" xfId="32886" xr:uid="{00000000-0005-0000-0000-0000C2700000}"/>
    <cellStyle name="Normal 60 43_Tabla M" xfId="38196" xr:uid="{00000000-0005-0000-0000-0000C3700000}"/>
    <cellStyle name="Normal 60 44" xfId="6661" xr:uid="{00000000-0005-0000-0000-0000C4700000}"/>
    <cellStyle name="Normal 60 44 10" xfId="34677" xr:uid="{00000000-0005-0000-0000-0000C5700000}"/>
    <cellStyle name="Normal 60 44 2" xfId="11261" xr:uid="{00000000-0005-0000-0000-0000C6700000}"/>
    <cellStyle name="Normal 60 44 3" xfId="14402" xr:uid="{00000000-0005-0000-0000-0000C7700000}"/>
    <cellStyle name="Normal 60 44 4" xfId="17497" xr:uid="{00000000-0005-0000-0000-0000C8700000}"/>
    <cellStyle name="Normal 60 44 5" xfId="20535" xr:uid="{00000000-0005-0000-0000-0000C9700000}"/>
    <cellStyle name="Normal 60 44 6" xfId="23516" xr:uid="{00000000-0005-0000-0000-0000CA700000}"/>
    <cellStyle name="Normal 60 44 7" xfId="26011" xr:uid="{00000000-0005-0000-0000-0000CB700000}"/>
    <cellStyle name="Normal 60 44 8" xfId="30148" xr:uid="{00000000-0005-0000-0000-0000CC700000}"/>
    <cellStyle name="Normal 60 44 9" xfId="30769" xr:uid="{00000000-0005-0000-0000-0000CD700000}"/>
    <cellStyle name="Normal 60 44_Tabla M" xfId="38197" xr:uid="{00000000-0005-0000-0000-0000CE700000}"/>
    <cellStyle name="Normal 60 45" xfId="6662" xr:uid="{00000000-0005-0000-0000-0000CF700000}"/>
    <cellStyle name="Normal 60 45 10" xfId="34227" xr:uid="{00000000-0005-0000-0000-0000D0700000}"/>
    <cellStyle name="Normal 60 45 2" xfId="11262" xr:uid="{00000000-0005-0000-0000-0000D1700000}"/>
    <cellStyle name="Normal 60 45 3" xfId="14403" xr:uid="{00000000-0005-0000-0000-0000D2700000}"/>
    <cellStyle name="Normal 60 45 4" xfId="17498" xr:uid="{00000000-0005-0000-0000-0000D3700000}"/>
    <cellStyle name="Normal 60 45 5" xfId="20536" xr:uid="{00000000-0005-0000-0000-0000D4700000}"/>
    <cellStyle name="Normal 60 45 6" xfId="23517" xr:uid="{00000000-0005-0000-0000-0000D5700000}"/>
    <cellStyle name="Normal 60 45 7" xfId="26012" xr:uid="{00000000-0005-0000-0000-0000D6700000}"/>
    <cellStyle name="Normal 60 45 8" xfId="28983" xr:uid="{00000000-0005-0000-0000-0000D7700000}"/>
    <cellStyle name="Normal 60 45 9" xfId="30706" xr:uid="{00000000-0005-0000-0000-0000D8700000}"/>
    <cellStyle name="Normal 60 45_Tabla M" xfId="38198" xr:uid="{00000000-0005-0000-0000-0000D9700000}"/>
    <cellStyle name="Normal 60 46" xfId="6663" xr:uid="{00000000-0005-0000-0000-0000DA700000}"/>
    <cellStyle name="Normal 60 46 10" xfId="29587" xr:uid="{00000000-0005-0000-0000-0000DB700000}"/>
    <cellStyle name="Normal 60 46 2" xfId="11263" xr:uid="{00000000-0005-0000-0000-0000DC700000}"/>
    <cellStyle name="Normal 60 46 3" xfId="14404" xr:uid="{00000000-0005-0000-0000-0000DD700000}"/>
    <cellStyle name="Normal 60 46 4" xfId="17499" xr:uid="{00000000-0005-0000-0000-0000DE700000}"/>
    <cellStyle name="Normal 60 46 5" xfId="20537" xr:uid="{00000000-0005-0000-0000-0000DF700000}"/>
    <cellStyle name="Normal 60 46 6" xfId="23518" xr:uid="{00000000-0005-0000-0000-0000E0700000}"/>
    <cellStyle name="Normal 60 46 7" xfId="26013" xr:uid="{00000000-0005-0000-0000-0000E1700000}"/>
    <cellStyle name="Normal 60 46 8" xfId="27853" xr:uid="{00000000-0005-0000-0000-0000E2700000}"/>
    <cellStyle name="Normal 60 46 9" xfId="28693" xr:uid="{00000000-0005-0000-0000-0000E3700000}"/>
    <cellStyle name="Normal 60 46_Tabla M" xfId="38199" xr:uid="{00000000-0005-0000-0000-0000E4700000}"/>
    <cellStyle name="Normal 60 47" xfId="6664" xr:uid="{00000000-0005-0000-0000-0000E5700000}"/>
    <cellStyle name="Normal 60 47 10" xfId="33381" xr:uid="{00000000-0005-0000-0000-0000E6700000}"/>
    <cellStyle name="Normal 60 47 2" xfId="11264" xr:uid="{00000000-0005-0000-0000-0000E7700000}"/>
    <cellStyle name="Normal 60 47 3" xfId="14405" xr:uid="{00000000-0005-0000-0000-0000E8700000}"/>
    <cellStyle name="Normal 60 47 4" xfId="17500" xr:uid="{00000000-0005-0000-0000-0000E9700000}"/>
    <cellStyle name="Normal 60 47 5" xfId="20538" xr:uid="{00000000-0005-0000-0000-0000EA700000}"/>
    <cellStyle name="Normal 60 47 6" xfId="23519" xr:uid="{00000000-0005-0000-0000-0000EB700000}"/>
    <cellStyle name="Normal 60 47 7" xfId="26014" xr:uid="{00000000-0005-0000-0000-0000EC700000}"/>
    <cellStyle name="Normal 60 47 8" xfId="32209" xr:uid="{00000000-0005-0000-0000-0000ED700000}"/>
    <cellStyle name="Normal 60 47 9" xfId="33647" xr:uid="{00000000-0005-0000-0000-0000EE700000}"/>
    <cellStyle name="Normal 60 47_Tabla M" xfId="38200" xr:uid="{00000000-0005-0000-0000-0000EF700000}"/>
    <cellStyle name="Normal 60 48" xfId="6665" xr:uid="{00000000-0005-0000-0000-0000F0700000}"/>
    <cellStyle name="Normal 60 48 10" xfId="29923" xr:uid="{00000000-0005-0000-0000-0000F1700000}"/>
    <cellStyle name="Normal 60 48 2" xfId="11265" xr:uid="{00000000-0005-0000-0000-0000F2700000}"/>
    <cellStyle name="Normal 60 48 3" xfId="14406" xr:uid="{00000000-0005-0000-0000-0000F3700000}"/>
    <cellStyle name="Normal 60 48 4" xfId="17501" xr:uid="{00000000-0005-0000-0000-0000F4700000}"/>
    <cellStyle name="Normal 60 48 5" xfId="20539" xr:uid="{00000000-0005-0000-0000-0000F5700000}"/>
    <cellStyle name="Normal 60 48 6" xfId="23520" xr:uid="{00000000-0005-0000-0000-0000F6700000}"/>
    <cellStyle name="Normal 60 48 7" xfId="26015" xr:uid="{00000000-0005-0000-0000-0000F7700000}"/>
    <cellStyle name="Normal 60 48 8" xfId="31254" xr:uid="{00000000-0005-0000-0000-0000F8700000}"/>
    <cellStyle name="Normal 60 48 9" xfId="32885" xr:uid="{00000000-0005-0000-0000-0000F9700000}"/>
    <cellStyle name="Normal 60 48_Tabla M" xfId="38201" xr:uid="{00000000-0005-0000-0000-0000FA700000}"/>
    <cellStyle name="Normal 60 49" xfId="6666" xr:uid="{00000000-0005-0000-0000-0000FB700000}"/>
    <cellStyle name="Normal 60 49 10" xfId="35522" xr:uid="{00000000-0005-0000-0000-0000FC700000}"/>
    <cellStyle name="Normal 60 49 2" xfId="11266" xr:uid="{00000000-0005-0000-0000-0000FD700000}"/>
    <cellStyle name="Normal 60 49 3" xfId="14407" xr:uid="{00000000-0005-0000-0000-0000FE700000}"/>
    <cellStyle name="Normal 60 49 4" xfId="17502" xr:uid="{00000000-0005-0000-0000-0000FF700000}"/>
    <cellStyle name="Normal 60 49 5" xfId="20540" xr:uid="{00000000-0005-0000-0000-000000710000}"/>
    <cellStyle name="Normal 60 49 6" xfId="23521" xr:uid="{00000000-0005-0000-0000-000001710000}"/>
    <cellStyle name="Normal 60 49 7" xfId="26016" xr:uid="{00000000-0005-0000-0000-000002710000}"/>
    <cellStyle name="Normal 60 49 8" xfId="30147" xr:uid="{00000000-0005-0000-0000-000003710000}"/>
    <cellStyle name="Normal 60 49 9" xfId="27050" xr:uid="{00000000-0005-0000-0000-000004710000}"/>
    <cellStyle name="Normal 60 49_Tabla M" xfId="38202" xr:uid="{00000000-0005-0000-0000-000005710000}"/>
    <cellStyle name="Normal 60 5" xfId="2284" xr:uid="{00000000-0005-0000-0000-000006710000}"/>
    <cellStyle name="Normal 60 5 10" xfId="35128" xr:uid="{00000000-0005-0000-0000-000007710000}"/>
    <cellStyle name="Normal 60 5 11" xfId="6667" xr:uid="{00000000-0005-0000-0000-000008710000}"/>
    <cellStyle name="Normal 60 5 2" xfId="11267" xr:uid="{00000000-0005-0000-0000-000009710000}"/>
    <cellStyle name="Normal 60 5 3" xfId="14408" xr:uid="{00000000-0005-0000-0000-00000A710000}"/>
    <cellStyle name="Normal 60 5 4" xfId="17503" xr:uid="{00000000-0005-0000-0000-00000B710000}"/>
    <cellStyle name="Normal 60 5 5" xfId="20541" xr:uid="{00000000-0005-0000-0000-00000C710000}"/>
    <cellStyle name="Normal 60 5 6" xfId="23522" xr:uid="{00000000-0005-0000-0000-00000D710000}"/>
    <cellStyle name="Normal 60 5 7" xfId="26017" xr:uid="{00000000-0005-0000-0000-00000E710000}"/>
    <cellStyle name="Normal 60 5 8" xfId="28982" xr:uid="{00000000-0005-0000-0000-00000F710000}"/>
    <cellStyle name="Normal 60 5 9" xfId="31816" xr:uid="{00000000-0005-0000-0000-000010710000}"/>
    <cellStyle name="Normal 60 5_Tabla M" xfId="38203" xr:uid="{00000000-0005-0000-0000-000011710000}"/>
    <cellStyle name="Normal 60 50" xfId="6668" xr:uid="{00000000-0005-0000-0000-000012710000}"/>
    <cellStyle name="Normal 60 50 10" xfId="34676" xr:uid="{00000000-0005-0000-0000-000013710000}"/>
    <cellStyle name="Normal 60 50 2" xfId="11268" xr:uid="{00000000-0005-0000-0000-000014710000}"/>
    <cellStyle name="Normal 60 50 3" xfId="14409" xr:uid="{00000000-0005-0000-0000-000015710000}"/>
    <cellStyle name="Normal 60 50 4" xfId="17504" xr:uid="{00000000-0005-0000-0000-000016710000}"/>
    <cellStyle name="Normal 60 50 5" xfId="20542" xr:uid="{00000000-0005-0000-0000-000017710000}"/>
    <cellStyle name="Normal 60 50 6" xfId="23523" xr:uid="{00000000-0005-0000-0000-000018710000}"/>
    <cellStyle name="Normal 60 50 7" xfId="26018" xr:uid="{00000000-0005-0000-0000-000019710000}"/>
    <cellStyle name="Normal 60 50 8" xfId="27852" xr:uid="{00000000-0005-0000-0000-00001A710000}"/>
    <cellStyle name="Normal 60 50 9" xfId="29854" xr:uid="{00000000-0005-0000-0000-00001B710000}"/>
    <cellStyle name="Normal 60 50_Tabla M" xfId="38204" xr:uid="{00000000-0005-0000-0000-00001C710000}"/>
    <cellStyle name="Normal 60 51" xfId="6669" xr:uid="{00000000-0005-0000-0000-00001D710000}"/>
    <cellStyle name="Normal 60 51 10" xfId="34226" xr:uid="{00000000-0005-0000-0000-00001E710000}"/>
    <cellStyle name="Normal 60 51 2" xfId="11269" xr:uid="{00000000-0005-0000-0000-00001F710000}"/>
    <cellStyle name="Normal 60 51 3" xfId="14410" xr:uid="{00000000-0005-0000-0000-000020710000}"/>
    <cellStyle name="Normal 60 51 4" xfId="17505" xr:uid="{00000000-0005-0000-0000-000021710000}"/>
    <cellStyle name="Normal 60 51 5" xfId="20543" xr:uid="{00000000-0005-0000-0000-000022710000}"/>
    <cellStyle name="Normal 60 51 6" xfId="23524" xr:uid="{00000000-0005-0000-0000-000023710000}"/>
    <cellStyle name="Normal 60 51 7" xfId="26019" xr:uid="{00000000-0005-0000-0000-000024710000}"/>
    <cellStyle name="Normal 60 51 8" xfId="32208" xr:uid="{00000000-0005-0000-0000-000025710000}"/>
    <cellStyle name="Normal 60 51 9" xfId="33646" xr:uid="{00000000-0005-0000-0000-000026710000}"/>
    <cellStyle name="Normal 60 51_Tabla M" xfId="38205" xr:uid="{00000000-0005-0000-0000-000027710000}"/>
    <cellStyle name="Normal 60 52" xfId="39040" xr:uid="{00000000-0005-0000-0000-000028710000}"/>
    <cellStyle name="Normal 60 6" xfId="6670" xr:uid="{00000000-0005-0000-0000-000029710000}"/>
    <cellStyle name="Normal 60 6 10" xfId="28730" xr:uid="{00000000-0005-0000-0000-00002A710000}"/>
    <cellStyle name="Normal 60 6 2" xfId="11270" xr:uid="{00000000-0005-0000-0000-00002B710000}"/>
    <cellStyle name="Normal 60 6 3" xfId="14411" xr:uid="{00000000-0005-0000-0000-00002C710000}"/>
    <cellStyle name="Normal 60 6 4" xfId="17506" xr:uid="{00000000-0005-0000-0000-00002D710000}"/>
    <cellStyle name="Normal 60 6 5" xfId="20544" xr:uid="{00000000-0005-0000-0000-00002E710000}"/>
    <cellStyle name="Normal 60 6 6" xfId="23525" xr:uid="{00000000-0005-0000-0000-00002F710000}"/>
    <cellStyle name="Normal 60 6 7" xfId="26020" xr:uid="{00000000-0005-0000-0000-000030710000}"/>
    <cellStyle name="Normal 60 6 8" xfId="31253" xr:uid="{00000000-0005-0000-0000-000031710000}"/>
    <cellStyle name="Normal 60 6 9" xfId="32884" xr:uid="{00000000-0005-0000-0000-000032710000}"/>
    <cellStyle name="Normal 60 6_Tabla M" xfId="38206" xr:uid="{00000000-0005-0000-0000-000033710000}"/>
    <cellStyle name="Normal 60 7" xfId="6671" xr:uid="{00000000-0005-0000-0000-000034710000}"/>
    <cellStyle name="Normal 60 7 10" xfId="32003" xr:uid="{00000000-0005-0000-0000-000035710000}"/>
    <cellStyle name="Normal 60 7 2" xfId="11271" xr:uid="{00000000-0005-0000-0000-000036710000}"/>
    <cellStyle name="Normal 60 7 3" xfId="14412" xr:uid="{00000000-0005-0000-0000-000037710000}"/>
    <cellStyle name="Normal 60 7 4" xfId="17507" xr:uid="{00000000-0005-0000-0000-000038710000}"/>
    <cellStyle name="Normal 60 7 5" xfId="20545" xr:uid="{00000000-0005-0000-0000-000039710000}"/>
    <cellStyle name="Normal 60 7 6" xfId="23526" xr:uid="{00000000-0005-0000-0000-00003A710000}"/>
    <cellStyle name="Normal 60 7 7" xfId="26021" xr:uid="{00000000-0005-0000-0000-00003B710000}"/>
    <cellStyle name="Normal 60 7 8" xfId="30146" xr:uid="{00000000-0005-0000-0000-00003C710000}"/>
    <cellStyle name="Normal 60 7 9" xfId="27330" xr:uid="{00000000-0005-0000-0000-00003D710000}"/>
    <cellStyle name="Normal 60 7_Tabla M" xfId="38207" xr:uid="{00000000-0005-0000-0000-00003E710000}"/>
    <cellStyle name="Normal 60 8" xfId="6672" xr:uid="{00000000-0005-0000-0000-00003F710000}"/>
    <cellStyle name="Normal 60 8 10" xfId="24797" xr:uid="{00000000-0005-0000-0000-000040710000}"/>
    <cellStyle name="Normal 60 8 2" xfId="11272" xr:uid="{00000000-0005-0000-0000-000041710000}"/>
    <cellStyle name="Normal 60 8 3" xfId="14413" xr:uid="{00000000-0005-0000-0000-000042710000}"/>
    <cellStyle name="Normal 60 8 4" xfId="17508" xr:uid="{00000000-0005-0000-0000-000043710000}"/>
    <cellStyle name="Normal 60 8 5" xfId="20546" xr:uid="{00000000-0005-0000-0000-000044710000}"/>
    <cellStyle name="Normal 60 8 6" xfId="23527" xr:uid="{00000000-0005-0000-0000-000045710000}"/>
    <cellStyle name="Normal 60 8 7" xfId="26022" xr:uid="{00000000-0005-0000-0000-000046710000}"/>
    <cellStyle name="Normal 60 8 8" xfId="28981" xr:uid="{00000000-0005-0000-0000-000047710000}"/>
    <cellStyle name="Normal 60 8 9" xfId="27255" xr:uid="{00000000-0005-0000-0000-000048710000}"/>
    <cellStyle name="Normal 60 8_Tabla M" xfId="38208" xr:uid="{00000000-0005-0000-0000-000049710000}"/>
    <cellStyle name="Normal 60 9" xfId="6673" xr:uid="{00000000-0005-0000-0000-00004A710000}"/>
    <cellStyle name="Normal 60 9 10" xfId="35608" xr:uid="{00000000-0005-0000-0000-00004B710000}"/>
    <cellStyle name="Normal 60 9 2" xfId="11273" xr:uid="{00000000-0005-0000-0000-00004C710000}"/>
    <cellStyle name="Normal 60 9 3" xfId="14414" xr:uid="{00000000-0005-0000-0000-00004D710000}"/>
    <cellStyle name="Normal 60 9 4" xfId="17509" xr:uid="{00000000-0005-0000-0000-00004E710000}"/>
    <cellStyle name="Normal 60 9 5" xfId="20547" xr:uid="{00000000-0005-0000-0000-00004F710000}"/>
    <cellStyle name="Normal 60 9 6" xfId="23528" xr:uid="{00000000-0005-0000-0000-000050710000}"/>
    <cellStyle name="Normal 60 9 7" xfId="26023" xr:uid="{00000000-0005-0000-0000-000051710000}"/>
    <cellStyle name="Normal 60 9 8" xfId="27851" xr:uid="{00000000-0005-0000-0000-000052710000}"/>
    <cellStyle name="Normal 60 9 9" xfId="30966" xr:uid="{00000000-0005-0000-0000-000053710000}"/>
    <cellStyle name="Normal 60 9_Tabla M" xfId="38209" xr:uid="{00000000-0005-0000-0000-000054710000}"/>
    <cellStyle name="Normal 61" xfId="1658" xr:uid="{00000000-0005-0000-0000-000055710000}"/>
    <cellStyle name="Normal 61 10" xfId="6674" xr:uid="{00000000-0005-0000-0000-000056710000}"/>
    <cellStyle name="Normal 61 10 10" xfId="35127" xr:uid="{00000000-0005-0000-0000-000057710000}"/>
    <cellStyle name="Normal 61 10 2" xfId="11274" xr:uid="{00000000-0005-0000-0000-000058710000}"/>
    <cellStyle name="Normal 61 10 3" xfId="14415" xr:uid="{00000000-0005-0000-0000-000059710000}"/>
    <cellStyle name="Normal 61 10 4" xfId="17510" xr:uid="{00000000-0005-0000-0000-00005A710000}"/>
    <cellStyle name="Normal 61 10 5" xfId="20548" xr:uid="{00000000-0005-0000-0000-00005B710000}"/>
    <cellStyle name="Normal 61 10 6" xfId="23529" xr:uid="{00000000-0005-0000-0000-00005C710000}"/>
    <cellStyle name="Normal 61 10 7" xfId="26024" xr:uid="{00000000-0005-0000-0000-00005D710000}"/>
    <cellStyle name="Normal 61 10 8" xfId="32207" xr:uid="{00000000-0005-0000-0000-00005E710000}"/>
    <cellStyle name="Normal 61 10 9" xfId="33645" xr:uid="{00000000-0005-0000-0000-00005F710000}"/>
    <cellStyle name="Normal 61 10_Tabla M" xfId="38210" xr:uid="{00000000-0005-0000-0000-000060710000}"/>
    <cellStyle name="Normal 61 11" xfId="6675" xr:uid="{00000000-0005-0000-0000-000061710000}"/>
    <cellStyle name="Normal 61 11 10" xfId="34675" xr:uid="{00000000-0005-0000-0000-000062710000}"/>
    <cellStyle name="Normal 61 11 2" xfId="11275" xr:uid="{00000000-0005-0000-0000-000063710000}"/>
    <cellStyle name="Normal 61 11 3" xfId="14416" xr:uid="{00000000-0005-0000-0000-000064710000}"/>
    <cellStyle name="Normal 61 11 4" xfId="17511" xr:uid="{00000000-0005-0000-0000-000065710000}"/>
    <cellStyle name="Normal 61 11 5" xfId="20549" xr:uid="{00000000-0005-0000-0000-000066710000}"/>
    <cellStyle name="Normal 61 11 6" xfId="23530" xr:uid="{00000000-0005-0000-0000-000067710000}"/>
    <cellStyle name="Normal 61 11 7" xfId="26025" xr:uid="{00000000-0005-0000-0000-000068710000}"/>
    <cellStyle name="Normal 61 11 8" xfId="31252" xr:uid="{00000000-0005-0000-0000-000069710000}"/>
    <cellStyle name="Normal 61 11 9" xfId="32883" xr:uid="{00000000-0005-0000-0000-00006A710000}"/>
    <cellStyle name="Normal 61 11_Tabla M" xfId="38211" xr:uid="{00000000-0005-0000-0000-00006B710000}"/>
    <cellStyle name="Normal 61 12" xfId="6676" xr:uid="{00000000-0005-0000-0000-00006C710000}"/>
    <cellStyle name="Normal 61 12 10" xfId="34225" xr:uid="{00000000-0005-0000-0000-00006D710000}"/>
    <cellStyle name="Normal 61 12 2" xfId="11276" xr:uid="{00000000-0005-0000-0000-00006E710000}"/>
    <cellStyle name="Normal 61 12 3" xfId="14417" xr:uid="{00000000-0005-0000-0000-00006F710000}"/>
    <cellStyle name="Normal 61 12 4" xfId="17512" xr:uid="{00000000-0005-0000-0000-000070710000}"/>
    <cellStyle name="Normal 61 12 5" xfId="20550" xr:uid="{00000000-0005-0000-0000-000071710000}"/>
    <cellStyle name="Normal 61 12 6" xfId="23531" xr:uid="{00000000-0005-0000-0000-000072710000}"/>
    <cellStyle name="Normal 61 12 7" xfId="26026" xr:uid="{00000000-0005-0000-0000-000073710000}"/>
    <cellStyle name="Normal 61 12 8" xfId="30145" xr:uid="{00000000-0005-0000-0000-000074710000}"/>
    <cellStyle name="Normal 61 12 9" xfId="28479" xr:uid="{00000000-0005-0000-0000-000075710000}"/>
    <cellStyle name="Normal 61 12_Tabla M" xfId="38212" xr:uid="{00000000-0005-0000-0000-000076710000}"/>
    <cellStyle name="Normal 61 13" xfId="6677" xr:uid="{00000000-0005-0000-0000-000077710000}"/>
    <cellStyle name="Normal 61 13 10" xfId="29378" xr:uid="{00000000-0005-0000-0000-000078710000}"/>
    <cellStyle name="Normal 61 13 2" xfId="11277" xr:uid="{00000000-0005-0000-0000-000079710000}"/>
    <cellStyle name="Normal 61 13 3" xfId="14418" xr:uid="{00000000-0005-0000-0000-00007A710000}"/>
    <cellStyle name="Normal 61 13 4" xfId="17513" xr:uid="{00000000-0005-0000-0000-00007B710000}"/>
    <cellStyle name="Normal 61 13 5" xfId="20551" xr:uid="{00000000-0005-0000-0000-00007C710000}"/>
    <cellStyle name="Normal 61 13 6" xfId="23532" xr:uid="{00000000-0005-0000-0000-00007D710000}"/>
    <cellStyle name="Normal 61 13 7" xfId="26027" xr:uid="{00000000-0005-0000-0000-00007E710000}"/>
    <cellStyle name="Normal 61 13 8" xfId="28980" xr:uid="{00000000-0005-0000-0000-00007F710000}"/>
    <cellStyle name="Normal 61 13 9" xfId="28412" xr:uid="{00000000-0005-0000-0000-000080710000}"/>
    <cellStyle name="Normal 61 13_Tabla M" xfId="38213" xr:uid="{00000000-0005-0000-0000-000081710000}"/>
    <cellStyle name="Normal 61 14" xfId="6678" xr:uid="{00000000-0005-0000-0000-000082710000}"/>
    <cellStyle name="Normal 61 14 10" xfId="24992" xr:uid="{00000000-0005-0000-0000-000083710000}"/>
    <cellStyle name="Normal 61 14 2" xfId="11278" xr:uid="{00000000-0005-0000-0000-000084710000}"/>
    <cellStyle name="Normal 61 14 3" xfId="14419" xr:uid="{00000000-0005-0000-0000-000085710000}"/>
    <cellStyle name="Normal 61 14 4" xfId="17514" xr:uid="{00000000-0005-0000-0000-000086710000}"/>
    <cellStyle name="Normal 61 14 5" xfId="20552" xr:uid="{00000000-0005-0000-0000-000087710000}"/>
    <cellStyle name="Normal 61 14 6" xfId="23533" xr:uid="{00000000-0005-0000-0000-000088710000}"/>
    <cellStyle name="Normal 61 14 7" xfId="26028" xr:uid="{00000000-0005-0000-0000-000089710000}"/>
    <cellStyle name="Normal 61 14 8" xfId="27850" xr:uid="{00000000-0005-0000-0000-00008A710000}"/>
    <cellStyle name="Normal 61 14 9" xfId="31953" xr:uid="{00000000-0005-0000-0000-00008B710000}"/>
    <cellStyle name="Normal 61 14_Tabla M" xfId="38214" xr:uid="{00000000-0005-0000-0000-00008C710000}"/>
    <cellStyle name="Normal 61 15" xfId="6679" xr:uid="{00000000-0005-0000-0000-00008D710000}"/>
    <cellStyle name="Normal 61 15 10" xfId="27116" xr:uid="{00000000-0005-0000-0000-00008E710000}"/>
    <cellStyle name="Normal 61 15 2" xfId="11279" xr:uid="{00000000-0005-0000-0000-00008F710000}"/>
    <cellStyle name="Normal 61 15 3" xfId="14420" xr:uid="{00000000-0005-0000-0000-000090710000}"/>
    <cellStyle name="Normal 61 15 4" xfId="17515" xr:uid="{00000000-0005-0000-0000-000091710000}"/>
    <cellStyle name="Normal 61 15 5" xfId="20553" xr:uid="{00000000-0005-0000-0000-000092710000}"/>
    <cellStyle name="Normal 61 15 6" xfId="23534" xr:uid="{00000000-0005-0000-0000-000093710000}"/>
    <cellStyle name="Normal 61 15 7" xfId="26029" xr:uid="{00000000-0005-0000-0000-000094710000}"/>
    <cellStyle name="Normal 61 15 8" xfId="32206" xr:uid="{00000000-0005-0000-0000-000095710000}"/>
    <cellStyle name="Normal 61 15 9" xfId="33644" xr:uid="{00000000-0005-0000-0000-000096710000}"/>
    <cellStyle name="Normal 61 15_Tabla M" xfId="38215" xr:uid="{00000000-0005-0000-0000-000097710000}"/>
    <cellStyle name="Normal 61 16" xfId="6680" xr:uid="{00000000-0005-0000-0000-000098710000}"/>
    <cellStyle name="Normal 61 16 10" xfId="35699" xr:uid="{00000000-0005-0000-0000-000099710000}"/>
    <cellStyle name="Normal 61 16 2" xfId="11280" xr:uid="{00000000-0005-0000-0000-00009A710000}"/>
    <cellStyle name="Normal 61 16 3" xfId="14421" xr:uid="{00000000-0005-0000-0000-00009B710000}"/>
    <cellStyle name="Normal 61 16 4" xfId="17516" xr:uid="{00000000-0005-0000-0000-00009C710000}"/>
    <cellStyle name="Normal 61 16 5" xfId="20554" xr:uid="{00000000-0005-0000-0000-00009D710000}"/>
    <cellStyle name="Normal 61 16 6" xfId="23535" xr:uid="{00000000-0005-0000-0000-00009E710000}"/>
    <cellStyle name="Normal 61 16 7" xfId="26030" xr:uid="{00000000-0005-0000-0000-00009F710000}"/>
    <cellStyle name="Normal 61 16 8" xfId="31251" xr:uid="{00000000-0005-0000-0000-0000A0710000}"/>
    <cellStyle name="Normal 61 16 9" xfId="32882" xr:uid="{00000000-0005-0000-0000-0000A1710000}"/>
    <cellStyle name="Normal 61 16_Tabla M" xfId="38216" xr:uid="{00000000-0005-0000-0000-0000A2710000}"/>
    <cellStyle name="Normal 61 17" xfId="6681" xr:uid="{00000000-0005-0000-0000-0000A3710000}"/>
    <cellStyle name="Normal 61 17 10" xfId="35126" xr:uid="{00000000-0005-0000-0000-0000A4710000}"/>
    <cellStyle name="Normal 61 17 2" xfId="11281" xr:uid="{00000000-0005-0000-0000-0000A5710000}"/>
    <cellStyle name="Normal 61 17 3" xfId="14422" xr:uid="{00000000-0005-0000-0000-0000A6710000}"/>
    <cellStyle name="Normal 61 17 4" xfId="17517" xr:uid="{00000000-0005-0000-0000-0000A7710000}"/>
    <cellStyle name="Normal 61 17 5" xfId="20555" xr:uid="{00000000-0005-0000-0000-0000A8710000}"/>
    <cellStyle name="Normal 61 17 6" xfId="23536" xr:uid="{00000000-0005-0000-0000-0000A9710000}"/>
    <cellStyle name="Normal 61 17 7" xfId="26031" xr:uid="{00000000-0005-0000-0000-0000AA710000}"/>
    <cellStyle name="Normal 61 17 8" xfId="30144" xr:uid="{00000000-0005-0000-0000-0000AB710000}"/>
    <cellStyle name="Normal 61 17 9" xfId="29618" xr:uid="{00000000-0005-0000-0000-0000AC710000}"/>
    <cellStyle name="Normal 61 17_Tabla M" xfId="38217" xr:uid="{00000000-0005-0000-0000-0000AD710000}"/>
    <cellStyle name="Normal 61 18" xfId="6682" xr:uid="{00000000-0005-0000-0000-0000AE710000}"/>
    <cellStyle name="Normal 61 18 10" xfId="34674" xr:uid="{00000000-0005-0000-0000-0000AF710000}"/>
    <cellStyle name="Normal 61 18 2" xfId="11282" xr:uid="{00000000-0005-0000-0000-0000B0710000}"/>
    <cellStyle name="Normal 61 18 3" xfId="14423" xr:uid="{00000000-0005-0000-0000-0000B1710000}"/>
    <cellStyle name="Normal 61 18 4" xfId="17518" xr:uid="{00000000-0005-0000-0000-0000B2710000}"/>
    <cellStyle name="Normal 61 18 5" xfId="20556" xr:uid="{00000000-0005-0000-0000-0000B3710000}"/>
    <cellStyle name="Normal 61 18 6" xfId="23537" xr:uid="{00000000-0005-0000-0000-0000B4710000}"/>
    <cellStyle name="Normal 61 18 7" xfId="26032" xr:uid="{00000000-0005-0000-0000-0000B5710000}"/>
    <cellStyle name="Normal 61 18 8" xfId="28979" xr:uid="{00000000-0005-0000-0000-0000B6710000}"/>
    <cellStyle name="Normal 61 18 9" xfId="29550" xr:uid="{00000000-0005-0000-0000-0000B7710000}"/>
    <cellStyle name="Normal 61 18_Tabla M" xfId="38218" xr:uid="{00000000-0005-0000-0000-0000B8710000}"/>
    <cellStyle name="Normal 61 19" xfId="6683" xr:uid="{00000000-0005-0000-0000-0000B9710000}"/>
    <cellStyle name="Normal 61 19 10" xfId="34224" xr:uid="{00000000-0005-0000-0000-0000BA710000}"/>
    <cellStyle name="Normal 61 19 2" xfId="11283" xr:uid="{00000000-0005-0000-0000-0000BB710000}"/>
    <cellStyle name="Normal 61 19 3" xfId="14424" xr:uid="{00000000-0005-0000-0000-0000BC710000}"/>
    <cellStyle name="Normal 61 19 4" xfId="17519" xr:uid="{00000000-0005-0000-0000-0000BD710000}"/>
    <cellStyle name="Normal 61 19 5" xfId="20557" xr:uid="{00000000-0005-0000-0000-0000BE710000}"/>
    <cellStyle name="Normal 61 19 6" xfId="23538" xr:uid="{00000000-0005-0000-0000-0000BF710000}"/>
    <cellStyle name="Normal 61 19 7" xfId="26033" xr:uid="{00000000-0005-0000-0000-0000C0710000}"/>
    <cellStyle name="Normal 61 19 8" xfId="27849" xr:uid="{00000000-0005-0000-0000-0000C1710000}"/>
    <cellStyle name="Normal 61 19 9" xfId="27562" xr:uid="{00000000-0005-0000-0000-0000C2710000}"/>
    <cellStyle name="Normal 61 19_Tabla M" xfId="38219" xr:uid="{00000000-0005-0000-0000-0000C3710000}"/>
    <cellStyle name="Normal 61 2" xfId="2110" xr:uid="{00000000-0005-0000-0000-0000C4710000}"/>
    <cellStyle name="Normal 61 2 10" xfId="28246" xr:uid="{00000000-0005-0000-0000-0000C5710000}"/>
    <cellStyle name="Normal 61 2 11" xfId="6684" xr:uid="{00000000-0005-0000-0000-0000C6710000}"/>
    <cellStyle name="Normal 61 2 2" xfId="2220" xr:uid="{00000000-0005-0000-0000-0000C7710000}"/>
    <cellStyle name="Normal 61 2 2 2" xfId="11284" xr:uid="{00000000-0005-0000-0000-0000C8710000}"/>
    <cellStyle name="Normal 61 2 3" xfId="2316" xr:uid="{00000000-0005-0000-0000-0000C9710000}"/>
    <cellStyle name="Normal 61 2 3 2" xfId="14425" xr:uid="{00000000-0005-0000-0000-0000CA710000}"/>
    <cellStyle name="Normal 61 2 4" xfId="17520" xr:uid="{00000000-0005-0000-0000-0000CB710000}"/>
    <cellStyle name="Normal 61 2 5" xfId="20558" xr:uid="{00000000-0005-0000-0000-0000CC710000}"/>
    <cellStyle name="Normal 61 2 6" xfId="23539" xr:uid="{00000000-0005-0000-0000-0000CD710000}"/>
    <cellStyle name="Normal 61 2 7" xfId="26034" xr:uid="{00000000-0005-0000-0000-0000CE710000}"/>
    <cellStyle name="Normal 61 2 8" xfId="32205" xr:uid="{00000000-0005-0000-0000-0000CF710000}"/>
    <cellStyle name="Normal 61 2 9" xfId="33643" xr:uid="{00000000-0005-0000-0000-0000D0710000}"/>
    <cellStyle name="Normal 61 2_Tabla M" xfId="38220" xr:uid="{00000000-0005-0000-0000-0000D1710000}"/>
    <cellStyle name="Normal 61 20" xfId="6685" xr:uid="{00000000-0005-0000-0000-0000D2710000}"/>
    <cellStyle name="Normal 61 20 10" xfId="27172" xr:uid="{00000000-0005-0000-0000-0000D3710000}"/>
    <cellStyle name="Normal 61 20 2" xfId="11285" xr:uid="{00000000-0005-0000-0000-0000D4710000}"/>
    <cellStyle name="Normal 61 20 3" xfId="14426" xr:uid="{00000000-0005-0000-0000-0000D5710000}"/>
    <cellStyle name="Normal 61 20 4" xfId="17521" xr:uid="{00000000-0005-0000-0000-0000D6710000}"/>
    <cellStyle name="Normal 61 20 5" xfId="20559" xr:uid="{00000000-0005-0000-0000-0000D7710000}"/>
    <cellStyle name="Normal 61 20 6" xfId="23540" xr:uid="{00000000-0005-0000-0000-0000D8710000}"/>
    <cellStyle name="Normal 61 20 7" xfId="26035" xr:uid="{00000000-0005-0000-0000-0000D9710000}"/>
    <cellStyle name="Normal 61 20 8" xfId="31250" xr:uid="{00000000-0005-0000-0000-0000DA710000}"/>
    <cellStyle name="Normal 61 20 9" xfId="32881" xr:uid="{00000000-0005-0000-0000-0000DB710000}"/>
    <cellStyle name="Normal 61 20_Tabla M" xfId="38221" xr:uid="{00000000-0005-0000-0000-0000DC710000}"/>
    <cellStyle name="Normal 61 21" xfId="6686" xr:uid="{00000000-0005-0000-0000-0000DD710000}"/>
    <cellStyle name="Normal 61 21 10" xfId="28756" xr:uid="{00000000-0005-0000-0000-0000DE710000}"/>
    <cellStyle name="Normal 61 21 2" xfId="11286" xr:uid="{00000000-0005-0000-0000-0000DF710000}"/>
    <cellStyle name="Normal 61 21 3" xfId="14427" xr:uid="{00000000-0005-0000-0000-0000E0710000}"/>
    <cellStyle name="Normal 61 21 4" xfId="17522" xr:uid="{00000000-0005-0000-0000-0000E1710000}"/>
    <cellStyle name="Normal 61 21 5" xfId="20560" xr:uid="{00000000-0005-0000-0000-0000E2710000}"/>
    <cellStyle name="Normal 61 21 6" xfId="23541" xr:uid="{00000000-0005-0000-0000-0000E3710000}"/>
    <cellStyle name="Normal 61 21 7" xfId="26036" xr:uid="{00000000-0005-0000-0000-0000E4710000}"/>
    <cellStyle name="Normal 61 21 8" xfId="30143" xr:uid="{00000000-0005-0000-0000-0000E5710000}"/>
    <cellStyle name="Normal 61 21 9" xfId="30768" xr:uid="{00000000-0005-0000-0000-0000E6710000}"/>
    <cellStyle name="Normal 61 21_Tabla M" xfId="38222" xr:uid="{00000000-0005-0000-0000-0000E7710000}"/>
    <cellStyle name="Normal 61 22" xfId="6687" xr:uid="{00000000-0005-0000-0000-0000E8710000}"/>
    <cellStyle name="Normal 61 22 10" xfId="35794" xr:uid="{00000000-0005-0000-0000-0000E9710000}"/>
    <cellStyle name="Normal 61 22 2" xfId="11287" xr:uid="{00000000-0005-0000-0000-0000EA710000}"/>
    <cellStyle name="Normal 61 22 3" xfId="14428" xr:uid="{00000000-0005-0000-0000-0000EB710000}"/>
    <cellStyle name="Normal 61 22 4" xfId="17523" xr:uid="{00000000-0005-0000-0000-0000EC710000}"/>
    <cellStyle name="Normal 61 22 5" xfId="20561" xr:uid="{00000000-0005-0000-0000-0000ED710000}"/>
    <cellStyle name="Normal 61 22 6" xfId="23542" xr:uid="{00000000-0005-0000-0000-0000EE710000}"/>
    <cellStyle name="Normal 61 22 7" xfId="26037" xr:uid="{00000000-0005-0000-0000-0000EF710000}"/>
    <cellStyle name="Normal 61 22 8" xfId="28978" xr:uid="{00000000-0005-0000-0000-0000F0710000}"/>
    <cellStyle name="Normal 61 22 9" xfId="30707" xr:uid="{00000000-0005-0000-0000-0000F1710000}"/>
    <cellStyle name="Normal 61 22_Tabla M" xfId="38223" xr:uid="{00000000-0005-0000-0000-0000F2710000}"/>
    <cellStyle name="Normal 61 23" xfId="6688" xr:uid="{00000000-0005-0000-0000-0000F3710000}"/>
    <cellStyle name="Normal 61 23 10" xfId="35125" xr:uid="{00000000-0005-0000-0000-0000F4710000}"/>
    <cellStyle name="Normal 61 23 2" xfId="11288" xr:uid="{00000000-0005-0000-0000-0000F5710000}"/>
    <cellStyle name="Normal 61 23 3" xfId="14429" xr:uid="{00000000-0005-0000-0000-0000F6710000}"/>
    <cellStyle name="Normal 61 23 4" xfId="17524" xr:uid="{00000000-0005-0000-0000-0000F7710000}"/>
    <cellStyle name="Normal 61 23 5" xfId="20562" xr:uid="{00000000-0005-0000-0000-0000F8710000}"/>
    <cellStyle name="Normal 61 23 6" xfId="23543" xr:uid="{00000000-0005-0000-0000-0000F9710000}"/>
    <cellStyle name="Normal 61 23 7" xfId="26038" xr:uid="{00000000-0005-0000-0000-0000FA710000}"/>
    <cellStyle name="Normal 61 23 8" xfId="27848" xr:uid="{00000000-0005-0000-0000-0000FB710000}"/>
    <cellStyle name="Normal 61 23 9" xfId="28694" xr:uid="{00000000-0005-0000-0000-0000FC710000}"/>
    <cellStyle name="Normal 61 23_Tabla M" xfId="38224" xr:uid="{00000000-0005-0000-0000-0000FD710000}"/>
    <cellStyle name="Normal 61 24" xfId="6689" xr:uid="{00000000-0005-0000-0000-0000FE710000}"/>
    <cellStyle name="Normal 61 24 10" xfId="34673" xr:uid="{00000000-0005-0000-0000-0000FF710000}"/>
    <cellStyle name="Normal 61 24 2" xfId="11289" xr:uid="{00000000-0005-0000-0000-000000720000}"/>
    <cellStyle name="Normal 61 24 3" xfId="14430" xr:uid="{00000000-0005-0000-0000-000001720000}"/>
    <cellStyle name="Normal 61 24 4" xfId="17525" xr:uid="{00000000-0005-0000-0000-000002720000}"/>
    <cellStyle name="Normal 61 24 5" xfId="20563" xr:uid="{00000000-0005-0000-0000-000003720000}"/>
    <cellStyle name="Normal 61 24 6" xfId="23544" xr:uid="{00000000-0005-0000-0000-000004720000}"/>
    <cellStyle name="Normal 61 24 7" xfId="26039" xr:uid="{00000000-0005-0000-0000-000005720000}"/>
    <cellStyle name="Normal 61 24 8" xfId="32204" xr:uid="{00000000-0005-0000-0000-000006720000}"/>
    <cellStyle name="Normal 61 24 9" xfId="33642" xr:uid="{00000000-0005-0000-0000-000007720000}"/>
    <cellStyle name="Normal 61 24_Tabla M" xfId="38225" xr:uid="{00000000-0005-0000-0000-000008720000}"/>
    <cellStyle name="Normal 61 25" xfId="6690" xr:uid="{00000000-0005-0000-0000-000009720000}"/>
    <cellStyle name="Normal 61 25 10" xfId="34223" xr:uid="{00000000-0005-0000-0000-00000A720000}"/>
    <cellStyle name="Normal 61 25 2" xfId="11290" xr:uid="{00000000-0005-0000-0000-00000B720000}"/>
    <cellStyle name="Normal 61 25 3" xfId="14431" xr:uid="{00000000-0005-0000-0000-00000C720000}"/>
    <cellStyle name="Normal 61 25 4" xfId="17526" xr:uid="{00000000-0005-0000-0000-00000D720000}"/>
    <cellStyle name="Normal 61 25 5" xfId="20564" xr:uid="{00000000-0005-0000-0000-00000E720000}"/>
    <cellStyle name="Normal 61 25 6" xfId="23545" xr:uid="{00000000-0005-0000-0000-00000F720000}"/>
    <cellStyle name="Normal 61 25 7" xfId="26040" xr:uid="{00000000-0005-0000-0000-000010720000}"/>
    <cellStyle name="Normal 61 25 8" xfId="31249" xr:uid="{00000000-0005-0000-0000-000011720000}"/>
    <cellStyle name="Normal 61 25 9" xfId="32880" xr:uid="{00000000-0005-0000-0000-000012720000}"/>
    <cellStyle name="Normal 61 25_Tabla M" xfId="38226" xr:uid="{00000000-0005-0000-0000-000013720000}"/>
    <cellStyle name="Normal 61 26" xfId="6691" xr:uid="{00000000-0005-0000-0000-000014720000}"/>
    <cellStyle name="Normal 61 26 10" xfId="32609" xr:uid="{00000000-0005-0000-0000-000015720000}"/>
    <cellStyle name="Normal 61 26 2" xfId="11291" xr:uid="{00000000-0005-0000-0000-000016720000}"/>
    <cellStyle name="Normal 61 26 3" xfId="14432" xr:uid="{00000000-0005-0000-0000-000017720000}"/>
    <cellStyle name="Normal 61 26 4" xfId="17527" xr:uid="{00000000-0005-0000-0000-000018720000}"/>
    <cellStyle name="Normal 61 26 5" xfId="20565" xr:uid="{00000000-0005-0000-0000-000019720000}"/>
    <cellStyle name="Normal 61 26 6" xfId="23546" xr:uid="{00000000-0005-0000-0000-00001A720000}"/>
    <cellStyle name="Normal 61 26 7" xfId="26041" xr:uid="{00000000-0005-0000-0000-00001B720000}"/>
    <cellStyle name="Normal 61 26 8" xfId="30142" xr:uid="{00000000-0005-0000-0000-00001C720000}"/>
    <cellStyle name="Normal 61 26 9" xfId="21822" xr:uid="{00000000-0005-0000-0000-00001D720000}"/>
    <cellStyle name="Normal 61 26_Tabla M" xfId="38227" xr:uid="{00000000-0005-0000-0000-00001E720000}"/>
    <cellStyle name="Normal 61 27" xfId="6692" xr:uid="{00000000-0005-0000-0000-00001F720000}"/>
    <cellStyle name="Normal 61 27 10" xfId="22381" xr:uid="{00000000-0005-0000-0000-000020720000}"/>
    <cellStyle name="Normal 61 27 2" xfId="11292" xr:uid="{00000000-0005-0000-0000-000021720000}"/>
    <cellStyle name="Normal 61 27 3" xfId="14433" xr:uid="{00000000-0005-0000-0000-000022720000}"/>
    <cellStyle name="Normal 61 27 4" xfId="17528" xr:uid="{00000000-0005-0000-0000-000023720000}"/>
    <cellStyle name="Normal 61 27 5" xfId="20566" xr:uid="{00000000-0005-0000-0000-000024720000}"/>
    <cellStyle name="Normal 61 27 6" xfId="23547" xr:uid="{00000000-0005-0000-0000-000025720000}"/>
    <cellStyle name="Normal 61 27 7" xfId="26042" xr:uid="{00000000-0005-0000-0000-000026720000}"/>
    <cellStyle name="Normal 61 27 8" xfId="28977" xr:uid="{00000000-0005-0000-0000-000027720000}"/>
    <cellStyle name="Normal 61 27 9" xfId="31817" xr:uid="{00000000-0005-0000-0000-000028720000}"/>
    <cellStyle name="Normal 61 27_Tabla M" xfId="38228" xr:uid="{00000000-0005-0000-0000-000029720000}"/>
    <cellStyle name="Normal 61 28" xfId="6693" xr:uid="{00000000-0005-0000-0000-00002A720000}"/>
    <cellStyle name="Normal 61 28 10" xfId="33462" xr:uid="{00000000-0005-0000-0000-00002B720000}"/>
    <cellStyle name="Normal 61 28 2" xfId="11293" xr:uid="{00000000-0005-0000-0000-00002C720000}"/>
    <cellStyle name="Normal 61 28 3" xfId="14434" xr:uid="{00000000-0005-0000-0000-00002D720000}"/>
    <cellStyle name="Normal 61 28 4" xfId="17529" xr:uid="{00000000-0005-0000-0000-00002E720000}"/>
    <cellStyle name="Normal 61 28 5" xfId="20567" xr:uid="{00000000-0005-0000-0000-00002F720000}"/>
    <cellStyle name="Normal 61 28 6" xfId="23548" xr:uid="{00000000-0005-0000-0000-000030720000}"/>
    <cellStyle name="Normal 61 28 7" xfId="26043" xr:uid="{00000000-0005-0000-0000-000031720000}"/>
    <cellStyle name="Normal 61 28 8" xfId="27847" xr:uid="{00000000-0005-0000-0000-000032720000}"/>
    <cellStyle name="Normal 61 28 9" xfId="29855" xr:uid="{00000000-0005-0000-0000-000033720000}"/>
    <cellStyle name="Normal 61 28_Tabla M" xfId="38229" xr:uid="{00000000-0005-0000-0000-000034720000}"/>
    <cellStyle name="Normal 61 29" xfId="6694" xr:uid="{00000000-0005-0000-0000-000035720000}"/>
    <cellStyle name="Normal 61 29 10" xfId="35886" xr:uid="{00000000-0005-0000-0000-000036720000}"/>
    <cellStyle name="Normal 61 29 2" xfId="11294" xr:uid="{00000000-0005-0000-0000-000037720000}"/>
    <cellStyle name="Normal 61 29 3" xfId="14435" xr:uid="{00000000-0005-0000-0000-000038720000}"/>
    <cellStyle name="Normal 61 29 4" xfId="17530" xr:uid="{00000000-0005-0000-0000-000039720000}"/>
    <cellStyle name="Normal 61 29 5" xfId="20568" xr:uid="{00000000-0005-0000-0000-00003A720000}"/>
    <cellStyle name="Normal 61 29 6" xfId="23549" xr:uid="{00000000-0005-0000-0000-00003B720000}"/>
    <cellStyle name="Normal 61 29 7" xfId="26044" xr:uid="{00000000-0005-0000-0000-00003C720000}"/>
    <cellStyle name="Normal 61 29 8" xfId="32203" xr:uid="{00000000-0005-0000-0000-00003D720000}"/>
    <cellStyle name="Normal 61 29 9" xfId="33641" xr:uid="{00000000-0005-0000-0000-00003E720000}"/>
    <cellStyle name="Normal 61 29_Tabla M" xfId="38230" xr:uid="{00000000-0005-0000-0000-00003F720000}"/>
    <cellStyle name="Normal 61 3" xfId="2151" xr:uid="{00000000-0005-0000-0000-000040720000}"/>
    <cellStyle name="Normal 61 3 10" xfId="35124" xr:uid="{00000000-0005-0000-0000-000041720000}"/>
    <cellStyle name="Normal 61 3 11" xfId="6695" xr:uid="{00000000-0005-0000-0000-000042720000}"/>
    <cellStyle name="Normal 61 3 2" xfId="2251" xr:uid="{00000000-0005-0000-0000-000043720000}"/>
    <cellStyle name="Normal 61 3 2 2" xfId="11295" xr:uid="{00000000-0005-0000-0000-000044720000}"/>
    <cellStyle name="Normal 61 3 3" xfId="2347" xr:uid="{00000000-0005-0000-0000-000045720000}"/>
    <cellStyle name="Normal 61 3 3 2" xfId="14436" xr:uid="{00000000-0005-0000-0000-000046720000}"/>
    <cellStyle name="Normal 61 3 4" xfId="17531" xr:uid="{00000000-0005-0000-0000-000047720000}"/>
    <cellStyle name="Normal 61 3 5" xfId="20569" xr:uid="{00000000-0005-0000-0000-000048720000}"/>
    <cellStyle name="Normal 61 3 6" xfId="23550" xr:uid="{00000000-0005-0000-0000-000049720000}"/>
    <cellStyle name="Normal 61 3 7" xfId="26045" xr:uid="{00000000-0005-0000-0000-00004A720000}"/>
    <cellStyle name="Normal 61 3 8" xfId="31248" xr:uid="{00000000-0005-0000-0000-00004B720000}"/>
    <cellStyle name="Normal 61 3 9" xfId="32879" xr:uid="{00000000-0005-0000-0000-00004C720000}"/>
    <cellStyle name="Normal 61 3_Tabla M" xfId="38231" xr:uid="{00000000-0005-0000-0000-00004D720000}"/>
    <cellStyle name="Normal 61 30" xfId="6696" xr:uid="{00000000-0005-0000-0000-00004E720000}"/>
    <cellStyle name="Normal 61 30 10" xfId="34672" xr:uid="{00000000-0005-0000-0000-00004F720000}"/>
    <cellStyle name="Normal 61 30 2" xfId="11296" xr:uid="{00000000-0005-0000-0000-000050720000}"/>
    <cellStyle name="Normal 61 30 3" xfId="14437" xr:uid="{00000000-0005-0000-0000-000051720000}"/>
    <cellStyle name="Normal 61 30 4" xfId="17532" xr:uid="{00000000-0005-0000-0000-000052720000}"/>
    <cellStyle name="Normal 61 30 5" xfId="20570" xr:uid="{00000000-0005-0000-0000-000053720000}"/>
    <cellStyle name="Normal 61 30 6" xfId="23551" xr:uid="{00000000-0005-0000-0000-000054720000}"/>
    <cellStyle name="Normal 61 30 7" xfId="26046" xr:uid="{00000000-0005-0000-0000-000055720000}"/>
    <cellStyle name="Normal 61 30 8" xfId="30141" xr:uid="{00000000-0005-0000-0000-000056720000}"/>
    <cellStyle name="Normal 61 30 9" xfId="21821" xr:uid="{00000000-0005-0000-0000-000057720000}"/>
    <cellStyle name="Normal 61 30_Tabla M" xfId="38232" xr:uid="{00000000-0005-0000-0000-000058720000}"/>
    <cellStyle name="Normal 61 31" xfId="6697" xr:uid="{00000000-0005-0000-0000-000059720000}"/>
    <cellStyle name="Normal 61 31 10" xfId="34222" xr:uid="{00000000-0005-0000-0000-00005A720000}"/>
    <cellStyle name="Normal 61 31 2" xfId="11297" xr:uid="{00000000-0005-0000-0000-00005B720000}"/>
    <cellStyle name="Normal 61 31 3" xfId="14438" xr:uid="{00000000-0005-0000-0000-00005C720000}"/>
    <cellStyle name="Normal 61 31 4" xfId="17533" xr:uid="{00000000-0005-0000-0000-00005D720000}"/>
    <cellStyle name="Normal 61 31 5" xfId="20571" xr:uid="{00000000-0005-0000-0000-00005E720000}"/>
    <cellStyle name="Normal 61 31 6" xfId="23552" xr:uid="{00000000-0005-0000-0000-00005F720000}"/>
    <cellStyle name="Normal 61 31 7" xfId="26047" xr:uid="{00000000-0005-0000-0000-000060720000}"/>
    <cellStyle name="Normal 61 31 8" xfId="28976" xr:uid="{00000000-0005-0000-0000-000061720000}"/>
    <cellStyle name="Normal 61 31 9" xfId="27256" xr:uid="{00000000-0005-0000-0000-000062720000}"/>
    <cellStyle name="Normal 61 31_Tabla M" xfId="38233" xr:uid="{00000000-0005-0000-0000-000063720000}"/>
    <cellStyle name="Normal 61 32" xfId="6698" xr:uid="{00000000-0005-0000-0000-000064720000}"/>
    <cellStyle name="Normal 61 32 10" xfId="31659" xr:uid="{00000000-0005-0000-0000-000065720000}"/>
    <cellStyle name="Normal 61 32 2" xfId="11298" xr:uid="{00000000-0005-0000-0000-000066720000}"/>
    <cellStyle name="Normal 61 32 3" xfId="14439" xr:uid="{00000000-0005-0000-0000-000067720000}"/>
    <cellStyle name="Normal 61 32 4" xfId="17534" xr:uid="{00000000-0005-0000-0000-000068720000}"/>
    <cellStyle name="Normal 61 32 5" xfId="20572" xr:uid="{00000000-0005-0000-0000-000069720000}"/>
    <cellStyle name="Normal 61 32 6" xfId="23553" xr:uid="{00000000-0005-0000-0000-00006A720000}"/>
    <cellStyle name="Normal 61 32 7" xfId="26048" xr:uid="{00000000-0005-0000-0000-00006B720000}"/>
    <cellStyle name="Normal 61 32 8" xfId="27846" xr:uid="{00000000-0005-0000-0000-00006C720000}"/>
    <cellStyle name="Normal 61 32 9" xfId="30967" xr:uid="{00000000-0005-0000-0000-00006D720000}"/>
    <cellStyle name="Normal 61 32_Tabla M" xfId="38234" xr:uid="{00000000-0005-0000-0000-00006E720000}"/>
    <cellStyle name="Normal 61 33" xfId="6699" xr:uid="{00000000-0005-0000-0000-00006F720000}"/>
    <cellStyle name="Normal 61 33 10" xfId="33382" xr:uid="{00000000-0005-0000-0000-000070720000}"/>
    <cellStyle name="Normal 61 33 2" xfId="11299" xr:uid="{00000000-0005-0000-0000-000071720000}"/>
    <cellStyle name="Normal 61 33 3" xfId="14440" xr:uid="{00000000-0005-0000-0000-000072720000}"/>
    <cellStyle name="Normal 61 33 4" xfId="17535" xr:uid="{00000000-0005-0000-0000-000073720000}"/>
    <cellStyle name="Normal 61 33 5" xfId="20573" xr:uid="{00000000-0005-0000-0000-000074720000}"/>
    <cellStyle name="Normal 61 33 6" xfId="23554" xr:uid="{00000000-0005-0000-0000-000075720000}"/>
    <cellStyle name="Normal 61 33 7" xfId="26049" xr:uid="{00000000-0005-0000-0000-000076720000}"/>
    <cellStyle name="Normal 61 33 8" xfId="32202" xr:uid="{00000000-0005-0000-0000-000077720000}"/>
    <cellStyle name="Normal 61 33 9" xfId="33640" xr:uid="{00000000-0005-0000-0000-000078720000}"/>
    <cellStyle name="Normal 61 33_Tabla M" xfId="38235" xr:uid="{00000000-0005-0000-0000-000079720000}"/>
    <cellStyle name="Normal 61 34" xfId="6700" xr:uid="{00000000-0005-0000-0000-00007A720000}"/>
    <cellStyle name="Normal 61 34 10" xfId="28767" xr:uid="{00000000-0005-0000-0000-00007B720000}"/>
    <cellStyle name="Normal 61 34 2" xfId="11300" xr:uid="{00000000-0005-0000-0000-00007C720000}"/>
    <cellStyle name="Normal 61 34 3" xfId="14441" xr:uid="{00000000-0005-0000-0000-00007D720000}"/>
    <cellStyle name="Normal 61 34 4" xfId="17536" xr:uid="{00000000-0005-0000-0000-00007E720000}"/>
    <cellStyle name="Normal 61 34 5" xfId="20574" xr:uid="{00000000-0005-0000-0000-00007F720000}"/>
    <cellStyle name="Normal 61 34 6" xfId="23555" xr:uid="{00000000-0005-0000-0000-000080720000}"/>
    <cellStyle name="Normal 61 34 7" xfId="26050" xr:uid="{00000000-0005-0000-0000-000081720000}"/>
    <cellStyle name="Normal 61 34 8" xfId="31247" xr:uid="{00000000-0005-0000-0000-000082720000}"/>
    <cellStyle name="Normal 61 34 9" xfId="32878" xr:uid="{00000000-0005-0000-0000-000083720000}"/>
    <cellStyle name="Normal 61 34_Tabla M" xfId="38236" xr:uid="{00000000-0005-0000-0000-000084720000}"/>
    <cellStyle name="Normal 61 35" xfId="6701" xr:uid="{00000000-0005-0000-0000-000085720000}"/>
    <cellStyle name="Normal 61 35 10" xfId="35523" xr:uid="{00000000-0005-0000-0000-000086720000}"/>
    <cellStyle name="Normal 61 35 2" xfId="11301" xr:uid="{00000000-0005-0000-0000-000087720000}"/>
    <cellStyle name="Normal 61 35 3" xfId="14442" xr:uid="{00000000-0005-0000-0000-000088720000}"/>
    <cellStyle name="Normal 61 35 4" xfId="17537" xr:uid="{00000000-0005-0000-0000-000089720000}"/>
    <cellStyle name="Normal 61 35 5" xfId="20575" xr:uid="{00000000-0005-0000-0000-00008A720000}"/>
    <cellStyle name="Normal 61 35 6" xfId="23556" xr:uid="{00000000-0005-0000-0000-00008B720000}"/>
    <cellStyle name="Normal 61 35 7" xfId="26051" xr:uid="{00000000-0005-0000-0000-00008C720000}"/>
    <cellStyle name="Normal 61 35 8" xfId="30140" xr:uid="{00000000-0005-0000-0000-00008D720000}"/>
    <cellStyle name="Normal 61 35 9" xfId="21820" xr:uid="{00000000-0005-0000-0000-00008E720000}"/>
    <cellStyle name="Normal 61 35_Tabla M" xfId="38237" xr:uid="{00000000-0005-0000-0000-00008F720000}"/>
    <cellStyle name="Normal 61 36" xfId="6702" xr:uid="{00000000-0005-0000-0000-000090720000}"/>
    <cellStyle name="Normal 61 36 10" xfId="35123" xr:uid="{00000000-0005-0000-0000-000091720000}"/>
    <cellStyle name="Normal 61 36 2" xfId="11302" xr:uid="{00000000-0005-0000-0000-000092720000}"/>
    <cellStyle name="Normal 61 36 3" xfId="14443" xr:uid="{00000000-0005-0000-0000-000093720000}"/>
    <cellStyle name="Normal 61 36 4" xfId="17538" xr:uid="{00000000-0005-0000-0000-000094720000}"/>
    <cellStyle name="Normal 61 36 5" xfId="20576" xr:uid="{00000000-0005-0000-0000-000095720000}"/>
    <cellStyle name="Normal 61 36 6" xfId="23557" xr:uid="{00000000-0005-0000-0000-000096720000}"/>
    <cellStyle name="Normal 61 36 7" xfId="26052" xr:uid="{00000000-0005-0000-0000-000097720000}"/>
    <cellStyle name="Normal 61 36 8" xfId="28975" xr:uid="{00000000-0005-0000-0000-000098720000}"/>
    <cellStyle name="Normal 61 36 9" xfId="28413" xr:uid="{00000000-0005-0000-0000-000099720000}"/>
    <cellStyle name="Normal 61 36_Tabla M" xfId="38238" xr:uid="{00000000-0005-0000-0000-00009A720000}"/>
    <cellStyle name="Normal 61 37" xfId="6703" xr:uid="{00000000-0005-0000-0000-00009B720000}"/>
    <cellStyle name="Normal 61 37 10" xfId="34671" xr:uid="{00000000-0005-0000-0000-00009C720000}"/>
    <cellStyle name="Normal 61 37 2" xfId="11303" xr:uid="{00000000-0005-0000-0000-00009D720000}"/>
    <cellStyle name="Normal 61 37 3" xfId="14444" xr:uid="{00000000-0005-0000-0000-00009E720000}"/>
    <cellStyle name="Normal 61 37 4" xfId="17539" xr:uid="{00000000-0005-0000-0000-00009F720000}"/>
    <cellStyle name="Normal 61 37 5" xfId="20577" xr:uid="{00000000-0005-0000-0000-0000A0720000}"/>
    <cellStyle name="Normal 61 37 6" xfId="23558" xr:uid="{00000000-0005-0000-0000-0000A1720000}"/>
    <cellStyle name="Normal 61 37 7" xfId="26053" xr:uid="{00000000-0005-0000-0000-0000A2720000}"/>
    <cellStyle name="Normal 61 37 8" xfId="27845" xr:uid="{00000000-0005-0000-0000-0000A3720000}"/>
    <cellStyle name="Normal 61 37 9" xfId="31954" xr:uid="{00000000-0005-0000-0000-0000A4720000}"/>
    <cellStyle name="Normal 61 37_Tabla M" xfId="38239" xr:uid="{00000000-0005-0000-0000-0000A5720000}"/>
    <cellStyle name="Normal 61 38" xfId="6704" xr:uid="{00000000-0005-0000-0000-0000A6720000}"/>
    <cellStyle name="Normal 61 38 10" xfId="34221" xr:uid="{00000000-0005-0000-0000-0000A7720000}"/>
    <cellStyle name="Normal 61 38 2" xfId="11304" xr:uid="{00000000-0005-0000-0000-0000A8720000}"/>
    <cellStyle name="Normal 61 38 3" xfId="14445" xr:uid="{00000000-0005-0000-0000-0000A9720000}"/>
    <cellStyle name="Normal 61 38 4" xfId="17540" xr:uid="{00000000-0005-0000-0000-0000AA720000}"/>
    <cellStyle name="Normal 61 38 5" xfId="20578" xr:uid="{00000000-0005-0000-0000-0000AB720000}"/>
    <cellStyle name="Normal 61 38 6" xfId="23559" xr:uid="{00000000-0005-0000-0000-0000AC720000}"/>
    <cellStyle name="Normal 61 38 7" xfId="26054" xr:uid="{00000000-0005-0000-0000-0000AD720000}"/>
    <cellStyle name="Normal 61 38 8" xfId="32201" xr:uid="{00000000-0005-0000-0000-0000AE720000}"/>
    <cellStyle name="Normal 61 38 9" xfId="33639" xr:uid="{00000000-0005-0000-0000-0000AF720000}"/>
    <cellStyle name="Normal 61 38_Tabla M" xfId="38240" xr:uid="{00000000-0005-0000-0000-0000B0720000}"/>
    <cellStyle name="Normal 61 39" xfId="6705" xr:uid="{00000000-0005-0000-0000-0000B1720000}"/>
    <cellStyle name="Normal 61 39 10" xfId="30546" xr:uid="{00000000-0005-0000-0000-0000B2720000}"/>
    <cellStyle name="Normal 61 39 2" xfId="11305" xr:uid="{00000000-0005-0000-0000-0000B3720000}"/>
    <cellStyle name="Normal 61 39 3" xfId="14446" xr:uid="{00000000-0005-0000-0000-0000B4720000}"/>
    <cellStyle name="Normal 61 39 4" xfId="17541" xr:uid="{00000000-0005-0000-0000-0000B5720000}"/>
    <cellStyle name="Normal 61 39 5" xfId="20579" xr:uid="{00000000-0005-0000-0000-0000B6720000}"/>
    <cellStyle name="Normal 61 39 6" xfId="23560" xr:uid="{00000000-0005-0000-0000-0000B7720000}"/>
    <cellStyle name="Normal 61 39 7" xfId="26055" xr:uid="{00000000-0005-0000-0000-0000B8720000}"/>
    <cellStyle name="Normal 61 39 8" xfId="31246" xr:uid="{00000000-0005-0000-0000-0000B9720000}"/>
    <cellStyle name="Normal 61 39 9" xfId="32877" xr:uid="{00000000-0005-0000-0000-0000BA720000}"/>
    <cellStyle name="Normal 61 39_Tabla M" xfId="38241" xr:uid="{00000000-0005-0000-0000-0000BB720000}"/>
    <cellStyle name="Normal 61 4" xfId="2189" xr:uid="{00000000-0005-0000-0000-0000BC720000}"/>
    <cellStyle name="Normal 61 4 10" xfId="31054" xr:uid="{00000000-0005-0000-0000-0000BD720000}"/>
    <cellStyle name="Normal 61 4 11" xfId="6706" xr:uid="{00000000-0005-0000-0000-0000BE720000}"/>
    <cellStyle name="Normal 61 4 2" xfId="11306" xr:uid="{00000000-0005-0000-0000-0000BF720000}"/>
    <cellStyle name="Normal 61 4 3" xfId="14447" xr:uid="{00000000-0005-0000-0000-0000C0720000}"/>
    <cellStyle name="Normal 61 4 4" xfId="17542" xr:uid="{00000000-0005-0000-0000-0000C1720000}"/>
    <cellStyle name="Normal 61 4 5" xfId="20580" xr:uid="{00000000-0005-0000-0000-0000C2720000}"/>
    <cellStyle name="Normal 61 4 6" xfId="23561" xr:uid="{00000000-0005-0000-0000-0000C3720000}"/>
    <cellStyle name="Normal 61 4 7" xfId="26056" xr:uid="{00000000-0005-0000-0000-0000C4720000}"/>
    <cellStyle name="Normal 61 4 8" xfId="30139" xr:uid="{00000000-0005-0000-0000-0000C5720000}"/>
    <cellStyle name="Normal 61 4 9" xfId="21819" xr:uid="{00000000-0005-0000-0000-0000C6720000}"/>
    <cellStyle name="Normal 61 4_Tabla M" xfId="38242" xr:uid="{00000000-0005-0000-0000-0000C7720000}"/>
    <cellStyle name="Normal 61 40" xfId="6707" xr:uid="{00000000-0005-0000-0000-0000C8720000}"/>
    <cellStyle name="Normal 61 40 10" xfId="24796" xr:uid="{00000000-0005-0000-0000-0000C9720000}"/>
    <cellStyle name="Normal 61 40 2" xfId="11307" xr:uid="{00000000-0005-0000-0000-0000CA720000}"/>
    <cellStyle name="Normal 61 40 3" xfId="14448" xr:uid="{00000000-0005-0000-0000-0000CB720000}"/>
    <cellStyle name="Normal 61 40 4" xfId="17543" xr:uid="{00000000-0005-0000-0000-0000CC720000}"/>
    <cellStyle name="Normal 61 40 5" xfId="20581" xr:uid="{00000000-0005-0000-0000-0000CD720000}"/>
    <cellStyle name="Normal 61 40 6" xfId="23562" xr:uid="{00000000-0005-0000-0000-0000CE720000}"/>
    <cellStyle name="Normal 61 40 7" xfId="26057" xr:uid="{00000000-0005-0000-0000-0000CF720000}"/>
    <cellStyle name="Normal 61 40 8" xfId="28974" xr:uid="{00000000-0005-0000-0000-0000D0720000}"/>
    <cellStyle name="Normal 61 40 9" xfId="29551" xr:uid="{00000000-0005-0000-0000-0000D1720000}"/>
    <cellStyle name="Normal 61 40_Tabla M" xfId="38243" xr:uid="{00000000-0005-0000-0000-0000D2720000}"/>
    <cellStyle name="Normal 61 41" xfId="6708" xr:uid="{00000000-0005-0000-0000-0000D3720000}"/>
    <cellStyle name="Normal 61 41 10" xfId="35609" xr:uid="{00000000-0005-0000-0000-0000D4720000}"/>
    <cellStyle name="Normal 61 41 2" xfId="11308" xr:uid="{00000000-0005-0000-0000-0000D5720000}"/>
    <cellStyle name="Normal 61 41 3" xfId="14449" xr:uid="{00000000-0005-0000-0000-0000D6720000}"/>
    <cellStyle name="Normal 61 41 4" xfId="17544" xr:uid="{00000000-0005-0000-0000-0000D7720000}"/>
    <cellStyle name="Normal 61 41 5" xfId="20582" xr:uid="{00000000-0005-0000-0000-0000D8720000}"/>
    <cellStyle name="Normal 61 41 6" xfId="23563" xr:uid="{00000000-0005-0000-0000-0000D9720000}"/>
    <cellStyle name="Normal 61 41 7" xfId="26058" xr:uid="{00000000-0005-0000-0000-0000DA720000}"/>
    <cellStyle name="Normal 61 41 8" xfId="27844" xr:uid="{00000000-0005-0000-0000-0000DB720000}"/>
    <cellStyle name="Normal 61 41 9" xfId="27563" xr:uid="{00000000-0005-0000-0000-0000DC720000}"/>
    <cellStyle name="Normal 61 41_Tabla M" xfId="38244" xr:uid="{00000000-0005-0000-0000-0000DD720000}"/>
    <cellStyle name="Normal 61 42" xfId="6709" xr:uid="{00000000-0005-0000-0000-0000DE720000}"/>
    <cellStyle name="Normal 61 42 10" xfId="35122" xr:uid="{00000000-0005-0000-0000-0000DF720000}"/>
    <cellStyle name="Normal 61 42 2" xfId="11309" xr:uid="{00000000-0005-0000-0000-0000E0720000}"/>
    <cellStyle name="Normal 61 42 3" xfId="14450" xr:uid="{00000000-0005-0000-0000-0000E1720000}"/>
    <cellStyle name="Normal 61 42 4" xfId="17545" xr:uid="{00000000-0005-0000-0000-0000E2720000}"/>
    <cellStyle name="Normal 61 42 5" xfId="20583" xr:uid="{00000000-0005-0000-0000-0000E3720000}"/>
    <cellStyle name="Normal 61 42 6" xfId="23564" xr:uid="{00000000-0005-0000-0000-0000E4720000}"/>
    <cellStyle name="Normal 61 42 7" xfId="26059" xr:uid="{00000000-0005-0000-0000-0000E5720000}"/>
    <cellStyle name="Normal 61 42 8" xfId="32200" xr:uid="{00000000-0005-0000-0000-0000E6720000}"/>
    <cellStyle name="Normal 61 42 9" xfId="33638" xr:uid="{00000000-0005-0000-0000-0000E7720000}"/>
    <cellStyle name="Normal 61 42_Tabla M" xfId="38245" xr:uid="{00000000-0005-0000-0000-0000E8720000}"/>
    <cellStyle name="Normal 61 43" xfId="6710" xr:uid="{00000000-0005-0000-0000-0000E9720000}"/>
    <cellStyle name="Normal 61 43 10" xfId="34670" xr:uid="{00000000-0005-0000-0000-0000EA720000}"/>
    <cellStyle name="Normal 61 43 2" xfId="11310" xr:uid="{00000000-0005-0000-0000-0000EB720000}"/>
    <cellStyle name="Normal 61 43 3" xfId="14451" xr:uid="{00000000-0005-0000-0000-0000EC720000}"/>
    <cellStyle name="Normal 61 43 4" xfId="17546" xr:uid="{00000000-0005-0000-0000-0000ED720000}"/>
    <cellStyle name="Normal 61 43 5" xfId="20584" xr:uid="{00000000-0005-0000-0000-0000EE720000}"/>
    <cellStyle name="Normal 61 43 6" xfId="23565" xr:uid="{00000000-0005-0000-0000-0000EF720000}"/>
    <cellStyle name="Normal 61 43 7" xfId="26060" xr:uid="{00000000-0005-0000-0000-0000F0720000}"/>
    <cellStyle name="Normal 61 43 8" xfId="31245" xr:uid="{00000000-0005-0000-0000-0000F1720000}"/>
    <cellStyle name="Normal 61 43 9" xfId="32876" xr:uid="{00000000-0005-0000-0000-0000F2720000}"/>
    <cellStyle name="Normal 61 43_Tabla M" xfId="38246" xr:uid="{00000000-0005-0000-0000-0000F3720000}"/>
    <cellStyle name="Normal 61 44" xfId="6711" xr:uid="{00000000-0005-0000-0000-0000F4720000}"/>
    <cellStyle name="Normal 61 44 10" xfId="34220" xr:uid="{00000000-0005-0000-0000-0000F5720000}"/>
    <cellStyle name="Normal 61 44 2" xfId="11311" xr:uid="{00000000-0005-0000-0000-0000F6720000}"/>
    <cellStyle name="Normal 61 44 3" xfId="14452" xr:uid="{00000000-0005-0000-0000-0000F7720000}"/>
    <cellStyle name="Normal 61 44 4" xfId="17547" xr:uid="{00000000-0005-0000-0000-0000F8720000}"/>
    <cellStyle name="Normal 61 44 5" xfId="20585" xr:uid="{00000000-0005-0000-0000-0000F9720000}"/>
    <cellStyle name="Normal 61 44 6" xfId="23566" xr:uid="{00000000-0005-0000-0000-0000FA720000}"/>
    <cellStyle name="Normal 61 44 7" xfId="26061" xr:uid="{00000000-0005-0000-0000-0000FB720000}"/>
    <cellStyle name="Normal 61 44 8" xfId="30138" xr:uid="{00000000-0005-0000-0000-0000FC720000}"/>
    <cellStyle name="Normal 61 44 9" xfId="21818" xr:uid="{00000000-0005-0000-0000-0000FD720000}"/>
    <cellStyle name="Normal 61 44_Tabla M" xfId="38247" xr:uid="{00000000-0005-0000-0000-0000FE720000}"/>
    <cellStyle name="Normal 61 45" xfId="6712" xr:uid="{00000000-0005-0000-0000-0000FF720000}"/>
    <cellStyle name="Normal 61 45 10" xfId="29377" xr:uid="{00000000-0005-0000-0000-000000730000}"/>
    <cellStyle name="Normal 61 45 2" xfId="11312" xr:uid="{00000000-0005-0000-0000-000001730000}"/>
    <cellStyle name="Normal 61 45 3" xfId="14453" xr:uid="{00000000-0005-0000-0000-000002730000}"/>
    <cellStyle name="Normal 61 45 4" xfId="17548" xr:uid="{00000000-0005-0000-0000-000003730000}"/>
    <cellStyle name="Normal 61 45 5" xfId="20586" xr:uid="{00000000-0005-0000-0000-000004730000}"/>
    <cellStyle name="Normal 61 45 6" xfId="23567" xr:uid="{00000000-0005-0000-0000-000005730000}"/>
    <cellStyle name="Normal 61 45 7" xfId="26062" xr:uid="{00000000-0005-0000-0000-000006730000}"/>
    <cellStyle name="Normal 61 45 8" xfId="28973" xr:uid="{00000000-0005-0000-0000-000007730000}"/>
    <cellStyle name="Normal 61 45 9" xfId="30708" xr:uid="{00000000-0005-0000-0000-000008730000}"/>
    <cellStyle name="Normal 61 45_Tabla M" xfId="38248" xr:uid="{00000000-0005-0000-0000-000009730000}"/>
    <cellStyle name="Normal 61 46" xfId="6713" xr:uid="{00000000-0005-0000-0000-00000A730000}"/>
    <cellStyle name="Normal 61 46 10" xfId="24991" xr:uid="{00000000-0005-0000-0000-00000B730000}"/>
    <cellStyle name="Normal 61 46 2" xfId="11313" xr:uid="{00000000-0005-0000-0000-00000C730000}"/>
    <cellStyle name="Normal 61 46 3" xfId="14454" xr:uid="{00000000-0005-0000-0000-00000D730000}"/>
    <cellStyle name="Normal 61 46 4" xfId="17549" xr:uid="{00000000-0005-0000-0000-00000E730000}"/>
    <cellStyle name="Normal 61 46 5" xfId="20587" xr:uid="{00000000-0005-0000-0000-00000F730000}"/>
    <cellStyle name="Normal 61 46 6" xfId="23568" xr:uid="{00000000-0005-0000-0000-000010730000}"/>
    <cellStyle name="Normal 61 46 7" xfId="26063" xr:uid="{00000000-0005-0000-0000-000011730000}"/>
    <cellStyle name="Normal 61 46 8" xfId="27843" xr:uid="{00000000-0005-0000-0000-000012730000}"/>
    <cellStyle name="Normal 61 46 9" xfId="28695" xr:uid="{00000000-0005-0000-0000-000013730000}"/>
    <cellStyle name="Normal 61 46_Tabla M" xfId="38249" xr:uid="{00000000-0005-0000-0000-000014730000}"/>
    <cellStyle name="Normal 61 47" xfId="6714" xr:uid="{00000000-0005-0000-0000-000015730000}"/>
    <cellStyle name="Normal 61 47 10" xfId="27131" xr:uid="{00000000-0005-0000-0000-000016730000}"/>
    <cellStyle name="Normal 61 47 2" xfId="11314" xr:uid="{00000000-0005-0000-0000-000017730000}"/>
    <cellStyle name="Normal 61 47 3" xfId="14455" xr:uid="{00000000-0005-0000-0000-000018730000}"/>
    <cellStyle name="Normal 61 47 4" xfId="17550" xr:uid="{00000000-0005-0000-0000-000019730000}"/>
    <cellStyle name="Normal 61 47 5" xfId="20588" xr:uid="{00000000-0005-0000-0000-00001A730000}"/>
    <cellStyle name="Normal 61 47 6" xfId="23569" xr:uid="{00000000-0005-0000-0000-00001B730000}"/>
    <cellStyle name="Normal 61 47 7" xfId="26064" xr:uid="{00000000-0005-0000-0000-00001C730000}"/>
    <cellStyle name="Normal 61 47 8" xfId="32199" xr:uid="{00000000-0005-0000-0000-00001D730000}"/>
    <cellStyle name="Normal 61 47 9" xfId="33637" xr:uid="{00000000-0005-0000-0000-00001E730000}"/>
    <cellStyle name="Normal 61 47_Tabla M" xfId="38250" xr:uid="{00000000-0005-0000-0000-00001F730000}"/>
    <cellStyle name="Normal 61 48" xfId="6715" xr:uid="{00000000-0005-0000-0000-000020730000}"/>
    <cellStyle name="Normal 61 48 10" xfId="35700" xr:uid="{00000000-0005-0000-0000-000021730000}"/>
    <cellStyle name="Normal 61 48 2" xfId="11315" xr:uid="{00000000-0005-0000-0000-000022730000}"/>
    <cellStyle name="Normal 61 48 3" xfId="14456" xr:uid="{00000000-0005-0000-0000-000023730000}"/>
    <cellStyle name="Normal 61 48 4" xfId="17551" xr:uid="{00000000-0005-0000-0000-000024730000}"/>
    <cellStyle name="Normal 61 48 5" xfId="20589" xr:uid="{00000000-0005-0000-0000-000025730000}"/>
    <cellStyle name="Normal 61 48 6" xfId="23570" xr:uid="{00000000-0005-0000-0000-000026730000}"/>
    <cellStyle name="Normal 61 48 7" xfId="26065" xr:uid="{00000000-0005-0000-0000-000027730000}"/>
    <cellStyle name="Normal 61 48 8" xfId="31244" xr:uid="{00000000-0005-0000-0000-000028730000}"/>
    <cellStyle name="Normal 61 48 9" xfId="32875" xr:uid="{00000000-0005-0000-0000-000029730000}"/>
    <cellStyle name="Normal 61 48_Tabla M" xfId="38251" xr:uid="{00000000-0005-0000-0000-00002A730000}"/>
    <cellStyle name="Normal 61 49" xfId="6716" xr:uid="{00000000-0005-0000-0000-00002B730000}"/>
    <cellStyle name="Normal 61 49 10" xfId="35121" xr:uid="{00000000-0005-0000-0000-00002C730000}"/>
    <cellStyle name="Normal 61 49 2" xfId="11316" xr:uid="{00000000-0005-0000-0000-00002D730000}"/>
    <cellStyle name="Normal 61 49 3" xfId="14457" xr:uid="{00000000-0005-0000-0000-00002E730000}"/>
    <cellStyle name="Normal 61 49 4" xfId="17552" xr:uid="{00000000-0005-0000-0000-00002F730000}"/>
    <cellStyle name="Normal 61 49 5" xfId="20590" xr:uid="{00000000-0005-0000-0000-000030730000}"/>
    <cellStyle name="Normal 61 49 6" xfId="23571" xr:uid="{00000000-0005-0000-0000-000031730000}"/>
    <cellStyle name="Normal 61 49 7" xfId="26066" xr:uid="{00000000-0005-0000-0000-000032730000}"/>
    <cellStyle name="Normal 61 49 8" xfId="30137" xr:uid="{00000000-0005-0000-0000-000033730000}"/>
    <cellStyle name="Normal 61 49 9" xfId="21817" xr:uid="{00000000-0005-0000-0000-000034730000}"/>
    <cellStyle name="Normal 61 49_Tabla M" xfId="38252" xr:uid="{00000000-0005-0000-0000-000035730000}"/>
    <cellStyle name="Normal 61 5" xfId="2285" xr:uid="{00000000-0005-0000-0000-000036730000}"/>
    <cellStyle name="Normal 61 5 10" xfId="34669" xr:uid="{00000000-0005-0000-0000-000037730000}"/>
    <cellStyle name="Normal 61 5 11" xfId="6717" xr:uid="{00000000-0005-0000-0000-000038730000}"/>
    <cellStyle name="Normal 61 5 2" xfId="11317" xr:uid="{00000000-0005-0000-0000-000039730000}"/>
    <cellStyle name="Normal 61 5 3" xfId="14458" xr:uid="{00000000-0005-0000-0000-00003A730000}"/>
    <cellStyle name="Normal 61 5 4" xfId="17553" xr:uid="{00000000-0005-0000-0000-00003B730000}"/>
    <cellStyle name="Normal 61 5 5" xfId="20591" xr:uid="{00000000-0005-0000-0000-00003C730000}"/>
    <cellStyle name="Normal 61 5 6" xfId="23572" xr:uid="{00000000-0005-0000-0000-00003D730000}"/>
    <cellStyle name="Normal 61 5 7" xfId="26067" xr:uid="{00000000-0005-0000-0000-00003E730000}"/>
    <cellStyle name="Normal 61 5 8" xfId="28972" xr:uid="{00000000-0005-0000-0000-00003F730000}"/>
    <cellStyle name="Normal 61 5 9" xfId="31818" xr:uid="{00000000-0005-0000-0000-000040730000}"/>
    <cellStyle name="Normal 61 5_Tabla M" xfId="38253" xr:uid="{00000000-0005-0000-0000-000041730000}"/>
    <cellStyle name="Normal 61 50" xfId="6718" xr:uid="{00000000-0005-0000-0000-000042730000}"/>
    <cellStyle name="Normal 61 50 10" xfId="34219" xr:uid="{00000000-0005-0000-0000-000043730000}"/>
    <cellStyle name="Normal 61 50 2" xfId="11318" xr:uid="{00000000-0005-0000-0000-000044730000}"/>
    <cellStyle name="Normal 61 50 3" xfId="14459" xr:uid="{00000000-0005-0000-0000-000045730000}"/>
    <cellStyle name="Normal 61 50 4" xfId="17554" xr:uid="{00000000-0005-0000-0000-000046730000}"/>
    <cellStyle name="Normal 61 50 5" xfId="20592" xr:uid="{00000000-0005-0000-0000-000047730000}"/>
    <cellStyle name="Normal 61 50 6" xfId="23573" xr:uid="{00000000-0005-0000-0000-000048730000}"/>
    <cellStyle name="Normal 61 50 7" xfId="26068" xr:uid="{00000000-0005-0000-0000-000049730000}"/>
    <cellStyle name="Normal 61 50 8" xfId="27842" xr:uid="{00000000-0005-0000-0000-00004A730000}"/>
    <cellStyle name="Normal 61 50 9" xfId="29856" xr:uid="{00000000-0005-0000-0000-00004B730000}"/>
    <cellStyle name="Normal 61 50_Tabla M" xfId="38254" xr:uid="{00000000-0005-0000-0000-00004C730000}"/>
    <cellStyle name="Normal 61 51" xfId="6719" xr:uid="{00000000-0005-0000-0000-00004D730000}"/>
    <cellStyle name="Normal 61 51 10" xfId="28245" xr:uid="{00000000-0005-0000-0000-00004E730000}"/>
    <cellStyle name="Normal 61 51 2" xfId="11319" xr:uid="{00000000-0005-0000-0000-00004F730000}"/>
    <cellStyle name="Normal 61 51 3" xfId="14460" xr:uid="{00000000-0005-0000-0000-000050730000}"/>
    <cellStyle name="Normal 61 51 4" xfId="17555" xr:uid="{00000000-0005-0000-0000-000051730000}"/>
    <cellStyle name="Normal 61 51 5" xfId="20593" xr:uid="{00000000-0005-0000-0000-000052730000}"/>
    <cellStyle name="Normal 61 51 6" xfId="23574" xr:uid="{00000000-0005-0000-0000-000053730000}"/>
    <cellStyle name="Normal 61 51 7" xfId="26069" xr:uid="{00000000-0005-0000-0000-000054730000}"/>
    <cellStyle name="Normal 61 51 8" xfId="32198" xr:uid="{00000000-0005-0000-0000-000055730000}"/>
    <cellStyle name="Normal 61 51 9" xfId="33636" xr:uid="{00000000-0005-0000-0000-000056730000}"/>
    <cellStyle name="Normal 61 51_Tabla M" xfId="38255" xr:uid="{00000000-0005-0000-0000-000057730000}"/>
    <cellStyle name="Normal 61 52" xfId="39041" xr:uid="{00000000-0005-0000-0000-000058730000}"/>
    <cellStyle name="Normal 61 6" xfId="6720" xr:uid="{00000000-0005-0000-0000-000059730000}"/>
    <cellStyle name="Normal 61 6 10" xfId="29712" xr:uid="{00000000-0005-0000-0000-00005A730000}"/>
    <cellStyle name="Normal 61 6 2" xfId="11320" xr:uid="{00000000-0005-0000-0000-00005B730000}"/>
    <cellStyle name="Normal 61 6 3" xfId="14461" xr:uid="{00000000-0005-0000-0000-00005C730000}"/>
    <cellStyle name="Normal 61 6 4" xfId="17556" xr:uid="{00000000-0005-0000-0000-00005D730000}"/>
    <cellStyle name="Normal 61 6 5" xfId="20594" xr:uid="{00000000-0005-0000-0000-00005E730000}"/>
    <cellStyle name="Normal 61 6 6" xfId="23575" xr:uid="{00000000-0005-0000-0000-00005F730000}"/>
    <cellStyle name="Normal 61 6 7" xfId="26070" xr:uid="{00000000-0005-0000-0000-000060730000}"/>
    <cellStyle name="Normal 61 6 8" xfId="31243" xr:uid="{00000000-0005-0000-0000-000061730000}"/>
    <cellStyle name="Normal 61 6 9" xfId="32874" xr:uid="{00000000-0005-0000-0000-000062730000}"/>
    <cellStyle name="Normal 61 6_Tabla M" xfId="38256" xr:uid="{00000000-0005-0000-0000-000063730000}"/>
    <cellStyle name="Normal 61 7" xfId="6721" xr:uid="{00000000-0005-0000-0000-000064730000}"/>
    <cellStyle name="Normal 61 7 10" xfId="27617" xr:uid="{00000000-0005-0000-0000-000065730000}"/>
    <cellStyle name="Normal 61 7 2" xfId="11321" xr:uid="{00000000-0005-0000-0000-000066730000}"/>
    <cellStyle name="Normal 61 7 3" xfId="14462" xr:uid="{00000000-0005-0000-0000-000067730000}"/>
    <cellStyle name="Normal 61 7 4" xfId="17557" xr:uid="{00000000-0005-0000-0000-000068730000}"/>
    <cellStyle name="Normal 61 7 5" xfId="20595" xr:uid="{00000000-0005-0000-0000-000069730000}"/>
    <cellStyle name="Normal 61 7 6" xfId="23576" xr:uid="{00000000-0005-0000-0000-00006A730000}"/>
    <cellStyle name="Normal 61 7 7" xfId="26071" xr:uid="{00000000-0005-0000-0000-00006B730000}"/>
    <cellStyle name="Normal 61 7 8" xfId="30136" xr:uid="{00000000-0005-0000-0000-00006C730000}"/>
    <cellStyle name="Normal 61 7 9" xfId="21816" xr:uid="{00000000-0005-0000-0000-00006D730000}"/>
    <cellStyle name="Normal 61 7_Tabla M" xfId="38257" xr:uid="{00000000-0005-0000-0000-00006E730000}"/>
    <cellStyle name="Normal 61 8" xfId="6722" xr:uid="{00000000-0005-0000-0000-00006F730000}"/>
    <cellStyle name="Normal 61 8 10" xfId="35795" xr:uid="{00000000-0005-0000-0000-000070730000}"/>
    <cellStyle name="Normal 61 8 2" xfId="11322" xr:uid="{00000000-0005-0000-0000-000071730000}"/>
    <cellStyle name="Normal 61 8 3" xfId="14463" xr:uid="{00000000-0005-0000-0000-000072730000}"/>
    <cellStyle name="Normal 61 8 4" xfId="17558" xr:uid="{00000000-0005-0000-0000-000073730000}"/>
    <cellStyle name="Normal 61 8 5" xfId="20596" xr:uid="{00000000-0005-0000-0000-000074730000}"/>
    <cellStyle name="Normal 61 8 6" xfId="23577" xr:uid="{00000000-0005-0000-0000-000075730000}"/>
    <cellStyle name="Normal 61 8 7" xfId="26072" xr:uid="{00000000-0005-0000-0000-000076730000}"/>
    <cellStyle name="Normal 61 8 8" xfId="28971" xr:uid="{00000000-0005-0000-0000-000077730000}"/>
    <cellStyle name="Normal 61 8 9" xfId="27257" xr:uid="{00000000-0005-0000-0000-000078730000}"/>
    <cellStyle name="Normal 61 8_Tabla M" xfId="38258" xr:uid="{00000000-0005-0000-0000-000079730000}"/>
    <cellStyle name="Normal 61 9" xfId="6723" xr:uid="{00000000-0005-0000-0000-00007A730000}"/>
    <cellStyle name="Normal 61 9 10" xfId="35120" xr:uid="{00000000-0005-0000-0000-00007B730000}"/>
    <cellStyle name="Normal 61 9 2" xfId="11323" xr:uid="{00000000-0005-0000-0000-00007C730000}"/>
    <cellStyle name="Normal 61 9 3" xfId="14464" xr:uid="{00000000-0005-0000-0000-00007D730000}"/>
    <cellStyle name="Normal 61 9 4" xfId="17559" xr:uid="{00000000-0005-0000-0000-00007E730000}"/>
    <cellStyle name="Normal 61 9 5" xfId="20597" xr:uid="{00000000-0005-0000-0000-00007F730000}"/>
    <cellStyle name="Normal 61 9 6" xfId="23578" xr:uid="{00000000-0005-0000-0000-000080730000}"/>
    <cellStyle name="Normal 61 9 7" xfId="26073" xr:uid="{00000000-0005-0000-0000-000081730000}"/>
    <cellStyle name="Normal 61 9 8" xfId="27841" xr:uid="{00000000-0005-0000-0000-000082730000}"/>
    <cellStyle name="Normal 61 9 9" xfId="30968" xr:uid="{00000000-0005-0000-0000-000083730000}"/>
    <cellStyle name="Normal 61 9_Tabla M" xfId="38259" xr:uid="{00000000-0005-0000-0000-000084730000}"/>
    <cellStyle name="Normal 62" xfId="1659" xr:uid="{00000000-0005-0000-0000-000085730000}"/>
    <cellStyle name="Normal 62 10" xfId="6724" xr:uid="{00000000-0005-0000-0000-000086730000}"/>
    <cellStyle name="Normal 62 10 10" xfId="34668" xr:uid="{00000000-0005-0000-0000-000087730000}"/>
    <cellStyle name="Normal 62 10 2" xfId="11324" xr:uid="{00000000-0005-0000-0000-000088730000}"/>
    <cellStyle name="Normal 62 10 3" xfId="14465" xr:uid="{00000000-0005-0000-0000-000089730000}"/>
    <cellStyle name="Normal 62 10 4" xfId="17560" xr:uid="{00000000-0005-0000-0000-00008A730000}"/>
    <cellStyle name="Normal 62 10 5" xfId="20598" xr:uid="{00000000-0005-0000-0000-00008B730000}"/>
    <cellStyle name="Normal 62 10 6" xfId="23579" xr:uid="{00000000-0005-0000-0000-00008C730000}"/>
    <cellStyle name="Normal 62 10 7" xfId="26074" xr:uid="{00000000-0005-0000-0000-00008D730000}"/>
    <cellStyle name="Normal 62 10 8" xfId="32197" xr:uid="{00000000-0005-0000-0000-00008E730000}"/>
    <cellStyle name="Normal 62 10 9" xfId="33635" xr:uid="{00000000-0005-0000-0000-00008F730000}"/>
    <cellStyle name="Normal 62 10_Tabla M" xfId="38260" xr:uid="{00000000-0005-0000-0000-000090730000}"/>
    <cellStyle name="Normal 62 11" xfId="6725" xr:uid="{00000000-0005-0000-0000-000091730000}"/>
    <cellStyle name="Normal 62 11 10" xfId="34218" xr:uid="{00000000-0005-0000-0000-000092730000}"/>
    <cellStyle name="Normal 62 11 2" xfId="11325" xr:uid="{00000000-0005-0000-0000-000093730000}"/>
    <cellStyle name="Normal 62 11 3" xfId="14466" xr:uid="{00000000-0005-0000-0000-000094730000}"/>
    <cellStyle name="Normal 62 11 4" xfId="17561" xr:uid="{00000000-0005-0000-0000-000095730000}"/>
    <cellStyle name="Normal 62 11 5" xfId="20599" xr:uid="{00000000-0005-0000-0000-000096730000}"/>
    <cellStyle name="Normal 62 11 6" xfId="23580" xr:uid="{00000000-0005-0000-0000-000097730000}"/>
    <cellStyle name="Normal 62 11 7" xfId="26075" xr:uid="{00000000-0005-0000-0000-000098730000}"/>
    <cellStyle name="Normal 62 11 8" xfId="31242" xr:uid="{00000000-0005-0000-0000-000099730000}"/>
    <cellStyle name="Normal 62 11 9" xfId="32873" xr:uid="{00000000-0005-0000-0000-00009A730000}"/>
    <cellStyle name="Normal 62 11_Tabla M" xfId="38261" xr:uid="{00000000-0005-0000-0000-00009B730000}"/>
    <cellStyle name="Normal 62 12" xfId="6726" xr:uid="{00000000-0005-0000-0000-00009C730000}"/>
    <cellStyle name="Normal 62 12 10" xfId="32608" xr:uid="{00000000-0005-0000-0000-00009D730000}"/>
    <cellStyle name="Normal 62 12 2" xfId="11326" xr:uid="{00000000-0005-0000-0000-00009E730000}"/>
    <cellStyle name="Normal 62 12 3" xfId="14467" xr:uid="{00000000-0005-0000-0000-00009F730000}"/>
    <cellStyle name="Normal 62 12 4" xfId="17562" xr:uid="{00000000-0005-0000-0000-0000A0730000}"/>
    <cellStyle name="Normal 62 12 5" xfId="20600" xr:uid="{00000000-0005-0000-0000-0000A1730000}"/>
    <cellStyle name="Normal 62 12 6" xfId="23581" xr:uid="{00000000-0005-0000-0000-0000A2730000}"/>
    <cellStyle name="Normal 62 12 7" xfId="26076" xr:uid="{00000000-0005-0000-0000-0000A3730000}"/>
    <cellStyle name="Normal 62 12 8" xfId="30135" xr:uid="{00000000-0005-0000-0000-0000A4730000}"/>
    <cellStyle name="Normal 62 12 9" xfId="21770" xr:uid="{00000000-0005-0000-0000-0000A5730000}"/>
    <cellStyle name="Normal 62 12_Tabla M" xfId="38262" xr:uid="{00000000-0005-0000-0000-0000A6730000}"/>
    <cellStyle name="Normal 62 13" xfId="6727" xr:uid="{00000000-0005-0000-0000-0000A7730000}"/>
    <cellStyle name="Normal 62 13 10" xfId="22382" xr:uid="{00000000-0005-0000-0000-0000A8730000}"/>
    <cellStyle name="Normal 62 13 2" xfId="11327" xr:uid="{00000000-0005-0000-0000-0000A9730000}"/>
    <cellStyle name="Normal 62 13 3" xfId="14468" xr:uid="{00000000-0005-0000-0000-0000AA730000}"/>
    <cellStyle name="Normal 62 13 4" xfId="17563" xr:uid="{00000000-0005-0000-0000-0000AB730000}"/>
    <cellStyle name="Normal 62 13 5" xfId="20601" xr:uid="{00000000-0005-0000-0000-0000AC730000}"/>
    <cellStyle name="Normal 62 13 6" xfId="23582" xr:uid="{00000000-0005-0000-0000-0000AD730000}"/>
    <cellStyle name="Normal 62 13 7" xfId="26077" xr:uid="{00000000-0005-0000-0000-0000AE730000}"/>
    <cellStyle name="Normal 62 13 8" xfId="28970" xr:uid="{00000000-0005-0000-0000-0000AF730000}"/>
    <cellStyle name="Normal 62 13 9" xfId="28414" xr:uid="{00000000-0005-0000-0000-0000B0730000}"/>
    <cellStyle name="Normal 62 13_Tabla M" xfId="38263" xr:uid="{00000000-0005-0000-0000-0000B1730000}"/>
    <cellStyle name="Normal 62 14" xfId="6728" xr:uid="{00000000-0005-0000-0000-0000B2730000}"/>
    <cellStyle name="Normal 62 14 10" xfId="33463" xr:uid="{00000000-0005-0000-0000-0000B3730000}"/>
    <cellStyle name="Normal 62 14 2" xfId="11328" xr:uid="{00000000-0005-0000-0000-0000B4730000}"/>
    <cellStyle name="Normal 62 14 3" xfId="14469" xr:uid="{00000000-0005-0000-0000-0000B5730000}"/>
    <cellStyle name="Normal 62 14 4" xfId="17564" xr:uid="{00000000-0005-0000-0000-0000B6730000}"/>
    <cellStyle name="Normal 62 14 5" xfId="20602" xr:uid="{00000000-0005-0000-0000-0000B7730000}"/>
    <cellStyle name="Normal 62 14 6" xfId="23583" xr:uid="{00000000-0005-0000-0000-0000B8730000}"/>
    <cellStyle name="Normal 62 14 7" xfId="26078" xr:uid="{00000000-0005-0000-0000-0000B9730000}"/>
    <cellStyle name="Normal 62 14 8" xfId="27840" xr:uid="{00000000-0005-0000-0000-0000BA730000}"/>
    <cellStyle name="Normal 62 14 9" xfId="31955" xr:uid="{00000000-0005-0000-0000-0000BB730000}"/>
    <cellStyle name="Normal 62 14_Tabla M" xfId="38264" xr:uid="{00000000-0005-0000-0000-0000BC730000}"/>
    <cellStyle name="Normal 62 15" xfId="6729" xr:uid="{00000000-0005-0000-0000-0000BD730000}"/>
    <cellStyle name="Normal 62 15 10" xfId="35887" xr:uid="{00000000-0005-0000-0000-0000BE730000}"/>
    <cellStyle name="Normal 62 15 2" xfId="11329" xr:uid="{00000000-0005-0000-0000-0000BF730000}"/>
    <cellStyle name="Normal 62 15 3" xfId="14470" xr:uid="{00000000-0005-0000-0000-0000C0730000}"/>
    <cellStyle name="Normal 62 15 4" xfId="17565" xr:uid="{00000000-0005-0000-0000-0000C1730000}"/>
    <cellStyle name="Normal 62 15 5" xfId="20603" xr:uid="{00000000-0005-0000-0000-0000C2730000}"/>
    <cellStyle name="Normal 62 15 6" xfId="23584" xr:uid="{00000000-0005-0000-0000-0000C3730000}"/>
    <cellStyle name="Normal 62 15 7" xfId="26079" xr:uid="{00000000-0005-0000-0000-0000C4730000}"/>
    <cellStyle name="Normal 62 15 8" xfId="32196" xr:uid="{00000000-0005-0000-0000-0000C5730000}"/>
    <cellStyle name="Normal 62 15 9" xfId="33634" xr:uid="{00000000-0005-0000-0000-0000C6730000}"/>
    <cellStyle name="Normal 62 15_Tabla M" xfId="38265" xr:uid="{00000000-0005-0000-0000-0000C7730000}"/>
    <cellStyle name="Normal 62 16" xfId="6730" xr:uid="{00000000-0005-0000-0000-0000C8730000}"/>
    <cellStyle name="Normal 62 16 10" xfId="35119" xr:uid="{00000000-0005-0000-0000-0000C9730000}"/>
    <cellStyle name="Normal 62 16 2" xfId="11330" xr:uid="{00000000-0005-0000-0000-0000CA730000}"/>
    <cellStyle name="Normal 62 16 3" xfId="14471" xr:uid="{00000000-0005-0000-0000-0000CB730000}"/>
    <cellStyle name="Normal 62 16 4" xfId="17566" xr:uid="{00000000-0005-0000-0000-0000CC730000}"/>
    <cellStyle name="Normal 62 16 5" xfId="20604" xr:uid="{00000000-0005-0000-0000-0000CD730000}"/>
    <cellStyle name="Normal 62 16 6" xfId="23585" xr:uid="{00000000-0005-0000-0000-0000CE730000}"/>
    <cellStyle name="Normal 62 16 7" xfId="26080" xr:uid="{00000000-0005-0000-0000-0000CF730000}"/>
    <cellStyle name="Normal 62 16 8" xfId="31241" xr:uid="{00000000-0005-0000-0000-0000D0730000}"/>
    <cellStyle name="Normal 62 16 9" xfId="32872" xr:uid="{00000000-0005-0000-0000-0000D1730000}"/>
    <cellStyle name="Normal 62 16_Tabla M" xfId="38266" xr:uid="{00000000-0005-0000-0000-0000D2730000}"/>
    <cellStyle name="Normal 62 17" xfId="6731" xr:uid="{00000000-0005-0000-0000-0000D3730000}"/>
    <cellStyle name="Normal 62 17 10" xfId="34667" xr:uid="{00000000-0005-0000-0000-0000D4730000}"/>
    <cellStyle name="Normal 62 17 2" xfId="11331" xr:uid="{00000000-0005-0000-0000-0000D5730000}"/>
    <cellStyle name="Normal 62 17 3" xfId="14472" xr:uid="{00000000-0005-0000-0000-0000D6730000}"/>
    <cellStyle name="Normal 62 17 4" xfId="17567" xr:uid="{00000000-0005-0000-0000-0000D7730000}"/>
    <cellStyle name="Normal 62 17 5" xfId="20605" xr:uid="{00000000-0005-0000-0000-0000D8730000}"/>
    <cellStyle name="Normal 62 17 6" xfId="23586" xr:uid="{00000000-0005-0000-0000-0000D9730000}"/>
    <cellStyle name="Normal 62 17 7" xfId="26081" xr:uid="{00000000-0005-0000-0000-0000DA730000}"/>
    <cellStyle name="Normal 62 17 8" xfId="30134" xr:uid="{00000000-0005-0000-0000-0000DB730000}"/>
    <cellStyle name="Normal 62 17 9" xfId="21769" xr:uid="{00000000-0005-0000-0000-0000DC730000}"/>
    <cellStyle name="Normal 62 17_Tabla M" xfId="38267" xr:uid="{00000000-0005-0000-0000-0000DD730000}"/>
    <cellStyle name="Normal 62 18" xfId="6732" xr:uid="{00000000-0005-0000-0000-0000DE730000}"/>
    <cellStyle name="Normal 62 18 10" xfId="34217" xr:uid="{00000000-0005-0000-0000-0000DF730000}"/>
    <cellStyle name="Normal 62 18 2" xfId="11332" xr:uid="{00000000-0005-0000-0000-0000E0730000}"/>
    <cellStyle name="Normal 62 18 3" xfId="14473" xr:uid="{00000000-0005-0000-0000-0000E1730000}"/>
    <cellStyle name="Normal 62 18 4" xfId="17568" xr:uid="{00000000-0005-0000-0000-0000E2730000}"/>
    <cellStyle name="Normal 62 18 5" xfId="20606" xr:uid="{00000000-0005-0000-0000-0000E3730000}"/>
    <cellStyle name="Normal 62 18 6" xfId="23587" xr:uid="{00000000-0005-0000-0000-0000E4730000}"/>
    <cellStyle name="Normal 62 18 7" xfId="26082" xr:uid="{00000000-0005-0000-0000-0000E5730000}"/>
    <cellStyle name="Normal 62 18 8" xfId="28969" xr:uid="{00000000-0005-0000-0000-0000E6730000}"/>
    <cellStyle name="Normal 62 18 9" xfId="29552" xr:uid="{00000000-0005-0000-0000-0000E7730000}"/>
    <cellStyle name="Normal 62 18_Tabla M" xfId="38268" xr:uid="{00000000-0005-0000-0000-0000E8730000}"/>
    <cellStyle name="Normal 62 19" xfId="6733" xr:uid="{00000000-0005-0000-0000-0000E9730000}"/>
    <cellStyle name="Normal 62 19 10" xfId="31658" xr:uid="{00000000-0005-0000-0000-0000EA730000}"/>
    <cellStyle name="Normal 62 19 2" xfId="11333" xr:uid="{00000000-0005-0000-0000-0000EB730000}"/>
    <cellStyle name="Normal 62 19 3" xfId="14474" xr:uid="{00000000-0005-0000-0000-0000EC730000}"/>
    <cellStyle name="Normal 62 19 4" xfId="17569" xr:uid="{00000000-0005-0000-0000-0000ED730000}"/>
    <cellStyle name="Normal 62 19 5" xfId="20607" xr:uid="{00000000-0005-0000-0000-0000EE730000}"/>
    <cellStyle name="Normal 62 19 6" xfId="23588" xr:uid="{00000000-0005-0000-0000-0000EF730000}"/>
    <cellStyle name="Normal 62 19 7" xfId="26083" xr:uid="{00000000-0005-0000-0000-0000F0730000}"/>
    <cellStyle name="Normal 62 19 8" xfId="27839" xr:uid="{00000000-0005-0000-0000-0000F1730000}"/>
    <cellStyle name="Normal 62 19 9" xfId="27564" xr:uid="{00000000-0005-0000-0000-0000F2730000}"/>
    <cellStyle name="Normal 62 19_Tabla M" xfId="38269" xr:uid="{00000000-0005-0000-0000-0000F3730000}"/>
    <cellStyle name="Normal 62 2" xfId="2111" xr:uid="{00000000-0005-0000-0000-0000F4730000}"/>
    <cellStyle name="Normal 62 2 10" xfId="33383" xr:uid="{00000000-0005-0000-0000-0000F5730000}"/>
    <cellStyle name="Normal 62 2 11" xfId="6734" xr:uid="{00000000-0005-0000-0000-0000F6730000}"/>
    <cellStyle name="Normal 62 2 2" xfId="2221" xr:uid="{00000000-0005-0000-0000-0000F7730000}"/>
    <cellStyle name="Normal 62 2 2 2" xfId="11334" xr:uid="{00000000-0005-0000-0000-0000F8730000}"/>
    <cellStyle name="Normal 62 2 3" xfId="2317" xr:uid="{00000000-0005-0000-0000-0000F9730000}"/>
    <cellStyle name="Normal 62 2 3 2" xfId="14475" xr:uid="{00000000-0005-0000-0000-0000FA730000}"/>
    <cellStyle name="Normal 62 2 4" xfId="17570" xr:uid="{00000000-0005-0000-0000-0000FB730000}"/>
    <cellStyle name="Normal 62 2 5" xfId="20608" xr:uid="{00000000-0005-0000-0000-0000FC730000}"/>
    <cellStyle name="Normal 62 2 6" xfId="23589" xr:uid="{00000000-0005-0000-0000-0000FD730000}"/>
    <cellStyle name="Normal 62 2 7" xfId="26084" xr:uid="{00000000-0005-0000-0000-0000FE730000}"/>
    <cellStyle name="Normal 62 2 8" xfId="32195" xr:uid="{00000000-0005-0000-0000-0000FF730000}"/>
    <cellStyle name="Normal 62 2 9" xfId="33633" xr:uid="{00000000-0005-0000-0000-000000740000}"/>
    <cellStyle name="Normal 62 2_Tabla M" xfId="38270" xr:uid="{00000000-0005-0000-0000-000001740000}"/>
    <cellStyle name="Normal 62 20" xfId="6735" xr:uid="{00000000-0005-0000-0000-000002740000}"/>
    <cellStyle name="Normal 62 20 10" xfId="27629" xr:uid="{00000000-0005-0000-0000-000003740000}"/>
    <cellStyle name="Normal 62 20 2" xfId="11335" xr:uid="{00000000-0005-0000-0000-000004740000}"/>
    <cellStyle name="Normal 62 20 3" xfId="14476" xr:uid="{00000000-0005-0000-0000-000005740000}"/>
    <cellStyle name="Normal 62 20 4" xfId="17571" xr:uid="{00000000-0005-0000-0000-000006740000}"/>
    <cellStyle name="Normal 62 20 5" xfId="20609" xr:uid="{00000000-0005-0000-0000-000007740000}"/>
    <cellStyle name="Normal 62 20 6" xfId="23590" xr:uid="{00000000-0005-0000-0000-000008740000}"/>
    <cellStyle name="Normal 62 20 7" xfId="26085" xr:uid="{00000000-0005-0000-0000-000009740000}"/>
    <cellStyle name="Normal 62 20 8" xfId="31240" xr:uid="{00000000-0005-0000-0000-00000A740000}"/>
    <cellStyle name="Normal 62 20 9" xfId="32871" xr:uid="{00000000-0005-0000-0000-00000B740000}"/>
    <cellStyle name="Normal 62 20_Tabla M" xfId="38271" xr:uid="{00000000-0005-0000-0000-00000C740000}"/>
    <cellStyle name="Normal 62 21" xfId="6736" xr:uid="{00000000-0005-0000-0000-00000D740000}"/>
    <cellStyle name="Normal 62 21 10" xfId="35524" xr:uid="{00000000-0005-0000-0000-00000E740000}"/>
    <cellStyle name="Normal 62 21 2" xfId="11336" xr:uid="{00000000-0005-0000-0000-00000F740000}"/>
    <cellStyle name="Normal 62 21 3" xfId="14477" xr:uid="{00000000-0005-0000-0000-000010740000}"/>
    <cellStyle name="Normal 62 21 4" xfId="17572" xr:uid="{00000000-0005-0000-0000-000011740000}"/>
    <cellStyle name="Normal 62 21 5" xfId="20610" xr:uid="{00000000-0005-0000-0000-000012740000}"/>
    <cellStyle name="Normal 62 21 6" xfId="23591" xr:uid="{00000000-0005-0000-0000-000013740000}"/>
    <cellStyle name="Normal 62 21 7" xfId="26086" xr:uid="{00000000-0005-0000-0000-000014740000}"/>
    <cellStyle name="Normal 62 21 8" xfId="30133" xr:uid="{00000000-0005-0000-0000-000015740000}"/>
    <cellStyle name="Normal 62 21 9" xfId="21768" xr:uid="{00000000-0005-0000-0000-000016740000}"/>
    <cellStyle name="Normal 62 21_Tabla M" xfId="38272" xr:uid="{00000000-0005-0000-0000-000017740000}"/>
    <cellStyle name="Normal 62 22" xfId="6737" xr:uid="{00000000-0005-0000-0000-000018740000}"/>
    <cellStyle name="Normal 62 22 10" xfId="35118" xr:uid="{00000000-0005-0000-0000-000019740000}"/>
    <cellStyle name="Normal 62 22 2" xfId="11337" xr:uid="{00000000-0005-0000-0000-00001A740000}"/>
    <cellStyle name="Normal 62 22 3" xfId="14478" xr:uid="{00000000-0005-0000-0000-00001B740000}"/>
    <cellStyle name="Normal 62 22 4" xfId="17573" xr:uid="{00000000-0005-0000-0000-00001C740000}"/>
    <cellStyle name="Normal 62 22 5" xfId="20611" xr:uid="{00000000-0005-0000-0000-00001D740000}"/>
    <cellStyle name="Normal 62 22 6" xfId="23592" xr:uid="{00000000-0005-0000-0000-00001E740000}"/>
    <cellStyle name="Normal 62 22 7" xfId="26087" xr:uid="{00000000-0005-0000-0000-00001F740000}"/>
    <cellStyle name="Normal 62 22 8" xfId="28968" xr:uid="{00000000-0005-0000-0000-000020740000}"/>
    <cellStyle name="Normal 62 22 9" xfId="30709" xr:uid="{00000000-0005-0000-0000-000021740000}"/>
    <cellStyle name="Normal 62 22_Tabla M" xfId="38273" xr:uid="{00000000-0005-0000-0000-000022740000}"/>
    <cellStyle name="Normal 62 23" xfId="6738" xr:uid="{00000000-0005-0000-0000-000023740000}"/>
    <cellStyle name="Normal 62 23 10" xfId="34666" xr:uid="{00000000-0005-0000-0000-000024740000}"/>
    <cellStyle name="Normal 62 23 2" xfId="11338" xr:uid="{00000000-0005-0000-0000-000025740000}"/>
    <cellStyle name="Normal 62 23 3" xfId="14479" xr:uid="{00000000-0005-0000-0000-000026740000}"/>
    <cellStyle name="Normal 62 23 4" xfId="17574" xr:uid="{00000000-0005-0000-0000-000027740000}"/>
    <cellStyle name="Normal 62 23 5" xfId="20612" xr:uid="{00000000-0005-0000-0000-000028740000}"/>
    <cellStyle name="Normal 62 23 6" xfId="23593" xr:uid="{00000000-0005-0000-0000-000029740000}"/>
    <cellStyle name="Normal 62 23 7" xfId="26088" xr:uid="{00000000-0005-0000-0000-00002A740000}"/>
    <cellStyle name="Normal 62 23 8" xfId="27838" xr:uid="{00000000-0005-0000-0000-00002B740000}"/>
    <cellStyle name="Normal 62 23 9" xfId="28696" xr:uid="{00000000-0005-0000-0000-00002C740000}"/>
    <cellStyle name="Normal 62 23_Tabla M" xfId="38274" xr:uid="{00000000-0005-0000-0000-00002D740000}"/>
    <cellStyle name="Normal 62 24" xfId="6739" xr:uid="{00000000-0005-0000-0000-00002E740000}"/>
    <cellStyle name="Normal 62 24 10" xfId="34216" xr:uid="{00000000-0005-0000-0000-00002F740000}"/>
    <cellStyle name="Normal 62 24 2" xfId="11339" xr:uid="{00000000-0005-0000-0000-000030740000}"/>
    <cellStyle name="Normal 62 24 3" xfId="14480" xr:uid="{00000000-0005-0000-0000-000031740000}"/>
    <cellStyle name="Normal 62 24 4" xfId="17575" xr:uid="{00000000-0005-0000-0000-000032740000}"/>
    <cellStyle name="Normal 62 24 5" xfId="20613" xr:uid="{00000000-0005-0000-0000-000033740000}"/>
    <cellStyle name="Normal 62 24 6" xfId="23594" xr:uid="{00000000-0005-0000-0000-000034740000}"/>
    <cellStyle name="Normal 62 24 7" xfId="26089" xr:uid="{00000000-0005-0000-0000-000035740000}"/>
    <cellStyle name="Normal 62 24 8" xfId="32194" xr:uid="{00000000-0005-0000-0000-000036740000}"/>
    <cellStyle name="Normal 62 24 9" xfId="33632" xr:uid="{00000000-0005-0000-0000-000037740000}"/>
    <cellStyle name="Normal 62 24_Tabla M" xfId="38275" xr:uid="{00000000-0005-0000-0000-000038740000}"/>
    <cellStyle name="Normal 62 25" xfId="6740" xr:uid="{00000000-0005-0000-0000-000039740000}"/>
    <cellStyle name="Normal 62 25 10" xfId="30545" xr:uid="{00000000-0005-0000-0000-00003A740000}"/>
    <cellStyle name="Normal 62 25 2" xfId="11340" xr:uid="{00000000-0005-0000-0000-00003B740000}"/>
    <cellStyle name="Normal 62 25 3" xfId="14481" xr:uid="{00000000-0005-0000-0000-00003C740000}"/>
    <cellStyle name="Normal 62 25 4" xfId="17576" xr:uid="{00000000-0005-0000-0000-00003D740000}"/>
    <cellStyle name="Normal 62 25 5" xfId="20614" xr:uid="{00000000-0005-0000-0000-00003E740000}"/>
    <cellStyle name="Normal 62 25 6" xfId="23595" xr:uid="{00000000-0005-0000-0000-00003F740000}"/>
    <cellStyle name="Normal 62 25 7" xfId="26090" xr:uid="{00000000-0005-0000-0000-000040740000}"/>
    <cellStyle name="Normal 62 25 8" xfId="31239" xr:uid="{00000000-0005-0000-0000-000041740000}"/>
    <cellStyle name="Normal 62 25 9" xfId="32870" xr:uid="{00000000-0005-0000-0000-000042740000}"/>
    <cellStyle name="Normal 62 25_Tabla M" xfId="38276" xr:uid="{00000000-0005-0000-0000-000043740000}"/>
    <cellStyle name="Normal 62 26" xfId="6741" xr:uid="{00000000-0005-0000-0000-000044740000}"/>
    <cellStyle name="Normal 62 26 10" xfId="32489" xr:uid="{00000000-0005-0000-0000-000045740000}"/>
    <cellStyle name="Normal 62 26 2" xfId="11341" xr:uid="{00000000-0005-0000-0000-000046740000}"/>
    <cellStyle name="Normal 62 26 3" xfId="14482" xr:uid="{00000000-0005-0000-0000-000047740000}"/>
    <cellStyle name="Normal 62 26 4" xfId="17577" xr:uid="{00000000-0005-0000-0000-000048740000}"/>
    <cellStyle name="Normal 62 26 5" xfId="20615" xr:uid="{00000000-0005-0000-0000-000049740000}"/>
    <cellStyle name="Normal 62 26 6" xfId="23596" xr:uid="{00000000-0005-0000-0000-00004A740000}"/>
    <cellStyle name="Normal 62 26 7" xfId="26091" xr:uid="{00000000-0005-0000-0000-00004B740000}"/>
    <cellStyle name="Normal 62 26 8" xfId="30132" xr:uid="{00000000-0005-0000-0000-00004C740000}"/>
    <cellStyle name="Normal 62 26 9" xfId="27051" xr:uid="{00000000-0005-0000-0000-00004D740000}"/>
    <cellStyle name="Normal 62 26_Tabla M" xfId="38277" xr:uid="{00000000-0005-0000-0000-00004E740000}"/>
    <cellStyle name="Normal 62 27" xfId="6742" xr:uid="{00000000-0005-0000-0000-00004F740000}"/>
    <cellStyle name="Normal 62 27 10" xfId="24795" xr:uid="{00000000-0005-0000-0000-000050740000}"/>
    <cellStyle name="Normal 62 27 2" xfId="11342" xr:uid="{00000000-0005-0000-0000-000051740000}"/>
    <cellStyle name="Normal 62 27 3" xfId="14483" xr:uid="{00000000-0005-0000-0000-000052740000}"/>
    <cellStyle name="Normal 62 27 4" xfId="17578" xr:uid="{00000000-0005-0000-0000-000053740000}"/>
    <cellStyle name="Normal 62 27 5" xfId="20616" xr:uid="{00000000-0005-0000-0000-000054740000}"/>
    <cellStyle name="Normal 62 27 6" xfId="23597" xr:uid="{00000000-0005-0000-0000-000055740000}"/>
    <cellStyle name="Normal 62 27 7" xfId="26092" xr:uid="{00000000-0005-0000-0000-000056740000}"/>
    <cellStyle name="Normal 62 27 8" xfId="28967" xr:uid="{00000000-0005-0000-0000-000057740000}"/>
    <cellStyle name="Normal 62 27 9" xfId="31819" xr:uid="{00000000-0005-0000-0000-000058740000}"/>
    <cellStyle name="Normal 62 27_Tabla M" xfId="38278" xr:uid="{00000000-0005-0000-0000-000059740000}"/>
    <cellStyle name="Normal 62 28" xfId="6743" xr:uid="{00000000-0005-0000-0000-00005A740000}"/>
    <cellStyle name="Normal 62 28 10" xfId="35610" xr:uid="{00000000-0005-0000-0000-00005B740000}"/>
    <cellStyle name="Normal 62 28 2" xfId="11343" xr:uid="{00000000-0005-0000-0000-00005C740000}"/>
    <cellStyle name="Normal 62 28 3" xfId="14484" xr:uid="{00000000-0005-0000-0000-00005D740000}"/>
    <cellStyle name="Normal 62 28 4" xfId="17579" xr:uid="{00000000-0005-0000-0000-00005E740000}"/>
    <cellStyle name="Normal 62 28 5" xfId="20617" xr:uid="{00000000-0005-0000-0000-00005F740000}"/>
    <cellStyle name="Normal 62 28 6" xfId="23598" xr:uid="{00000000-0005-0000-0000-000060740000}"/>
    <cellStyle name="Normal 62 28 7" xfId="26093" xr:uid="{00000000-0005-0000-0000-000061740000}"/>
    <cellStyle name="Normal 62 28 8" xfId="27837" xr:uid="{00000000-0005-0000-0000-000062740000}"/>
    <cellStyle name="Normal 62 28 9" xfId="29857" xr:uid="{00000000-0005-0000-0000-000063740000}"/>
    <cellStyle name="Normal 62 28_Tabla M" xfId="38279" xr:uid="{00000000-0005-0000-0000-000064740000}"/>
    <cellStyle name="Normal 62 29" xfId="6744" xr:uid="{00000000-0005-0000-0000-000065740000}"/>
    <cellStyle name="Normal 62 29 10" xfId="35117" xr:uid="{00000000-0005-0000-0000-000066740000}"/>
    <cellStyle name="Normal 62 29 2" xfId="11344" xr:uid="{00000000-0005-0000-0000-000067740000}"/>
    <cellStyle name="Normal 62 29 3" xfId="14485" xr:uid="{00000000-0005-0000-0000-000068740000}"/>
    <cellStyle name="Normal 62 29 4" xfId="17580" xr:uid="{00000000-0005-0000-0000-000069740000}"/>
    <cellStyle name="Normal 62 29 5" xfId="20618" xr:uid="{00000000-0005-0000-0000-00006A740000}"/>
    <cellStyle name="Normal 62 29 6" xfId="23599" xr:uid="{00000000-0005-0000-0000-00006B740000}"/>
    <cellStyle name="Normal 62 29 7" xfId="26094" xr:uid="{00000000-0005-0000-0000-00006C740000}"/>
    <cellStyle name="Normal 62 29 8" xfId="32193" xr:uid="{00000000-0005-0000-0000-00006D740000}"/>
    <cellStyle name="Normal 62 29 9" xfId="33631" xr:uid="{00000000-0005-0000-0000-00006E740000}"/>
    <cellStyle name="Normal 62 29_Tabla M" xfId="38280" xr:uid="{00000000-0005-0000-0000-00006F740000}"/>
    <cellStyle name="Normal 62 3" xfId="2152" xr:uid="{00000000-0005-0000-0000-000070740000}"/>
    <cellStyle name="Normal 62 3 10" xfId="34665" xr:uid="{00000000-0005-0000-0000-000071740000}"/>
    <cellStyle name="Normal 62 3 11" xfId="6745" xr:uid="{00000000-0005-0000-0000-000072740000}"/>
    <cellStyle name="Normal 62 3 2" xfId="2252" xr:uid="{00000000-0005-0000-0000-000073740000}"/>
    <cellStyle name="Normal 62 3 2 2" xfId="11345" xr:uid="{00000000-0005-0000-0000-000074740000}"/>
    <cellStyle name="Normal 62 3 3" xfId="2348" xr:uid="{00000000-0005-0000-0000-000075740000}"/>
    <cellStyle name="Normal 62 3 3 2" xfId="14486" xr:uid="{00000000-0005-0000-0000-000076740000}"/>
    <cellStyle name="Normal 62 3 4" xfId="17581" xr:uid="{00000000-0005-0000-0000-000077740000}"/>
    <cellStyle name="Normal 62 3 5" xfId="20619" xr:uid="{00000000-0005-0000-0000-000078740000}"/>
    <cellStyle name="Normal 62 3 6" xfId="23600" xr:uid="{00000000-0005-0000-0000-000079740000}"/>
    <cellStyle name="Normal 62 3 7" xfId="26095" xr:uid="{00000000-0005-0000-0000-00007A740000}"/>
    <cellStyle name="Normal 62 3 8" xfId="31238" xr:uid="{00000000-0005-0000-0000-00007B740000}"/>
    <cellStyle name="Normal 62 3 9" xfId="32869" xr:uid="{00000000-0005-0000-0000-00007C740000}"/>
    <cellStyle name="Normal 62 3_Tabla M" xfId="38281" xr:uid="{00000000-0005-0000-0000-00007D740000}"/>
    <cellStyle name="Normal 62 30" xfId="6746" xr:uid="{00000000-0005-0000-0000-00007E740000}"/>
    <cellStyle name="Normal 62 30 10" xfId="34215" xr:uid="{00000000-0005-0000-0000-00007F740000}"/>
    <cellStyle name="Normal 62 30 2" xfId="11346" xr:uid="{00000000-0005-0000-0000-000080740000}"/>
    <cellStyle name="Normal 62 30 3" xfId="14487" xr:uid="{00000000-0005-0000-0000-000081740000}"/>
    <cellStyle name="Normal 62 30 4" xfId="17582" xr:uid="{00000000-0005-0000-0000-000082740000}"/>
    <cellStyle name="Normal 62 30 5" xfId="20620" xr:uid="{00000000-0005-0000-0000-000083740000}"/>
    <cellStyle name="Normal 62 30 6" xfId="23601" xr:uid="{00000000-0005-0000-0000-000084740000}"/>
    <cellStyle name="Normal 62 30 7" xfId="26096" xr:uid="{00000000-0005-0000-0000-000085740000}"/>
    <cellStyle name="Normal 62 30 8" xfId="30131" xr:uid="{00000000-0005-0000-0000-000086740000}"/>
    <cellStyle name="Normal 62 30 9" xfId="27328" xr:uid="{00000000-0005-0000-0000-000087740000}"/>
    <cellStyle name="Normal 62 30_Tabla M" xfId="38282" xr:uid="{00000000-0005-0000-0000-000088740000}"/>
    <cellStyle name="Normal 62 31" xfId="6747" xr:uid="{00000000-0005-0000-0000-000089740000}"/>
    <cellStyle name="Normal 62 31 10" xfId="31064" xr:uid="{00000000-0005-0000-0000-00008A740000}"/>
    <cellStyle name="Normal 62 31 2" xfId="11347" xr:uid="{00000000-0005-0000-0000-00008B740000}"/>
    <cellStyle name="Normal 62 31 3" xfId="14488" xr:uid="{00000000-0005-0000-0000-00008C740000}"/>
    <cellStyle name="Normal 62 31 4" xfId="17583" xr:uid="{00000000-0005-0000-0000-00008D740000}"/>
    <cellStyle name="Normal 62 31 5" xfId="20621" xr:uid="{00000000-0005-0000-0000-00008E740000}"/>
    <cellStyle name="Normal 62 31 6" xfId="23602" xr:uid="{00000000-0005-0000-0000-00008F740000}"/>
    <cellStyle name="Normal 62 31 7" xfId="26097" xr:uid="{00000000-0005-0000-0000-000090740000}"/>
    <cellStyle name="Normal 62 31 8" xfId="28966" xr:uid="{00000000-0005-0000-0000-000091740000}"/>
    <cellStyle name="Normal 62 31 9" xfId="27258" xr:uid="{00000000-0005-0000-0000-000092740000}"/>
    <cellStyle name="Normal 62 31_Tabla M" xfId="38283" xr:uid="{00000000-0005-0000-0000-000093740000}"/>
    <cellStyle name="Normal 62 32" xfId="6748" xr:uid="{00000000-0005-0000-0000-000094740000}"/>
    <cellStyle name="Normal 62 32 10" xfId="31536" xr:uid="{00000000-0005-0000-0000-000095740000}"/>
    <cellStyle name="Normal 62 32 2" xfId="11348" xr:uid="{00000000-0005-0000-0000-000096740000}"/>
    <cellStyle name="Normal 62 32 3" xfId="14489" xr:uid="{00000000-0005-0000-0000-000097740000}"/>
    <cellStyle name="Normal 62 32 4" xfId="17584" xr:uid="{00000000-0005-0000-0000-000098740000}"/>
    <cellStyle name="Normal 62 32 5" xfId="20622" xr:uid="{00000000-0005-0000-0000-000099740000}"/>
    <cellStyle name="Normal 62 32 6" xfId="23603" xr:uid="{00000000-0005-0000-0000-00009A740000}"/>
    <cellStyle name="Normal 62 32 7" xfId="26098" xr:uid="{00000000-0005-0000-0000-00009B740000}"/>
    <cellStyle name="Normal 62 32 8" xfId="27836" xr:uid="{00000000-0005-0000-0000-00009C740000}"/>
    <cellStyle name="Normal 62 32 9" xfId="30969" xr:uid="{00000000-0005-0000-0000-00009D740000}"/>
    <cellStyle name="Normal 62 32_Tabla M" xfId="38284" xr:uid="{00000000-0005-0000-0000-00009E740000}"/>
    <cellStyle name="Normal 62 33" xfId="6749" xr:uid="{00000000-0005-0000-0000-00009F740000}"/>
    <cellStyle name="Normal 62 33 10" xfId="27210" xr:uid="{00000000-0005-0000-0000-0000A0740000}"/>
    <cellStyle name="Normal 62 33 2" xfId="11349" xr:uid="{00000000-0005-0000-0000-0000A1740000}"/>
    <cellStyle name="Normal 62 33 3" xfId="14490" xr:uid="{00000000-0005-0000-0000-0000A2740000}"/>
    <cellStyle name="Normal 62 33 4" xfId="17585" xr:uid="{00000000-0005-0000-0000-0000A3740000}"/>
    <cellStyle name="Normal 62 33 5" xfId="20623" xr:uid="{00000000-0005-0000-0000-0000A4740000}"/>
    <cellStyle name="Normal 62 33 6" xfId="23604" xr:uid="{00000000-0005-0000-0000-0000A5740000}"/>
    <cellStyle name="Normal 62 33 7" xfId="26099" xr:uid="{00000000-0005-0000-0000-0000A6740000}"/>
    <cellStyle name="Normal 62 33 8" xfId="32192" xr:uid="{00000000-0005-0000-0000-0000A7740000}"/>
    <cellStyle name="Normal 62 33 9" xfId="33630" xr:uid="{00000000-0005-0000-0000-0000A8740000}"/>
    <cellStyle name="Normal 62 33_Tabla M" xfId="38285" xr:uid="{00000000-0005-0000-0000-0000A9740000}"/>
    <cellStyle name="Normal 62 34" xfId="6750" xr:uid="{00000000-0005-0000-0000-0000AA740000}"/>
    <cellStyle name="Normal 62 34 10" xfId="35701" xr:uid="{00000000-0005-0000-0000-0000AB740000}"/>
    <cellStyle name="Normal 62 34 2" xfId="11350" xr:uid="{00000000-0005-0000-0000-0000AC740000}"/>
    <cellStyle name="Normal 62 34 3" xfId="14491" xr:uid="{00000000-0005-0000-0000-0000AD740000}"/>
    <cellStyle name="Normal 62 34 4" xfId="17586" xr:uid="{00000000-0005-0000-0000-0000AE740000}"/>
    <cellStyle name="Normal 62 34 5" xfId="20624" xr:uid="{00000000-0005-0000-0000-0000AF740000}"/>
    <cellStyle name="Normal 62 34 6" xfId="23605" xr:uid="{00000000-0005-0000-0000-0000B0740000}"/>
    <cellStyle name="Normal 62 34 7" xfId="26100" xr:uid="{00000000-0005-0000-0000-0000B1740000}"/>
    <cellStyle name="Normal 62 34 8" xfId="31237" xr:uid="{00000000-0005-0000-0000-0000B2740000}"/>
    <cellStyle name="Normal 62 34 9" xfId="32868" xr:uid="{00000000-0005-0000-0000-0000B3740000}"/>
    <cellStyle name="Normal 62 34_Tabla M" xfId="38286" xr:uid="{00000000-0005-0000-0000-0000B4740000}"/>
    <cellStyle name="Normal 62 35" xfId="6751" xr:uid="{00000000-0005-0000-0000-0000B5740000}"/>
    <cellStyle name="Normal 62 35 10" xfId="35116" xr:uid="{00000000-0005-0000-0000-0000B6740000}"/>
    <cellStyle name="Normal 62 35 2" xfId="11351" xr:uid="{00000000-0005-0000-0000-0000B7740000}"/>
    <cellStyle name="Normal 62 35 3" xfId="14492" xr:uid="{00000000-0005-0000-0000-0000B8740000}"/>
    <cellStyle name="Normal 62 35 4" xfId="17587" xr:uid="{00000000-0005-0000-0000-0000B9740000}"/>
    <cellStyle name="Normal 62 35 5" xfId="20625" xr:uid="{00000000-0005-0000-0000-0000BA740000}"/>
    <cellStyle name="Normal 62 35 6" xfId="23606" xr:uid="{00000000-0005-0000-0000-0000BB740000}"/>
    <cellStyle name="Normal 62 35 7" xfId="26101" xr:uid="{00000000-0005-0000-0000-0000BC740000}"/>
    <cellStyle name="Normal 62 35 8" xfId="30130" xr:uid="{00000000-0005-0000-0000-0000BD740000}"/>
    <cellStyle name="Normal 62 35 9" xfId="28476" xr:uid="{00000000-0005-0000-0000-0000BE740000}"/>
    <cellStyle name="Normal 62 35_Tabla M" xfId="38287" xr:uid="{00000000-0005-0000-0000-0000BF740000}"/>
    <cellStyle name="Normal 62 36" xfId="6752" xr:uid="{00000000-0005-0000-0000-0000C0740000}"/>
    <cellStyle name="Normal 62 36 10" xfId="34664" xr:uid="{00000000-0005-0000-0000-0000C1740000}"/>
    <cellStyle name="Normal 62 36 2" xfId="11352" xr:uid="{00000000-0005-0000-0000-0000C2740000}"/>
    <cellStyle name="Normal 62 36 3" xfId="14493" xr:uid="{00000000-0005-0000-0000-0000C3740000}"/>
    <cellStyle name="Normal 62 36 4" xfId="17588" xr:uid="{00000000-0005-0000-0000-0000C4740000}"/>
    <cellStyle name="Normal 62 36 5" xfId="20626" xr:uid="{00000000-0005-0000-0000-0000C5740000}"/>
    <cellStyle name="Normal 62 36 6" xfId="23607" xr:uid="{00000000-0005-0000-0000-0000C6740000}"/>
    <cellStyle name="Normal 62 36 7" xfId="26102" xr:uid="{00000000-0005-0000-0000-0000C7740000}"/>
    <cellStyle name="Normal 62 36 8" xfId="28965" xr:uid="{00000000-0005-0000-0000-0000C8740000}"/>
    <cellStyle name="Normal 62 36 9" xfId="28415" xr:uid="{00000000-0005-0000-0000-0000C9740000}"/>
    <cellStyle name="Normal 62 36_Tabla M" xfId="38288" xr:uid="{00000000-0005-0000-0000-0000CA740000}"/>
    <cellStyle name="Normal 62 37" xfId="6753" xr:uid="{00000000-0005-0000-0000-0000CB740000}"/>
    <cellStyle name="Normal 62 37 10" xfId="34214" xr:uid="{00000000-0005-0000-0000-0000CC740000}"/>
    <cellStyle name="Normal 62 37 2" xfId="11353" xr:uid="{00000000-0005-0000-0000-0000CD740000}"/>
    <cellStyle name="Normal 62 37 3" xfId="14494" xr:uid="{00000000-0005-0000-0000-0000CE740000}"/>
    <cellStyle name="Normal 62 37 4" xfId="17589" xr:uid="{00000000-0005-0000-0000-0000CF740000}"/>
    <cellStyle name="Normal 62 37 5" xfId="20627" xr:uid="{00000000-0005-0000-0000-0000D0740000}"/>
    <cellStyle name="Normal 62 37 6" xfId="23608" xr:uid="{00000000-0005-0000-0000-0000D1740000}"/>
    <cellStyle name="Normal 62 37 7" xfId="26103" xr:uid="{00000000-0005-0000-0000-0000D2740000}"/>
    <cellStyle name="Normal 62 37 8" xfId="27835" xr:uid="{00000000-0005-0000-0000-0000D3740000}"/>
    <cellStyle name="Normal 62 37 9" xfId="31956" xr:uid="{00000000-0005-0000-0000-0000D4740000}"/>
    <cellStyle name="Normal 62 37_Tabla M" xfId="38289" xr:uid="{00000000-0005-0000-0000-0000D5740000}"/>
    <cellStyle name="Normal 62 38" xfId="6754" xr:uid="{00000000-0005-0000-0000-0000D6740000}"/>
    <cellStyle name="Normal 62 38 10" xfId="27636" xr:uid="{00000000-0005-0000-0000-0000D7740000}"/>
    <cellStyle name="Normal 62 38 2" xfId="11354" xr:uid="{00000000-0005-0000-0000-0000D8740000}"/>
    <cellStyle name="Normal 62 38 3" xfId="14495" xr:uid="{00000000-0005-0000-0000-0000D9740000}"/>
    <cellStyle name="Normal 62 38 4" xfId="17590" xr:uid="{00000000-0005-0000-0000-0000DA740000}"/>
    <cellStyle name="Normal 62 38 5" xfId="20628" xr:uid="{00000000-0005-0000-0000-0000DB740000}"/>
    <cellStyle name="Normal 62 38 6" xfId="23609" xr:uid="{00000000-0005-0000-0000-0000DC740000}"/>
    <cellStyle name="Normal 62 38 7" xfId="26104" xr:uid="{00000000-0005-0000-0000-0000DD740000}"/>
    <cellStyle name="Normal 62 38 8" xfId="32191" xr:uid="{00000000-0005-0000-0000-0000DE740000}"/>
    <cellStyle name="Normal 62 38 9" xfId="33629" xr:uid="{00000000-0005-0000-0000-0000DF740000}"/>
    <cellStyle name="Normal 62 38_Tabla M" xfId="38290" xr:uid="{00000000-0005-0000-0000-0000E0740000}"/>
    <cellStyle name="Normal 62 39" xfId="6755" xr:uid="{00000000-0005-0000-0000-0000E1740000}"/>
    <cellStyle name="Normal 62 39 10" xfId="30426" xr:uid="{00000000-0005-0000-0000-0000E2740000}"/>
    <cellStyle name="Normal 62 39 2" xfId="11355" xr:uid="{00000000-0005-0000-0000-0000E3740000}"/>
    <cellStyle name="Normal 62 39 3" xfId="14496" xr:uid="{00000000-0005-0000-0000-0000E4740000}"/>
    <cellStyle name="Normal 62 39 4" xfId="17591" xr:uid="{00000000-0005-0000-0000-0000E5740000}"/>
    <cellStyle name="Normal 62 39 5" xfId="20629" xr:uid="{00000000-0005-0000-0000-0000E6740000}"/>
    <cellStyle name="Normal 62 39 6" xfId="23610" xr:uid="{00000000-0005-0000-0000-0000E7740000}"/>
    <cellStyle name="Normal 62 39 7" xfId="26105" xr:uid="{00000000-0005-0000-0000-0000E8740000}"/>
    <cellStyle name="Normal 62 39 8" xfId="31236" xr:uid="{00000000-0005-0000-0000-0000E9740000}"/>
    <cellStyle name="Normal 62 39 9" xfId="32867" xr:uid="{00000000-0005-0000-0000-0000EA740000}"/>
    <cellStyle name="Normal 62 39_Tabla M" xfId="38291" xr:uid="{00000000-0005-0000-0000-0000EB740000}"/>
    <cellStyle name="Normal 62 4" xfId="2190" xr:uid="{00000000-0005-0000-0000-0000EC740000}"/>
    <cellStyle name="Normal 62 4 10" xfId="26889" xr:uid="{00000000-0005-0000-0000-0000ED740000}"/>
    <cellStyle name="Normal 62 4 11" xfId="6756" xr:uid="{00000000-0005-0000-0000-0000EE740000}"/>
    <cellStyle name="Normal 62 4 2" xfId="11356" xr:uid="{00000000-0005-0000-0000-0000EF740000}"/>
    <cellStyle name="Normal 62 4 3" xfId="14497" xr:uid="{00000000-0005-0000-0000-0000F0740000}"/>
    <cellStyle name="Normal 62 4 4" xfId="17592" xr:uid="{00000000-0005-0000-0000-0000F1740000}"/>
    <cellStyle name="Normal 62 4 5" xfId="20630" xr:uid="{00000000-0005-0000-0000-0000F2740000}"/>
    <cellStyle name="Normal 62 4 6" xfId="23611" xr:uid="{00000000-0005-0000-0000-0000F3740000}"/>
    <cellStyle name="Normal 62 4 7" xfId="26106" xr:uid="{00000000-0005-0000-0000-0000F4740000}"/>
    <cellStyle name="Normal 62 4 8" xfId="30129" xr:uid="{00000000-0005-0000-0000-0000F5740000}"/>
    <cellStyle name="Normal 62 4 9" xfId="29616" xr:uid="{00000000-0005-0000-0000-0000F6740000}"/>
    <cellStyle name="Normal 62 4_Tabla M" xfId="38292" xr:uid="{00000000-0005-0000-0000-0000F7740000}"/>
    <cellStyle name="Normal 62 40" xfId="6757" xr:uid="{00000000-0005-0000-0000-0000F8740000}"/>
    <cellStyle name="Normal 62 40 10" xfId="35796" xr:uid="{00000000-0005-0000-0000-0000F9740000}"/>
    <cellStyle name="Normal 62 40 2" xfId="11357" xr:uid="{00000000-0005-0000-0000-0000FA740000}"/>
    <cellStyle name="Normal 62 40 3" xfId="14498" xr:uid="{00000000-0005-0000-0000-0000FB740000}"/>
    <cellStyle name="Normal 62 40 4" xfId="17593" xr:uid="{00000000-0005-0000-0000-0000FC740000}"/>
    <cellStyle name="Normal 62 40 5" xfId="20631" xr:uid="{00000000-0005-0000-0000-0000FD740000}"/>
    <cellStyle name="Normal 62 40 6" xfId="23612" xr:uid="{00000000-0005-0000-0000-0000FE740000}"/>
    <cellStyle name="Normal 62 40 7" xfId="26107" xr:uid="{00000000-0005-0000-0000-0000FF740000}"/>
    <cellStyle name="Normal 62 40 8" xfId="28964" xr:uid="{00000000-0005-0000-0000-000000750000}"/>
    <cellStyle name="Normal 62 40 9" xfId="29553" xr:uid="{00000000-0005-0000-0000-000001750000}"/>
    <cellStyle name="Normal 62 40_Tabla M" xfId="38293" xr:uid="{00000000-0005-0000-0000-000002750000}"/>
    <cellStyle name="Normal 62 41" xfId="6758" xr:uid="{00000000-0005-0000-0000-000003750000}"/>
    <cellStyle name="Normal 62 41 10" xfId="35115" xr:uid="{00000000-0005-0000-0000-000004750000}"/>
    <cellStyle name="Normal 62 41 2" xfId="11358" xr:uid="{00000000-0005-0000-0000-000005750000}"/>
    <cellStyle name="Normal 62 41 3" xfId="14499" xr:uid="{00000000-0005-0000-0000-000006750000}"/>
    <cellStyle name="Normal 62 41 4" xfId="17594" xr:uid="{00000000-0005-0000-0000-000007750000}"/>
    <cellStyle name="Normal 62 41 5" xfId="20632" xr:uid="{00000000-0005-0000-0000-000008750000}"/>
    <cellStyle name="Normal 62 41 6" xfId="23613" xr:uid="{00000000-0005-0000-0000-000009750000}"/>
    <cellStyle name="Normal 62 41 7" xfId="26108" xr:uid="{00000000-0005-0000-0000-00000A750000}"/>
    <cellStyle name="Normal 62 41 8" xfId="27834" xr:uid="{00000000-0005-0000-0000-00000B750000}"/>
    <cellStyle name="Normal 62 41 9" xfId="27565" xr:uid="{00000000-0005-0000-0000-00000C750000}"/>
    <cellStyle name="Normal 62 41_Tabla M" xfId="38294" xr:uid="{00000000-0005-0000-0000-00000D750000}"/>
    <cellStyle name="Normal 62 42" xfId="6759" xr:uid="{00000000-0005-0000-0000-00000E750000}"/>
    <cellStyle name="Normal 62 42 10" xfId="34663" xr:uid="{00000000-0005-0000-0000-00000F750000}"/>
    <cellStyle name="Normal 62 42 2" xfId="11359" xr:uid="{00000000-0005-0000-0000-000010750000}"/>
    <cellStyle name="Normal 62 42 3" xfId="14500" xr:uid="{00000000-0005-0000-0000-000011750000}"/>
    <cellStyle name="Normal 62 42 4" xfId="17595" xr:uid="{00000000-0005-0000-0000-000012750000}"/>
    <cellStyle name="Normal 62 42 5" xfId="20633" xr:uid="{00000000-0005-0000-0000-000013750000}"/>
    <cellStyle name="Normal 62 42 6" xfId="23614" xr:uid="{00000000-0005-0000-0000-000014750000}"/>
    <cellStyle name="Normal 62 42 7" xfId="26109" xr:uid="{00000000-0005-0000-0000-000015750000}"/>
    <cellStyle name="Normal 62 42 8" xfId="32190" xr:uid="{00000000-0005-0000-0000-000016750000}"/>
    <cellStyle name="Normal 62 42 9" xfId="33628" xr:uid="{00000000-0005-0000-0000-000017750000}"/>
    <cellStyle name="Normal 62 42_Tabla M" xfId="38295" xr:uid="{00000000-0005-0000-0000-000018750000}"/>
    <cellStyle name="Normal 62 43" xfId="6760" xr:uid="{00000000-0005-0000-0000-000019750000}"/>
    <cellStyle name="Normal 62 43 10" xfId="34213" xr:uid="{00000000-0005-0000-0000-00001A750000}"/>
    <cellStyle name="Normal 62 43 2" xfId="11360" xr:uid="{00000000-0005-0000-0000-00001B750000}"/>
    <cellStyle name="Normal 62 43 3" xfId="14501" xr:uid="{00000000-0005-0000-0000-00001C750000}"/>
    <cellStyle name="Normal 62 43 4" xfId="17596" xr:uid="{00000000-0005-0000-0000-00001D750000}"/>
    <cellStyle name="Normal 62 43 5" xfId="20634" xr:uid="{00000000-0005-0000-0000-00001E750000}"/>
    <cellStyle name="Normal 62 43 6" xfId="23615" xr:uid="{00000000-0005-0000-0000-00001F750000}"/>
    <cellStyle name="Normal 62 43 7" xfId="26110" xr:uid="{00000000-0005-0000-0000-000020750000}"/>
    <cellStyle name="Normal 62 43 8" xfId="31235" xr:uid="{00000000-0005-0000-0000-000021750000}"/>
    <cellStyle name="Normal 62 43 9" xfId="32866" xr:uid="{00000000-0005-0000-0000-000022750000}"/>
    <cellStyle name="Normal 62 43_Tabla M" xfId="38296" xr:uid="{00000000-0005-0000-0000-000023750000}"/>
    <cellStyle name="Normal 62 44" xfId="6761" xr:uid="{00000000-0005-0000-0000-000024750000}"/>
    <cellStyle name="Normal 62 44 10" xfId="27391" xr:uid="{00000000-0005-0000-0000-000025750000}"/>
    <cellStyle name="Normal 62 44 2" xfId="11361" xr:uid="{00000000-0005-0000-0000-000026750000}"/>
    <cellStyle name="Normal 62 44 3" xfId="14502" xr:uid="{00000000-0005-0000-0000-000027750000}"/>
    <cellStyle name="Normal 62 44 4" xfId="17597" xr:uid="{00000000-0005-0000-0000-000028750000}"/>
    <cellStyle name="Normal 62 44 5" xfId="20635" xr:uid="{00000000-0005-0000-0000-000029750000}"/>
    <cellStyle name="Normal 62 44 6" xfId="23616" xr:uid="{00000000-0005-0000-0000-00002A750000}"/>
    <cellStyle name="Normal 62 44 7" xfId="26111" xr:uid="{00000000-0005-0000-0000-00002B750000}"/>
    <cellStyle name="Normal 62 44 8" xfId="30128" xr:uid="{00000000-0005-0000-0000-00002C750000}"/>
    <cellStyle name="Normal 62 44 9" xfId="30766" xr:uid="{00000000-0005-0000-0000-00002D750000}"/>
    <cellStyle name="Normal 62 44_Tabla M" xfId="38297" xr:uid="{00000000-0005-0000-0000-00002E750000}"/>
    <cellStyle name="Normal 62 45" xfId="6762" xr:uid="{00000000-0005-0000-0000-00002F750000}"/>
    <cellStyle name="Normal 62 45 10" xfId="29258" xr:uid="{00000000-0005-0000-0000-000030750000}"/>
    <cellStyle name="Normal 62 45 2" xfId="11362" xr:uid="{00000000-0005-0000-0000-000031750000}"/>
    <cellStyle name="Normal 62 45 3" xfId="14503" xr:uid="{00000000-0005-0000-0000-000032750000}"/>
    <cellStyle name="Normal 62 45 4" xfId="17598" xr:uid="{00000000-0005-0000-0000-000033750000}"/>
    <cellStyle name="Normal 62 45 5" xfId="20636" xr:uid="{00000000-0005-0000-0000-000034750000}"/>
    <cellStyle name="Normal 62 45 6" xfId="23617" xr:uid="{00000000-0005-0000-0000-000035750000}"/>
    <cellStyle name="Normal 62 45 7" xfId="26112" xr:uid="{00000000-0005-0000-0000-000036750000}"/>
    <cellStyle name="Normal 62 45 8" xfId="28963" xr:uid="{00000000-0005-0000-0000-000037750000}"/>
    <cellStyle name="Normal 62 45 9" xfId="30710" xr:uid="{00000000-0005-0000-0000-000038750000}"/>
    <cellStyle name="Normal 62 45_Tabla M" xfId="38298" xr:uid="{00000000-0005-0000-0000-000039750000}"/>
    <cellStyle name="Normal 62 46" xfId="6763" xr:uid="{00000000-0005-0000-0000-00003A750000}"/>
    <cellStyle name="Normal 62 46 10" xfId="33464" xr:uid="{00000000-0005-0000-0000-00003B750000}"/>
    <cellStyle name="Normal 62 46 2" xfId="11363" xr:uid="{00000000-0005-0000-0000-00003C750000}"/>
    <cellStyle name="Normal 62 46 3" xfId="14504" xr:uid="{00000000-0005-0000-0000-00003D750000}"/>
    <cellStyle name="Normal 62 46 4" xfId="17599" xr:uid="{00000000-0005-0000-0000-00003E750000}"/>
    <cellStyle name="Normal 62 46 5" xfId="20637" xr:uid="{00000000-0005-0000-0000-00003F750000}"/>
    <cellStyle name="Normal 62 46 6" xfId="23618" xr:uid="{00000000-0005-0000-0000-000040750000}"/>
    <cellStyle name="Normal 62 46 7" xfId="26113" xr:uid="{00000000-0005-0000-0000-000041750000}"/>
    <cellStyle name="Normal 62 46 8" xfId="27833" xr:uid="{00000000-0005-0000-0000-000042750000}"/>
    <cellStyle name="Normal 62 46 9" xfId="28697" xr:uid="{00000000-0005-0000-0000-000043750000}"/>
    <cellStyle name="Normal 62 46_Tabla M" xfId="38299" xr:uid="{00000000-0005-0000-0000-000044750000}"/>
    <cellStyle name="Normal 62 47" xfId="6764" xr:uid="{00000000-0005-0000-0000-000045750000}"/>
    <cellStyle name="Normal 62 47 10" xfId="35888" xr:uid="{00000000-0005-0000-0000-000046750000}"/>
    <cellStyle name="Normal 62 47 2" xfId="11364" xr:uid="{00000000-0005-0000-0000-000047750000}"/>
    <cellStyle name="Normal 62 47 3" xfId="14505" xr:uid="{00000000-0005-0000-0000-000048750000}"/>
    <cellStyle name="Normal 62 47 4" xfId="17600" xr:uid="{00000000-0005-0000-0000-000049750000}"/>
    <cellStyle name="Normal 62 47 5" xfId="20638" xr:uid="{00000000-0005-0000-0000-00004A750000}"/>
    <cellStyle name="Normal 62 47 6" xfId="23619" xr:uid="{00000000-0005-0000-0000-00004B750000}"/>
    <cellStyle name="Normal 62 47 7" xfId="26114" xr:uid="{00000000-0005-0000-0000-00004C750000}"/>
    <cellStyle name="Normal 62 47 8" xfId="32189" xr:uid="{00000000-0005-0000-0000-00004D750000}"/>
    <cellStyle name="Normal 62 47 9" xfId="33627" xr:uid="{00000000-0005-0000-0000-00004E750000}"/>
    <cellStyle name="Normal 62 47_Tabla M" xfId="38300" xr:uid="{00000000-0005-0000-0000-00004F750000}"/>
    <cellStyle name="Normal 62 48" xfId="6765" xr:uid="{00000000-0005-0000-0000-000050750000}"/>
    <cellStyle name="Normal 62 48 10" xfId="35114" xr:uid="{00000000-0005-0000-0000-000051750000}"/>
    <cellStyle name="Normal 62 48 2" xfId="11365" xr:uid="{00000000-0005-0000-0000-000052750000}"/>
    <cellStyle name="Normal 62 48 3" xfId="14506" xr:uid="{00000000-0005-0000-0000-000053750000}"/>
    <cellStyle name="Normal 62 48 4" xfId="17601" xr:uid="{00000000-0005-0000-0000-000054750000}"/>
    <cellStyle name="Normal 62 48 5" xfId="20639" xr:uid="{00000000-0005-0000-0000-000055750000}"/>
    <cellStyle name="Normal 62 48 6" xfId="23620" xr:uid="{00000000-0005-0000-0000-000056750000}"/>
    <cellStyle name="Normal 62 48 7" xfId="26115" xr:uid="{00000000-0005-0000-0000-000057750000}"/>
    <cellStyle name="Normal 62 48 8" xfId="31234" xr:uid="{00000000-0005-0000-0000-000058750000}"/>
    <cellStyle name="Normal 62 48 9" xfId="32865" xr:uid="{00000000-0005-0000-0000-000059750000}"/>
    <cellStyle name="Normal 62 48_Tabla M" xfId="38301" xr:uid="{00000000-0005-0000-0000-00005A750000}"/>
    <cellStyle name="Normal 62 49" xfId="6766" xr:uid="{00000000-0005-0000-0000-00005B750000}"/>
    <cellStyle name="Normal 62 49 10" xfId="34662" xr:uid="{00000000-0005-0000-0000-00005C750000}"/>
    <cellStyle name="Normal 62 49 2" xfId="11366" xr:uid="{00000000-0005-0000-0000-00005D750000}"/>
    <cellStyle name="Normal 62 49 3" xfId="14507" xr:uid="{00000000-0005-0000-0000-00005E750000}"/>
    <cellStyle name="Normal 62 49 4" xfId="17602" xr:uid="{00000000-0005-0000-0000-00005F750000}"/>
    <cellStyle name="Normal 62 49 5" xfId="20640" xr:uid="{00000000-0005-0000-0000-000060750000}"/>
    <cellStyle name="Normal 62 49 6" xfId="23621" xr:uid="{00000000-0005-0000-0000-000061750000}"/>
    <cellStyle name="Normal 62 49 7" xfId="26116" xr:uid="{00000000-0005-0000-0000-000062750000}"/>
    <cellStyle name="Normal 62 49 8" xfId="30127" xr:uid="{00000000-0005-0000-0000-000063750000}"/>
    <cellStyle name="Normal 62 49 9" xfId="27052" xr:uid="{00000000-0005-0000-0000-000064750000}"/>
    <cellStyle name="Normal 62 49_Tabla M" xfId="38302" xr:uid="{00000000-0005-0000-0000-000065750000}"/>
    <cellStyle name="Normal 62 5" xfId="2286" xr:uid="{00000000-0005-0000-0000-000066750000}"/>
    <cellStyle name="Normal 62 5 10" xfId="34212" xr:uid="{00000000-0005-0000-0000-000067750000}"/>
    <cellStyle name="Normal 62 5 11" xfId="6767" xr:uid="{00000000-0005-0000-0000-000068750000}"/>
    <cellStyle name="Normal 62 5 2" xfId="11367" xr:uid="{00000000-0005-0000-0000-000069750000}"/>
    <cellStyle name="Normal 62 5 3" xfId="14508" xr:uid="{00000000-0005-0000-0000-00006A750000}"/>
    <cellStyle name="Normal 62 5 4" xfId="17603" xr:uid="{00000000-0005-0000-0000-00006B750000}"/>
    <cellStyle name="Normal 62 5 5" xfId="20641" xr:uid="{00000000-0005-0000-0000-00006C750000}"/>
    <cellStyle name="Normal 62 5 6" xfId="23622" xr:uid="{00000000-0005-0000-0000-00006D750000}"/>
    <cellStyle name="Normal 62 5 7" xfId="26117" xr:uid="{00000000-0005-0000-0000-00006E750000}"/>
    <cellStyle name="Normal 62 5 8" xfId="28962" xr:uid="{00000000-0005-0000-0000-00006F750000}"/>
    <cellStyle name="Normal 62 5 9" xfId="31820" xr:uid="{00000000-0005-0000-0000-000070750000}"/>
    <cellStyle name="Normal 62 5_Tabla M" xfId="38303" xr:uid="{00000000-0005-0000-0000-000071750000}"/>
    <cellStyle name="Normal 62 50" xfId="6768" xr:uid="{00000000-0005-0000-0000-000072750000}"/>
    <cellStyle name="Normal 62 50 10" xfId="18538" xr:uid="{00000000-0005-0000-0000-000073750000}"/>
    <cellStyle name="Normal 62 50 2" xfId="11368" xr:uid="{00000000-0005-0000-0000-000074750000}"/>
    <cellStyle name="Normal 62 50 3" xfId="14509" xr:uid="{00000000-0005-0000-0000-000075750000}"/>
    <cellStyle name="Normal 62 50 4" xfId="17604" xr:uid="{00000000-0005-0000-0000-000076750000}"/>
    <cellStyle name="Normal 62 50 5" xfId="20642" xr:uid="{00000000-0005-0000-0000-000077750000}"/>
    <cellStyle name="Normal 62 50 6" xfId="23623" xr:uid="{00000000-0005-0000-0000-000078750000}"/>
    <cellStyle name="Normal 62 50 7" xfId="26118" xr:uid="{00000000-0005-0000-0000-000079750000}"/>
    <cellStyle name="Normal 62 50 8" xfId="27832" xr:uid="{00000000-0005-0000-0000-00007A750000}"/>
    <cellStyle name="Normal 62 50 9" xfId="29858" xr:uid="{00000000-0005-0000-0000-00007B750000}"/>
    <cellStyle name="Normal 62 50_Tabla M" xfId="38304" xr:uid="{00000000-0005-0000-0000-00007C750000}"/>
    <cellStyle name="Normal 62 51" xfId="6769" xr:uid="{00000000-0005-0000-0000-00007D750000}"/>
    <cellStyle name="Normal 62 51 10" xfId="28130" xr:uid="{00000000-0005-0000-0000-00007E750000}"/>
    <cellStyle name="Normal 62 51 2" xfId="11369" xr:uid="{00000000-0005-0000-0000-00007F750000}"/>
    <cellStyle name="Normal 62 51 3" xfId="14510" xr:uid="{00000000-0005-0000-0000-000080750000}"/>
    <cellStyle name="Normal 62 51 4" xfId="17605" xr:uid="{00000000-0005-0000-0000-000081750000}"/>
    <cellStyle name="Normal 62 51 5" xfId="20643" xr:uid="{00000000-0005-0000-0000-000082750000}"/>
    <cellStyle name="Normal 62 51 6" xfId="23624" xr:uid="{00000000-0005-0000-0000-000083750000}"/>
    <cellStyle name="Normal 62 51 7" xfId="26119" xr:uid="{00000000-0005-0000-0000-000084750000}"/>
    <cellStyle name="Normal 62 51 8" xfId="32188" xr:uid="{00000000-0005-0000-0000-000085750000}"/>
    <cellStyle name="Normal 62 51 9" xfId="33626" xr:uid="{00000000-0005-0000-0000-000086750000}"/>
    <cellStyle name="Normal 62 51_Tabla M" xfId="38305" xr:uid="{00000000-0005-0000-0000-000087750000}"/>
    <cellStyle name="Normal 62 52" xfId="39042" xr:uid="{00000000-0005-0000-0000-000088750000}"/>
    <cellStyle name="Normal 62 6" xfId="6770" xr:uid="{00000000-0005-0000-0000-000089750000}"/>
    <cellStyle name="Normal 62 6 10" xfId="31988" xr:uid="{00000000-0005-0000-0000-00008A750000}"/>
    <cellStyle name="Normal 62 6 2" xfId="11370" xr:uid="{00000000-0005-0000-0000-00008B750000}"/>
    <cellStyle name="Normal 62 6 3" xfId="14511" xr:uid="{00000000-0005-0000-0000-00008C750000}"/>
    <cellStyle name="Normal 62 6 4" xfId="17606" xr:uid="{00000000-0005-0000-0000-00008D750000}"/>
    <cellStyle name="Normal 62 6 5" xfId="20644" xr:uid="{00000000-0005-0000-0000-00008E750000}"/>
    <cellStyle name="Normal 62 6 6" xfId="23625" xr:uid="{00000000-0005-0000-0000-00008F750000}"/>
    <cellStyle name="Normal 62 6 7" xfId="26120" xr:uid="{00000000-0005-0000-0000-000090750000}"/>
    <cellStyle name="Normal 62 6 8" xfId="31233" xr:uid="{00000000-0005-0000-0000-000091750000}"/>
    <cellStyle name="Normal 62 6 9" xfId="32864" xr:uid="{00000000-0005-0000-0000-000092750000}"/>
    <cellStyle name="Normal 62 6_Tabla M" xfId="38306" xr:uid="{00000000-0005-0000-0000-000093750000}"/>
    <cellStyle name="Normal 62 7" xfId="6771" xr:uid="{00000000-0005-0000-0000-000094750000}"/>
    <cellStyle name="Normal 62 7 10" xfId="35525" xr:uid="{00000000-0005-0000-0000-000095750000}"/>
    <cellStyle name="Normal 62 7 2" xfId="11371" xr:uid="{00000000-0005-0000-0000-000096750000}"/>
    <cellStyle name="Normal 62 7 3" xfId="14512" xr:uid="{00000000-0005-0000-0000-000097750000}"/>
    <cellStyle name="Normal 62 7 4" xfId="17607" xr:uid="{00000000-0005-0000-0000-000098750000}"/>
    <cellStyle name="Normal 62 7 5" xfId="20645" xr:uid="{00000000-0005-0000-0000-000099750000}"/>
    <cellStyle name="Normal 62 7 6" xfId="23626" xr:uid="{00000000-0005-0000-0000-00009A750000}"/>
    <cellStyle name="Normal 62 7 7" xfId="26121" xr:uid="{00000000-0005-0000-0000-00009B750000}"/>
    <cellStyle name="Normal 62 7 8" xfId="30126" xr:uid="{00000000-0005-0000-0000-00009C750000}"/>
    <cellStyle name="Normal 62 7 9" xfId="27327" xr:uid="{00000000-0005-0000-0000-00009D750000}"/>
    <cellStyle name="Normal 62 7_Tabla M" xfId="38307" xr:uid="{00000000-0005-0000-0000-00009E750000}"/>
    <cellStyle name="Normal 62 8" xfId="6772" xr:uid="{00000000-0005-0000-0000-00009F750000}"/>
    <cellStyle name="Normal 62 8 10" xfId="35113" xr:uid="{00000000-0005-0000-0000-0000A0750000}"/>
    <cellStyle name="Normal 62 8 2" xfId="11372" xr:uid="{00000000-0005-0000-0000-0000A1750000}"/>
    <cellStyle name="Normal 62 8 3" xfId="14513" xr:uid="{00000000-0005-0000-0000-0000A2750000}"/>
    <cellStyle name="Normal 62 8 4" xfId="17608" xr:uid="{00000000-0005-0000-0000-0000A3750000}"/>
    <cellStyle name="Normal 62 8 5" xfId="20646" xr:uid="{00000000-0005-0000-0000-0000A4750000}"/>
    <cellStyle name="Normal 62 8 6" xfId="23627" xr:uid="{00000000-0005-0000-0000-0000A5750000}"/>
    <cellStyle name="Normal 62 8 7" xfId="26122" xr:uid="{00000000-0005-0000-0000-0000A6750000}"/>
    <cellStyle name="Normal 62 8 8" xfId="28961" xr:uid="{00000000-0005-0000-0000-0000A7750000}"/>
    <cellStyle name="Normal 62 8 9" xfId="27259" xr:uid="{00000000-0005-0000-0000-0000A8750000}"/>
    <cellStyle name="Normal 62 8_Tabla M" xfId="38308" xr:uid="{00000000-0005-0000-0000-0000A9750000}"/>
    <cellStyle name="Normal 62 9" xfId="6773" xr:uid="{00000000-0005-0000-0000-0000AA750000}"/>
    <cellStyle name="Normal 62 9 10" xfId="34661" xr:uid="{00000000-0005-0000-0000-0000AB750000}"/>
    <cellStyle name="Normal 62 9 2" xfId="11373" xr:uid="{00000000-0005-0000-0000-0000AC750000}"/>
    <cellStyle name="Normal 62 9 3" xfId="14514" xr:uid="{00000000-0005-0000-0000-0000AD750000}"/>
    <cellStyle name="Normal 62 9 4" xfId="17609" xr:uid="{00000000-0005-0000-0000-0000AE750000}"/>
    <cellStyle name="Normal 62 9 5" xfId="20647" xr:uid="{00000000-0005-0000-0000-0000AF750000}"/>
    <cellStyle name="Normal 62 9 6" xfId="23628" xr:uid="{00000000-0005-0000-0000-0000B0750000}"/>
    <cellStyle name="Normal 62 9 7" xfId="26123" xr:uid="{00000000-0005-0000-0000-0000B1750000}"/>
    <cellStyle name="Normal 62 9 8" xfId="27831" xr:uid="{00000000-0005-0000-0000-0000B2750000}"/>
    <cellStyle name="Normal 62 9 9" xfId="30970" xr:uid="{00000000-0005-0000-0000-0000B3750000}"/>
    <cellStyle name="Normal 62 9_Tabla M" xfId="38309" xr:uid="{00000000-0005-0000-0000-0000B4750000}"/>
    <cellStyle name="Normal 63" xfId="1660" xr:uid="{00000000-0005-0000-0000-0000B5750000}"/>
    <cellStyle name="Normal 63 10" xfId="6774" xr:uid="{00000000-0005-0000-0000-0000B6750000}"/>
    <cellStyle name="Normal 63 10 10" xfId="34211" xr:uid="{00000000-0005-0000-0000-0000B7750000}"/>
    <cellStyle name="Normal 63 10 2" xfId="11374" xr:uid="{00000000-0005-0000-0000-0000B8750000}"/>
    <cellStyle name="Normal 63 10 3" xfId="14515" xr:uid="{00000000-0005-0000-0000-0000B9750000}"/>
    <cellStyle name="Normal 63 10 4" xfId="17610" xr:uid="{00000000-0005-0000-0000-0000BA750000}"/>
    <cellStyle name="Normal 63 10 5" xfId="20648" xr:uid="{00000000-0005-0000-0000-0000BB750000}"/>
    <cellStyle name="Normal 63 10 6" xfId="23629" xr:uid="{00000000-0005-0000-0000-0000BC750000}"/>
    <cellStyle name="Normal 63 10 7" xfId="26124" xr:uid="{00000000-0005-0000-0000-0000BD750000}"/>
    <cellStyle name="Normal 63 10 8" xfId="32187" xr:uid="{00000000-0005-0000-0000-0000BE750000}"/>
    <cellStyle name="Normal 63 10 9" xfId="33625" xr:uid="{00000000-0005-0000-0000-0000BF750000}"/>
    <cellStyle name="Normal 63 10_Tabla M" xfId="38310" xr:uid="{00000000-0005-0000-0000-0000C0750000}"/>
    <cellStyle name="Normal 63 11" xfId="6775" xr:uid="{00000000-0005-0000-0000-0000C1750000}"/>
    <cellStyle name="Normal 63 11 10" xfId="26909" xr:uid="{00000000-0005-0000-0000-0000C2750000}"/>
    <cellStyle name="Normal 63 11 2" xfId="11375" xr:uid="{00000000-0005-0000-0000-0000C3750000}"/>
    <cellStyle name="Normal 63 11 3" xfId="14516" xr:uid="{00000000-0005-0000-0000-0000C4750000}"/>
    <cellStyle name="Normal 63 11 4" xfId="17611" xr:uid="{00000000-0005-0000-0000-0000C5750000}"/>
    <cellStyle name="Normal 63 11 5" xfId="20649" xr:uid="{00000000-0005-0000-0000-0000C6750000}"/>
    <cellStyle name="Normal 63 11 6" xfId="23630" xr:uid="{00000000-0005-0000-0000-0000C7750000}"/>
    <cellStyle name="Normal 63 11 7" xfId="26125" xr:uid="{00000000-0005-0000-0000-0000C8750000}"/>
    <cellStyle name="Normal 63 11 8" xfId="31232" xr:uid="{00000000-0005-0000-0000-0000C9750000}"/>
    <cellStyle name="Normal 63 11 9" xfId="32863" xr:uid="{00000000-0005-0000-0000-0000CA750000}"/>
    <cellStyle name="Normal 63 11_Tabla M" xfId="38311" xr:uid="{00000000-0005-0000-0000-0000CB750000}"/>
    <cellStyle name="Normal 63 12" xfId="6776" xr:uid="{00000000-0005-0000-0000-0000CC750000}"/>
    <cellStyle name="Normal 63 12 10" xfId="32488" xr:uid="{00000000-0005-0000-0000-0000CD750000}"/>
    <cellStyle name="Normal 63 12 2" xfId="11376" xr:uid="{00000000-0005-0000-0000-0000CE750000}"/>
    <cellStyle name="Normal 63 12 3" xfId="14517" xr:uid="{00000000-0005-0000-0000-0000CF750000}"/>
    <cellStyle name="Normal 63 12 4" xfId="17612" xr:uid="{00000000-0005-0000-0000-0000D0750000}"/>
    <cellStyle name="Normal 63 12 5" xfId="20650" xr:uid="{00000000-0005-0000-0000-0000D1750000}"/>
    <cellStyle name="Normal 63 12 6" xfId="23631" xr:uid="{00000000-0005-0000-0000-0000D2750000}"/>
    <cellStyle name="Normal 63 12 7" xfId="26126" xr:uid="{00000000-0005-0000-0000-0000D3750000}"/>
    <cellStyle name="Normal 63 12 8" xfId="30125" xr:uid="{00000000-0005-0000-0000-0000D4750000}"/>
    <cellStyle name="Normal 63 12 9" xfId="28475" xr:uid="{00000000-0005-0000-0000-0000D5750000}"/>
    <cellStyle name="Normal 63 12_Tabla M" xfId="38312" xr:uid="{00000000-0005-0000-0000-0000D6750000}"/>
    <cellStyle name="Normal 63 13" xfId="6777" xr:uid="{00000000-0005-0000-0000-0000D7750000}"/>
    <cellStyle name="Normal 63 13 10" xfId="24794" xr:uid="{00000000-0005-0000-0000-0000D8750000}"/>
    <cellStyle name="Normal 63 13 2" xfId="11377" xr:uid="{00000000-0005-0000-0000-0000D9750000}"/>
    <cellStyle name="Normal 63 13 3" xfId="14518" xr:uid="{00000000-0005-0000-0000-0000DA750000}"/>
    <cellStyle name="Normal 63 13 4" xfId="17613" xr:uid="{00000000-0005-0000-0000-0000DB750000}"/>
    <cellStyle name="Normal 63 13 5" xfId="20651" xr:uid="{00000000-0005-0000-0000-0000DC750000}"/>
    <cellStyle name="Normal 63 13 6" xfId="23632" xr:uid="{00000000-0005-0000-0000-0000DD750000}"/>
    <cellStyle name="Normal 63 13 7" xfId="26127" xr:uid="{00000000-0005-0000-0000-0000DE750000}"/>
    <cellStyle name="Normal 63 13 8" xfId="28960" xr:uid="{00000000-0005-0000-0000-0000DF750000}"/>
    <cellStyle name="Normal 63 13 9" xfId="28416" xr:uid="{00000000-0005-0000-0000-0000E0750000}"/>
    <cellStyle name="Normal 63 13_Tabla M" xfId="38313" xr:uid="{00000000-0005-0000-0000-0000E1750000}"/>
    <cellStyle name="Normal 63 14" xfId="6778" xr:uid="{00000000-0005-0000-0000-0000E2750000}"/>
    <cellStyle name="Normal 63 14 10" xfId="35611" xr:uid="{00000000-0005-0000-0000-0000E3750000}"/>
    <cellStyle name="Normal 63 14 2" xfId="11378" xr:uid="{00000000-0005-0000-0000-0000E4750000}"/>
    <cellStyle name="Normal 63 14 3" xfId="14519" xr:uid="{00000000-0005-0000-0000-0000E5750000}"/>
    <cellStyle name="Normal 63 14 4" xfId="17614" xr:uid="{00000000-0005-0000-0000-0000E6750000}"/>
    <cellStyle name="Normal 63 14 5" xfId="20652" xr:uid="{00000000-0005-0000-0000-0000E7750000}"/>
    <cellStyle name="Normal 63 14 6" xfId="23633" xr:uid="{00000000-0005-0000-0000-0000E8750000}"/>
    <cellStyle name="Normal 63 14 7" xfId="26128" xr:uid="{00000000-0005-0000-0000-0000E9750000}"/>
    <cellStyle name="Normal 63 14 8" xfId="27830" xr:uid="{00000000-0005-0000-0000-0000EA750000}"/>
    <cellStyle name="Normal 63 14 9" xfId="31957" xr:uid="{00000000-0005-0000-0000-0000EB750000}"/>
    <cellStyle name="Normal 63 14_Tabla M" xfId="38314" xr:uid="{00000000-0005-0000-0000-0000EC750000}"/>
    <cellStyle name="Normal 63 15" xfId="6779" xr:uid="{00000000-0005-0000-0000-0000ED750000}"/>
    <cellStyle name="Normal 63 15 10" xfId="35112" xr:uid="{00000000-0005-0000-0000-0000EE750000}"/>
    <cellStyle name="Normal 63 15 2" xfId="11379" xr:uid="{00000000-0005-0000-0000-0000EF750000}"/>
    <cellStyle name="Normal 63 15 3" xfId="14520" xr:uid="{00000000-0005-0000-0000-0000F0750000}"/>
    <cellStyle name="Normal 63 15 4" xfId="17615" xr:uid="{00000000-0005-0000-0000-0000F1750000}"/>
    <cellStyle name="Normal 63 15 5" xfId="20653" xr:uid="{00000000-0005-0000-0000-0000F2750000}"/>
    <cellStyle name="Normal 63 15 6" xfId="23634" xr:uid="{00000000-0005-0000-0000-0000F3750000}"/>
    <cellStyle name="Normal 63 15 7" xfId="26129" xr:uid="{00000000-0005-0000-0000-0000F4750000}"/>
    <cellStyle name="Normal 63 15 8" xfId="32186" xr:uid="{00000000-0005-0000-0000-0000F5750000}"/>
    <cellStyle name="Normal 63 15 9" xfId="33624" xr:uid="{00000000-0005-0000-0000-0000F6750000}"/>
    <cellStyle name="Normal 63 15_Tabla M" xfId="38315" xr:uid="{00000000-0005-0000-0000-0000F7750000}"/>
    <cellStyle name="Normal 63 16" xfId="6780" xr:uid="{00000000-0005-0000-0000-0000F8750000}"/>
    <cellStyle name="Normal 63 16 10" xfId="34660" xr:uid="{00000000-0005-0000-0000-0000F9750000}"/>
    <cellStyle name="Normal 63 16 2" xfId="11380" xr:uid="{00000000-0005-0000-0000-0000FA750000}"/>
    <cellStyle name="Normal 63 16 3" xfId="14521" xr:uid="{00000000-0005-0000-0000-0000FB750000}"/>
    <cellStyle name="Normal 63 16 4" xfId="17616" xr:uid="{00000000-0005-0000-0000-0000FC750000}"/>
    <cellStyle name="Normal 63 16 5" xfId="20654" xr:uid="{00000000-0005-0000-0000-0000FD750000}"/>
    <cellStyle name="Normal 63 16 6" xfId="23635" xr:uid="{00000000-0005-0000-0000-0000FE750000}"/>
    <cellStyle name="Normal 63 16 7" xfId="26130" xr:uid="{00000000-0005-0000-0000-0000FF750000}"/>
    <cellStyle name="Normal 63 16 8" xfId="31231" xr:uid="{00000000-0005-0000-0000-000000760000}"/>
    <cellStyle name="Normal 63 16 9" xfId="32862" xr:uid="{00000000-0005-0000-0000-000001760000}"/>
    <cellStyle name="Normal 63 16_Tabla M" xfId="38316" xr:uid="{00000000-0005-0000-0000-000002760000}"/>
    <cellStyle name="Normal 63 17" xfId="6781" xr:uid="{00000000-0005-0000-0000-000003760000}"/>
    <cellStyle name="Normal 63 17 10" xfId="34210" xr:uid="{00000000-0005-0000-0000-000004760000}"/>
    <cellStyle name="Normal 63 17 2" xfId="11381" xr:uid="{00000000-0005-0000-0000-000005760000}"/>
    <cellStyle name="Normal 63 17 3" xfId="14522" xr:uid="{00000000-0005-0000-0000-000006760000}"/>
    <cellStyle name="Normal 63 17 4" xfId="17617" xr:uid="{00000000-0005-0000-0000-000007760000}"/>
    <cellStyle name="Normal 63 17 5" xfId="20655" xr:uid="{00000000-0005-0000-0000-000008760000}"/>
    <cellStyle name="Normal 63 17 6" xfId="23636" xr:uid="{00000000-0005-0000-0000-000009760000}"/>
    <cellStyle name="Normal 63 17 7" xfId="26131" xr:uid="{00000000-0005-0000-0000-00000A760000}"/>
    <cellStyle name="Normal 63 17 8" xfId="30124" xr:uid="{00000000-0005-0000-0000-00000B760000}"/>
    <cellStyle name="Normal 63 17 9" xfId="29615" xr:uid="{00000000-0005-0000-0000-00000C760000}"/>
    <cellStyle name="Normal 63 17_Tabla M" xfId="38317" xr:uid="{00000000-0005-0000-0000-00000D760000}"/>
    <cellStyle name="Normal 63 18" xfId="6782" xr:uid="{00000000-0005-0000-0000-00000E760000}"/>
    <cellStyle name="Normal 63 18 10" xfId="29957" xr:uid="{00000000-0005-0000-0000-00000F760000}"/>
    <cellStyle name="Normal 63 18 2" xfId="11382" xr:uid="{00000000-0005-0000-0000-000010760000}"/>
    <cellStyle name="Normal 63 18 3" xfId="14523" xr:uid="{00000000-0005-0000-0000-000011760000}"/>
    <cellStyle name="Normal 63 18 4" xfId="17618" xr:uid="{00000000-0005-0000-0000-000012760000}"/>
    <cellStyle name="Normal 63 18 5" xfId="20656" xr:uid="{00000000-0005-0000-0000-000013760000}"/>
    <cellStyle name="Normal 63 18 6" xfId="23637" xr:uid="{00000000-0005-0000-0000-000014760000}"/>
    <cellStyle name="Normal 63 18 7" xfId="26132" xr:uid="{00000000-0005-0000-0000-000015760000}"/>
    <cellStyle name="Normal 63 18 8" xfId="28959" xr:uid="{00000000-0005-0000-0000-000016760000}"/>
    <cellStyle name="Normal 63 18 9" xfId="29554" xr:uid="{00000000-0005-0000-0000-000017760000}"/>
    <cellStyle name="Normal 63 18_Tabla M" xfId="38318" xr:uid="{00000000-0005-0000-0000-000018760000}"/>
    <cellStyle name="Normal 63 19" xfId="6783" xr:uid="{00000000-0005-0000-0000-000019760000}"/>
    <cellStyle name="Normal 63 19 10" xfId="31535" xr:uid="{00000000-0005-0000-0000-00001A760000}"/>
    <cellStyle name="Normal 63 19 2" xfId="11383" xr:uid="{00000000-0005-0000-0000-00001B760000}"/>
    <cellStyle name="Normal 63 19 3" xfId="14524" xr:uid="{00000000-0005-0000-0000-00001C760000}"/>
    <cellStyle name="Normal 63 19 4" xfId="17619" xr:uid="{00000000-0005-0000-0000-00001D760000}"/>
    <cellStyle name="Normal 63 19 5" xfId="20657" xr:uid="{00000000-0005-0000-0000-00001E760000}"/>
    <cellStyle name="Normal 63 19 6" xfId="23638" xr:uid="{00000000-0005-0000-0000-00001F760000}"/>
    <cellStyle name="Normal 63 19 7" xfId="26133" xr:uid="{00000000-0005-0000-0000-000020760000}"/>
    <cellStyle name="Normal 63 19 8" xfId="27829" xr:uid="{00000000-0005-0000-0000-000021760000}"/>
    <cellStyle name="Normal 63 19 9" xfId="27566" xr:uid="{00000000-0005-0000-0000-000022760000}"/>
    <cellStyle name="Normal 63 19_Tabla M" xfId="38319" xr:uid="{00000000-0005-0000-0000-000023760000}"/>
    <cellStyle name="Normal 63 2" xfId="2112" xr:uid="{00000000-0005-0000-0000-000024760000}"/>
    <cellStyle name="Normal 63 2 10" xfId="27096" xr:uid="{00000000-0005-0000-0000-000025760000}"/>
    <cellStyle name="Normal 63 2 11" xfId="6784" xr:uid="{00000000-0005-0000-0000-000026760000}"/>
    <cellStyle name="Normal 63 2 2" xfId="2222" xr:uid="{00000000-0005-0000-0000-000027760000}"/>
    <cellStyle name="Normal 63 2 2 2" xfId="11384" xr:uid="{00000000-0005-0000-0000-000028760000}"/>
    <cellStyle name="Normal 63 2 3" xfId="2318" xr:uid="{00000000-0005-0000-0000-000029760000}"/>
    <cellStyle name="Normal 63 2 3 2" xfId="14525" xr:uid="{00000000-0005-0000-0000-00002A760000}"/>
    <cellStyle name="Normal 63 2 4" xfId="17620" xr:uid="{00000000-0005-0000-0000-00002B760000}"/>
    <cellStyle name="Normal 63 2 5" xfId="20658" xr:uid="{00000000-0005-0000-0000-00002C760000}"/>
    <cellStyle name="Normal 63 2 6" xfId="23639" xr:uid="{00000000-0005-0000-0000-00002D760000}"/>
    <cellStyle name="Normal 63 2 7" xfId="26134" xr:uid="{00000000-0005-0000-0000-00002E760000}"/>
    <cellStyle name="Normal 63 2 8" xfId="32185" xr:uid="{00000000-0005-0000-0000-00002F760000}"/>
    <cellStyle name="Normal 63 2 9" xfId="33623" xr:uid="{00000000-0005-0000-0000-000030760000}"/>
    <cellStyle name="Normal 63 2_Tabla M" xfId="38320" xr:uid="{00000000-0005-0000-0000-000031760000}"/>
    <cellStyle name="Normal 63 20" xfId="6785" xr:uid="{00000000-0005-0000-0000-000032760000}"/>
    <cellStyle name="Normal 63 20 10" xfId="35702" xr:uid="{00000000-0005-0000-0000-000033760000}"/>
    <cellStyle name="Normal 63 20 2" xfId="11385" xr:uid="{00000000-0005-0000-0000-000034760000}"/>
    <cellStyle name="Normal 63 20 3" xfId="14526" xr:uid="{00000000-0005-0000-0000-000035760000}"/>
    <cellStyle name="Normal 63 20 4" xfId="17621" xr:uid="{00000000-0005-0000-0000-000036760000}"/>
    <cellStyle name="Normal 63 20 5" xfId="20659" xr:uid="{00000000-0005-0000-0000-000037760000}"/>
    <cellStyle name="Normal 63 20 6" xfId="23640" xr:uid="{00000000-0005-0000-0000-000038760000}"/>
    <cellStyle name="Normal 63 20 7" xfId="26135" xr:uid="{00000000-0005-0000-0000-000039760000}"/>
    <cellStyle name="Normal 63 20 8" xfId="31230" xr:uid="{00000000-0005-0000-0000-00003A760000}"/>
    <cellStyle name="Normal 63 20 9" xfId="32861" xr:uid="{00000000-0005-0000-0000-00003B760000}"/>
    <cellStyle name="Normal 63 20_Tabla M" xfId="38321" xr:uid="{00000000-0005-0000-0000-00003C760000}"/>
    <cellStyle name="Normal 63 21" xfId="6786" xr:uid="{00000000-0005-0000-0000-00003D760000}"/>
    <cellStyle name="Normal 63 21 10" xfId="35111" xr:uid="{00000000-0005-0000-0000-00003E760000}"/>
    <cellStyle name="Normal 63 21 2" xfId="11386" xr:uid="{00000000-0005-0000-0000-00003F760000}"/>
    <cellStyle name="Normal 63 21 3" xfId="14527" xr:uid="{00000000-0005-0000-0000-000040760000}"/>
    <cellStyle name="Normal 63 21 4" xfId="17622" xr:uid="{00000000-0005-0000-0000-000041760000}"/>
    <cellStyle name="Normal 63 21 5" xfId="20660" xr:uid="{00000000-0005-0000-0000-000042760000}"/>
    <cellStyle name="Normal 63 21 6" xfId="23641" xr:uid="{00000000-0005-0000-0000-000043760000}"/>
    <cellStyle name="Normal 63 21 7" xfId="26136" xr:uid="{00000000-0005-0000-0000-000044760000}"/>
    <cellStyle name="Normal 63 21 8" xfId="30123" xr:uid="{00000000-0005-0000-0000-000045760000}"/>
    <cellStyle name="Normal 63 21 9" xfId="30765" xr:uid="{00000000-0005-0000-0000-000046760000}"/>
    <cellStyle name="Normal 63 21_Tabla M" xfId="38322" xr:uid="{00000000-0005-0000-0000-000047760000}"/>
    <cellStyle name="Normal 63 22" xfId="6787" xr:uid="{00000000-0005-0000-0000-000048760000}"/>
    <cellStyle name="Normal 63 22 10" xfId="34659" xr:uid="{00000000-0005-0000-0000-000049760000}"/>
    <cellStyle name="Normal 63 22 2" xfId="11387" xr:uid="{00000000-0005-0000-0000-00004A760000}"/>
    <cellStyle name="Normal 63 22 3" xfId="14528" xr:uid="{00000000-0005-0000-0000-00004B760000}"/>
    <cellStyle name="Normal 63 22 4" xfId="17623" xr:uid="{00000000-0005-0000-0000-00004C760000}"/>
    <cellStyle name="Normal 63 22 5" xfId="20661" xr:uid="{00000000-0005-0000-0000-00004D760000}"/>
    <cellStyle name="Normal 63 22 6" xfId="23642" xr:uid="{00000000-0005-0000-0000-00004E760000}"/>
    <cellStyle name="Normal 63 22 7" xfId="26137" xr:uid="{00000000-0005-0000-0000-00004F760000}"/>
    <cellStyle name="Normal 63 22 8" xfId="28958" xr:uid="{00000000-0005-0000-0000-000050760000}"/>
    <cellStyle name="Normal 63 22 9" xfId="30711" xr:uid="{00000000-0005-0000-0000-000051760000}"/>
    <cellStyle name="Normal 63 22_Tabla M" xfId="38323" xr:uid="{00000000-0005-0000-0000-000052760000}"/>
    <cellStyle name="Normal 63 23" xfId="6788" xr:uid="{00000000-0005-0000-0000-000053760000}"/>
    <cellStyle name="Normal 63 23 10" xfId="34209" xr:uid="{00000000-0005-0000-0000-000054760000}"/>
    <cellStyle name="Normal 63 23 2" xfId="11388" xr:uid="{00000000-0005-0000-0000-000055760000}"/>
    <cellStyle name="Normal 63 23 3" xfId="14529" xr:uid="{00000000-0005-0000-0000-000056760000}"/>
    <cellStyle name="Normal 63 23 4" xfId="17624" xr:uid="{00000000-0005-0000-0000-000057760000}"/>
    <cellStyle name="Normal 63 23 5" xfId="20662" xr:uid="{00000000-0005-0000-0000-000058760000}"/>
    <cellStyle name="Normal 63 23 6" xfId="23643" xr:uid="{00000000-0005-0000-0000-000059760000}"/>
    <cellStyle name="Normal 63 23 7" xfId="26138" xr:uid="{00000000-0005-0000-0000-00005A760000}"/>
    <cellStyle name="Normal 63 23 8" xfId="27828" xr:uid="{00000000-0005-0000-0000-00005B760000}"/>
    <cellStyle name="Normal 63 23 9" xfId="28698" xr:uid="{00000000-0005-0000-0000-00005C760000}"/>
    <cellStyle name="Normal 63 23_Tabla M" xfId="38324" xr:uid="{00000000-0005-0000-0000-00005D760000}"/>
    <cellStyle name="Normal 63 24" xfId="6789" xr:uid="{00000000-0005-0000-0000-00005E760000}"/>
    <cellStyle name="Normal 63 24 10" xfId="28775" xr:uid="{00000000-0005-0000-0000-00005F760000}"/>
    <cellStyle name="Normal 63 24 2" xfId="11389" xr:uid="{00000000-0005-0000-0000-000060760000}"/>
    <cellStyle name="Normal 63 24 3" xfId="14530" xr:uid="{00000000-0005-0000-0000-000061760000}"/>
    <cellStyle name="Normal 63 24 4" xfId="17625" xr:uid="{00000000-0005-0000-0000-000062760000}"/>
    <cellStyle name="Normal 63 24 5" xfId="20663" xr:uid="{00000000-0005-0000-0000-000063760000}"/>
    <cellStyle name="Normal 63 24 6" xfId="23644" xr:uid="{00000000-0005-0000-0000-000064760000}"/>
    <cellStyle name="Normal 63 24 7" xfId="26139" xr:uid="{00000000-0005-0000-0000-000065760000}"/>
    <cellStyle name="Normal 63 24 8" xfId="32184" xr:uid="{00000000-0005-0000-0000-000066760000}"/>
    <cellStyle name="Normal 63 24 9" xfId="33622" xr:uid="{00000000-0005-0000-0000-000067760000}"/>
    <cellStyle name="Normal 63 24_Tabla M" xfId="38325" xr:uid="{00000000-0005-0000-0000-000068760000}"/>
    <cellStyle name="Normal 63 25" xfId="6790" xr:uid="{00000000-0005-0000-0000-000069760000}"/>
    <cellStyle name="Normal 63 25 10" xfId="30425" xr:uid="{00000000-0005-0000-0000-00006A760000}"/>
    <cellStyle name="Normal 63 25 2" xfId="11390" xr:uid="{00000000-0005-0000-0000-00006B760000}"/>
    <cellStyle name="Normal 63 25 3" xfId="14531" xr:uid="{00000000-0005-0000-0000-00006C760000}"/>
    <cellStyle name="Normal 63 25 4" xfId="17626" xr:uid="{00000000-0005-0000-0000-00006D760000}"/>
    <cellStyle name="Normal 63 25 5" xfId="20664" xr:uid="{00000000-0005-0000-0000-00006E760000}"/>
    <cellStyle name="Normal 63 25 6" xfId="23645" xr:uid="{00000000-0005-0000-0000-00006F760000}"/>
    <cellStyle name="Normal 63 25 7" xfId="26140" xr:uid="{00000000-0005-0000-0000-000070760000}"/>
    <cellStyle name="Normal 63 25 8" xfId="31229" xr:uid="{00000000-0005-0000-0000-000071760000}"/>
    <cellStyle name="Normal 63 25 9" xfId="32860" xr:uid="{00000000-0005-0000-0000-000072760000}"/>
    <cellStyle name="Normal 63 25_Tabla M" xfId="38326" xr:uid="{00000000-0005-0000-0000-000073760000}"/>
    <cellStyle name="Normal 63 26" xfId="6791" xr:uid="{00000000-0005-0000-0000-000074760000}"/>
    <cellStyle name="Normal 63 26 10" xfId="31027" xr:uid="{00000000-0005-0000-0000-000075760000}"/>
    <cellStyle name="Normal 63 26 2" xfId="11391" xr:uid="{00000000-0005-0000-0000-000076760000}"/>
    <cellStyle name="Normal 63 26 3" xfId="14532" xr:uid="{00000000-0005-0000-0000-000077760000}"/>
    <cellStyle name="Normal 63 26 4" xfId="17627" xr:uid="{00000000-0005-0000-0000-000078760000}"/>
    <cellStyle name="Normal 63 26 5" xfId="20665" xr:uid="{00000000-0005-0000-0000-000079760000}"/>
    <cellStyle name="Normal 63 26 6" xfId="23646" xr:uid="{00000000-0005-0000-0000-00007A760000}"/>
    <cellStyle name="Normal 63 26 7" xfId="26141" xr:uid="{00000000-0005-0000-0000-00007B760000}"/>
    <cellStyle name="Normal 63 26 8" xfId="30122" xr:uid="{00000000-0005-0000-0000-00007C760000}"/>
    <cellStyle name="Normal 63 26 9" xfId="27053" xr:uid="{00000000-0005-0000-0000-00007D760000}"/>
    <cellStyle name="Normal 63 26_Tabla M" xfId="38327" xr:uid="{00000000-0005-0000-0000-00007E760000}"/>
    <cellStyle name="Normal 63 27" xfId="6792" xr:uid="{00000000-0005-0000-0000-00007F760000}"/>
    <cellStyle name="Normal 63 27 10" xfId="35797" xr:uid="{00000000-0005-0000-0000-000080760000}"/>
    <cellStyle name="Normal 63 27 2" xfId="11392" xr:uid="{00000000-0005-0000-0000-000081760000}"/>
    <cellStyle name="Normal 63 27 3" xfId="14533" xr:uid="{00000000-0005-0000-0000-000082760000}"/>
    <cellStyle name="Normal 63 27 4" xfId="17628" xr:uid="{00000000-0005-0000-0000-000083760000}"/>
    <cellStyle name="Normal 63 27 5" xfId="20666" xr:uid="{00000000-0005-0000-0000-000084760000}"/>
    <cellStyle name="Normal 63 27 6" xfId="23647" xr:uid="{00000000-0005-0000-0000-000085760000}"/>
    <cellStyle name="Normal 63 27 7" xfId="26142" xr:uid="{00000000-0005-0000-0000-000086760000}"/>
    <cellStyle name="Normal 63 27 8" xfId="28957" xr:uid="{00000000-0005-0000-0000-000087760000}"/>
    <cellStyle name="Normal 63 27 9" xfId="31821" xr:uid="{00000000-0005-0000-0000-000088760000}"/>
    <cellStyle name="Normal 63 27_Tabla M" xfId="38328" xr:uid="{00000000-0005-0000-0000-000089760000}"/>
    <cellStyle name="Normal 63 28" xfId="6793" xr:uid="{00000000-0005-0000-0000-00008A760000}"/>
    <cellStyle name="Normal 63 28 10" xfId="35110" xr:uid="{00000000-0005-0000-0000-00008B760000}"/>
    <cellStyle name="Normal 63 28 2" xfId="11393" xr:uid="{00000000-0005-0000-0000-00008C760000}"/>
    <cellStyle name="Normal 63 28 3" xfId="14534" xr:uid="{00000000-0005-0000-0000-00008D760000}"/>
    <cellStyle name="Normal 63 28 4" xfId="17629" xr:uid="{00000000-0005-0000-0000-00008E760000}"/>
    <cellStyle name="Normal 63 28 5" xfId="20667" xr:uid="{00000000-0005-0000-0000-00008F760000}"/>
    <cellStyle name="Normal 63 28 6" xfId="23648" xr:uid="{00000000-0005-0000-0000-000090760000}"/>
    <cellStyle name="Normal 63 28 7" xfId="26143" xr:uid="{00000000-0005-0000-0000-000091760000}"/>
    <cellStyle name="Normal 63 28 8" xfId="27827" xr:uid="{00000000-0005-0000-0000-000092760000}"/>
    <cellStyle name="Normal 63 28 9" xfId="29859" xr:uid="{00000000-0005-0000-0000-000093760000}"/>
    <cellStyle name="Normal 63 28_Tabla M" xfId="38329" xr:uid="{00000000-0005-0000-0000-000094760000}"/>
    <cellStyle name="Normal 63 29" xfId="6794" xr:uid="{00000000-0005-0000-0000-000095760000}"/>
    <cellStyle name="Normal 63 29 10" xfId="34658" xr:uid="{00000000-0005-0000-0000-000096760000}"/>
    <cellStyle name="Normal 63 29 2" xfId="11394" xr:uid="{00000000-0005-0000-0000-000097760000}"/>
    <cellStyle name="Normal 63 29 3" xfId="14535" xr:uid="{00000000-0005-0000-0000-000098760000}"/>
    <cellStyle name="Normal 63 29 4" xfId="17630" xr:uid="{00000000-0005-0000-0000-000099760000}"/>
    <cellStyle name="Normal 63 29 5" xfId="20668" xr:uid="{00000000-0005-0000-0000-00009A760000}"/>
    <cellStyle name="Normal 63 29 6" xfId="23649" xr:uid="{00000000-0005-0000-0000-00009B760000}"/>
    <cellStyle name="Normal 63 29 7" xfId="26144" xr:uid="{00000000-0005-0000-0000-00009C760000}"/>
    <cellStyle name="Normal 63 29 8" xfId="32183" xr:uid="{00000000-0005-0000-0000-00009D760000}"/>
    <cellStyle name="Normal 63 29 9" xfId="33621" xr:uid="{00000000-0005-0000-0000-00009E760000}"/>
    <cellStyle name="Normal 63 29_Tabla M" xfId="38330" xr:uid="{00000000-0005-0000-0000-00009F760000}"/>
    <cellStyle name="Normal 63 3" xfId="2153" xr:uid="{00000000-0005-0000-0000-0000A0760000}"/>
    <cellStyle name="Normal 63 3 10" xfId="34208" xr:uid="{00000000-0005-0000-0000-0000A1760000}"/>
    <cellStyle name="Normal 63 3 11" xfId="6795" xr:uid="{00000000-0005-0000-0000-0000A2760000}"/>
    <cellStyle name="Normal 63 3 2" xfId="2253" xr:uid="{00000000-0005-0000-0000-0000A3760000}"/>
    <cellStyle name="Normal 63 3 2 2" xfId="11395" xr:uid="{00000000-0005-0000-0000-0000A4760000}"/>
    <cellStyle name="Normal 63 3 3" xfId="2349" xr:uid="{00000000-0005-0000-0000-0000A5760000}"/>
    <cellStyle name="Normal 63 3 3 2" xfId="14536" xr:uid="{00000000-0005-0000-0000-0000A6760000}"/>
    <cellStyle name="Normal 63 3 4" xfId="17631" xr:uid="{00000000-0005-0000-0000-0000A7760000}"/>
    <cellStyle name="Normal 63 3 5" xfId="20669" xr:uid="{00000000-0005-0000-0000-0000A8760000}"/>
    <cellStyle name="Normal 63 3 6" xfId="23650" xr:uid="{00000000-0005-0000-0000-0000A9760000}"/>
    <cellStyle name="Normal 63 3 7" xfId="26145" xr:uid="{00000000-0005-0000-0000-0000AA760000}"/>
    <cellStyle name="Normal 63 3 8" xfId="31228" xr:uid="{00000000-0005-0000-0000-0000AB760000}"/>
    <cellStyle name="Normal 63 3 9" xfId="32859" xr:uid="{00000000-0005-0000-0000-0000AC760000}"/>
    <cellStyle name="Normal 63 3_Tabla M" xfId="38331" xr:uid="{00000000-0005-0000-0000-0000AD760000}"/>
    <cellStyle name="Normal 63 30" xfId="6796" xr:uid="{00000000-0005-0000-0000-0000AE760000}"/>
    <cellStyle name="Normal 63 30 10" xfId="28534" xr:uid="{00000000-0005-0000-0000-0000AF760000}"/>
    <cellStyle name="Normal 63 30 2" xfId="11396" xr:uid="{00000000-0005-0000-0000-0000B0760000}"/>
    <cellStyle name="Normal 63 30 3" xfId="14537" xr:uid="{00000000-0005-0000-0000-0000B1760000}"/>
    <cellStyle name="Normal 63 30 4" xfId="17632" xr:uid="{00000000-0005-0000-0000-0000B2760000}"/>
    <cellStyle name="Normal 63 30 5" xfId="20670" xr:uid="{00000000-0005-0000-0000-0000B3760000}"/>
    <cellStyle name="Normal 63 30 6" xfId="23651" xr:uid="{00000000-0005-0000-0000-0000B4760000}"/>
    <cellStyle name="Normal 63 30 7" xfId="26146" xr:uid="{00000000-0005-0000-0000-0000B5760000}"/>
    <cellStyle name="Normal 63 30 8" xfId="30121" xr:uid="{00000000-0005-0000-0000-0000B6760000}"/>
    <cellStyle name="Normal 63 30 9" xfId="27326" xr:uid="{00000000-0005-0000-0000-0000B7760000}"/>
    <cellStyle name="Normal 63 30_Tabla M" xfId="38332" xr:uid="{00000000-0005-0000-0000-0000B8760000}"/>
    <cellStyle name="Normal 63 31" xfId="6797" xr:uid="{00000000-0005-0000-0000-0000B9760000}"/>
    <cellStyle name="Normal 63 31 10" xfId="29257" xr:uid="{00000000-0005-0000-0000-0000BA760000}"/>
    <cellStyle name="Normal 63 31 2" xfId="11397" xr:uid="{00000000-0005-0000-0000-0000BB760000}"/>
    <cellStyle name="Normal 63 31 3" xfId="14538" xr:uid="{00000000-0005-0000-0000-0000BC760000}"/>
    <cellStyle name="Normal 63 31 4" xfId="17633" xr:uid="{00000000-0005-0000-0000-0000BD760000}"/>
    <cellStyle name="Normal 63 31 5" xfId="20671" xr:uid="{00000000-0005-0000-0000-0000BE760000}"/>
    <cellStyle name="Normal 63 31 6" xfId="23652" xr:uid="{00000000-0005-0000-0000-0000BF760000}"/>
    <cellStyle name="Normal 63 31 7" xfId="26147" xr:uid="{00000000-0005-0000-0000-0000C0760000}"/>
    <cellStyle name="Normal 63 31 8" xfId="28956" xr:uid="{00000000-0005-0000-0000-0000C1760000}"/>
    <cellStyle name="Normal 63 31 9" xfId="27260" xr:uid="{00000000-0005-0000-0000-0000C2760000}"/>
    <cellStyle name="Normal 63 31_Tabla M" xfId="38333" xr:uid="{00000000-0005-0000-0000-0000C3760000}"/>
    <cellStyle name="Normal 63 32" xfId="6798" xr:uid="{00000000-0005-0000-0000-0000C4760000}"/>
    <cellStyle name="Normal 63 32 10" xfId="33465" xr:uid="{00000000-0005-0000-0000-0000C5760000}"/>
    <cellStyle name="Normal 63 32 2" xfId="11398" xr:uid="{00000000-0005-0000-0000-0000C6760000}"/>
    <cellStyle name="Normal 63 32 3" xfId="14539" xr:uid="{00000000-0005-0000-0000-0000C7760000}"/>
    <cellStyle name="Normal 63 32 4" xfId="17634" xr:uid="{00000000-0005-0000-0000-0000C8760000}"/>
    <cellStyle name="Normal 63 32 5" xfId="20672" xr:uid="{00000000-0005-0000-0000-0000C9760000}"/>
    <cellStyle name="Normal 63 32 6" xfId="23653" xr:uid="{00000000-0005-0000-0000-0000CA760000}"/>
    <cellStyle name="Normal 63 32 7" xfId="26148" xr:uid="{00000000-0005-0000-0000-0000CB760000}"/>
    <cellStyle name="Normal 63 32 8" xfId="27826" xr:uid="{00000000-0005-0000-0000-0000CC760000}"/>
    <cellStyle name="Normal 63 32 9" xfId="30971" xr:uid="{00000000-0005-0000-0000-0000CD760000}"/>
    <cellStyle name="Normal 63 32_Tabla M" xfId="38334" xr:uid="{00000000-0005-0000-0000-0000CE760000}"/>
    <cellStyle name="Normal 63 33" xfId="6799" xr:uid="{00000000-0005-0000-0000-0000CF760000}"/>
    <cellStyle name="Normal 63 33 10" xfId="35889" xr:uid="{00000000-0005-0000-0000-0000D0760000}"/>
    <cellStyle name="Normal 63 33 2" xfId="11399" xr:uid="{00000000-0005-0000-0000-0000D1760000}"/>
    <cellStyle name="Normal 63 33 3" xfId="14540" xr:uid="{00000000-0005-0000-0000-0000D2760000}"/>
    <cellStyle name="Normal 63 33 4" xfId="17635" xr:uid="{00000000-0005-0000-0000-0000D3760000}"/>
    <cellStyle name="Normal 63 33 5" xfId="20673" xr:uid="{00000000-0005-0000-0000-0000D4760000}"/>
    <cellStyle name="Normal 63 33 6" xfId="23654" xr:uid="{00000000-0005-0000-0000-0000D5760000}"/>
    <cellStyle name="Normal 63 33 7" xfId="26149" xr:uid="{00000000-0005-0000-0000-0000D6760000}"/>
    <cellStyle name="Normal 63 33 8" xfId="32182" xr:uid="{00000000-0005-0000-0000-0000D7760000}"/>
    <cellStyle name="Normal 63 33 9" xfId="33620" xr:uid="{00000000-0005-0000-0000-0000D8760000}"/>
    <cellStyle name="Normal 63 33_Tabla M" xfId="38335" xr:uid="{00000000-0005-0000-0000-0000D9760000}"/>
    <cellStyle name="Normal 63 34" xfId="6800" xr:uid="{00000000-0005-0000-0000-0000DA760000}"/>
    <cellStyle name="Normal 63 34 10" xfId="35109" xr:uid="{00000000-0005-0000-0000-0000DB760000}"/>
    <cellStyle name="Normal 63 34 2" xfId="11400" xr:uid="{00000000-0005-0000-0000-0000DC760000}"/>
    <cellStyle name="Normal 63 34 3" xfId="14541" xr:uid="{00000000-0005-0000-0000-0000DD760000}"/>
    <cellStyle name="Normal 63 34 4" xfId="17636" xr:uid="{00000000-0005-0000-0000-0000DE760000}"/>
    <cellStyle name="Normal 63 34 5" xfId="20674" xr:uid="{00000000-0005-0000-0000-0000DF760000}"/>
    <cellStyle name="Normal 63 34 6" xfId="23655" xr:uid="{00000000-0005-0000-0000-0000E0760000}"/>
    <cellStyle name="Normal 63 34 7" xfId="26150" xr:uid="{00000000-0005-0000-0000-0000E1760000}"/>
    <cellStyle name="Normal 63 34 8" xfId="31227" xr:uid="{00000000-0005-0000-0000-0000E2760000}"/>
    <cellStyle name="Normal 63 34 9" xfId="32858" xr:uid="{00000000-0005-0000-0000-0000E3760000}"/>
    <cellStyle name="Normal 63 34_Tabla M" xfId="38336" xr:uid="{00000000-0005-0000-0000-0000E4760000}"/>
    <cellStyle name="Normal 63 35" xfId="6801" xr:uid="{00000000-0005-0000-0000-0000E5760000}"/>
    <cellStyle name="Normal 63 35 10" xfId="34657" xr:uid="{00000000-0005-0000-0000-0000E6760000}"/>
    <cellStyle name="Normal 63 35 2" xfId="11401" xr:uid="{00000000-0005-0000-0000-0000E7760000}"/>
    <cellStyle name="Normal 63 35 3" xfId="14542" xr:uid="{00000000-0005-0000-0000-0000E8760000}"/>
    <cellStyle name="Normal 63 35 4" xfId="17637" xr:uid="{00000000-0005-0000-0000-0000E9760000}"/>
    <cellStyle name="Normal 63 35 5" xfId="20675" xr:uid="{00000000-0005-0000-0000-0000EA760000}"/>
    <cellStyle name="Normal 63 35 6" xfId="23656" xr:uid="{00000000-0005-0000-0000-0000EB760000}"/>
    <cellStyle name="Normal 63 35 7" xfId="26151" xr:uid="{00000000-0005-0000-0000-0000EC760000}"/>
    <cellStyle name="Normal 63 35 8" xfId="30120" xr:uid="{00000000-0005-0000-0000-0000ED760000}"/>
    <cellStyle name="Normal 63 35 9" xfId="28474" xr:uid="{00000000-0005-0000-0000-0000EE760000}"/>
    <cellStyle name="Normal 63 35_Tabla M" xfId="38337" xr:uid="{00000000-0005-0000-0000-0000EF760000}"/>
    <cellStyle name="Normal 63 36" xfId="6802" xr:uid="{00000000-0005-0000-0000-0000F0760000}"/>
    <cellStyle name="Normal 63 36 10" xfId="34207" xr:uid="{00000000-0005-0000-0000-0000F1760000}"/>
    <cellStyle name="Normal 63 36 2" xfId="11402" xr:uid="{00000000-0005-0000-0000-0000F2760000}"/>
    <cellStyle name="Normal 63 36 3" xfId="14543" xr:uid="{00000000-0005-0000-0000-0000F3760000}"/>
    <cellStyle name="Normal 63 36 4" xfId="17638" xr:uid="{00000000-0005-0000-0000-0000F4760000}"/>
    <cellStyle name="Normal 63 36 5" xfId="20676" xr:uid="{00000000-0005-0000-0000-0000F5760000}"/>
    <cellStyle name="Normal 63 36 6" xfId="23657" xr:uid="{00000000-0005-0000-0000-0000F6760000}"/>
    <cellStyle name="Normal 63 36 7" xfId="26152" xr:uid="{00000000-0005-0000-0000-0000F7760000}"/>
    <cellStyle name="Normal 63 36 8" xfId="28955" xr:uid="{00000000-0005-0000-0000-0000F8760000}"/>
    <cellStyle name="Normal 63 36 9" xfId="28417" xr:uid="{00000000-0005-0000-0000-0000F9760000}"/>
    <cellStyle name="Normal 63 36_Tabla M" xfId="38338" xr:uid="{00000000-0005-0000-0000-0000FA760000}"/>
    <cellStyle name="Normal 63 37" xfId="6803" xr:uid="{00000000-0005-0000-0000-0000FB760000}"/>
    <cellStyle name="Normal 63 37 10" xfId="18539" xr:uid="{00000000-0005-0000-0000-0000FC760000}"/>
    <cellStyle name="Normal 63 37 2" xfId="11403" xr:uid="{00000000-0005-0000-0000-0000FD760000}"/>
    <cellStyle name="Normal 63 37 3" xfId="14544" xr:uid="{00000000-0005-0000-0000-0000FE760000}"/>
    <cellStyle name="Normal 63 37 4" xfId="17639" xr:uid="{00000000-0005-0000-0000-0000FF760000}"/>
    <cellStyle name="Normal 63 37 5" xfId="20677" xr:uid="{00000000-0005-0000-0000-000000770000}"/>
    <cellStyle name="Normal 63 37 6" xfId="23658" xr:uid="{00000000-0005-0000-0000-000001770000}"/>
    <cellStyle name="Normal 63 37 7" xfId="26153" xr:uid="{00000000-0005-0000-0000-000002770000}"/>
    <cellStyle name="Normal 63 37 8" xfId="27825" xr:uid="{00000000-0005-0000-0000-000003770000}"/>
    <cellStyle name="Normal 63 37 9" xfId="31958" xr:uid="{00000000-0005-0000-0000-000004770000}"/>
    <cellStyle name="Normal 63 37_Tabla M" xfId="38339" xr:uid="{00000000-0005-0000-0000-000005770000}"/>
    <cellStyle name="Normal 63 38" xfId="6804" xr:uid="{00000000-0005-0000-0000-000006770000}"/>
    <cellStyle name="Normal 63 38 10" xfId="28129" xr:uid="{00000000-0005-0000-0000-000007770000}"/>
    <cellStyle name="Normal 63 38 2" xfId="11404" xr:uid="{00000000-0005-0000-0000-000008770000}"/>
    <cellStyle name="Normal 63 38 3" xfId="14545" xr:uid="{00000000-0005-0000-0000-000009770000}"/>
    <cellStyle name="Normal 63 38 4" xfId="17640" xr:uid="{00000000-0005-0000-0000-00000A770000}"/>
    <cellStyle name="Normal 63 38 5" xfId="20678" xr:uid="{00000000-0005-0000-0000-00000B770000}"/>
    <cellStyle name="Normal 63 38 6" xfId="23659" xr:uid="{00000000-0005-0000-0000-00000C770000}"/>
    <cellStyle name="Normal 63 38 7" xfId="26154" xr:uid="{00000000-0005-0000-0000-00000D770000}"/>
    <cellStyle name="Normal 63 38 8" xfId="32181" xr:uid="{00000000-0005-0000-0000-00000E770000}"/>
    <cellStyle name="Normal 63 38 9" xfId="33619" xr:uid="{00000000-0005-0000-0000-00000F770000}"/>
    <cellStyle name="Normal 63 38_Tabla M" xfId="38340" xr:uid="{00000000-0005-0000-0000-000010770000}"/>
    <cellStyle name="Normal 63 39" xfId="6805" xr:uid="{00000000-0005-0000-0000-000011770000}"/>
    <cellStyle name="Normal 63 39 10" xfId="28803" xr:uid="{00000000-0005-0000-0000-000012770000}"/>
    <cellStyle name="Normal 63 39 2" xfId="11405" xr:uid="{00000000-0005-0000-0000-000013770000}"/>
    <cellStyle name="Normal 63 39 3" xfId="14546" xr:uid="{00000000-0005-0000-0000-000014770000}"/>
    <cellStyle name="Normal 63 39 4" xfId="17641" xr:uid="{00000000-0005-0000-0000-000015770000}"/>
    <cellStyle name="Normal 63 39 5" xfId="20679" xr:uid="{00000000-0005-0000-0000-000016770000}"/>
    <cellStyle name="Normal 63 39 6" xfId="23660" xr:uid="{00000000-0005-0000-0000-000017770000}"/>
    <cellStyle name="Normal 63 39 7" xfId="26155" xr:uid="{00000000-0005-0000-0000-000018770000}"/>
    <cellStyle name="Normal 63 39 8" xfId="31226" xr:uid="{00000000-0005-0000-0000-000019770000}"/>
    <cellStyle name="Normal 63 39 9" xfId="32857" xr:uid="{00000000-0005-0000-0000-00001A770000}"/>
    <cellStyle name="Normal 63 39_Tabla M" xfId="38341" xr:uid="{00000000-0005-0000-0000-00001B770000}"/>
    <cellStyle name="Normal 63 4" xfId="2191" xr:uid="{00000000-0005-0000-0000-00001C770000}"/>
    <cellStyle name="Normal 63 4 10" xfId="35526" xr:uid="{00000000-0005-0000-0000-00001D770000}"/>
    <cellStyle name="Normal 63 4 11" xfId="6806" xr:uid="{00000000-0005-0000-0000-00001E770000}"/>
    <cellStyle name="Normal 63 4 2" xfId="11406" xr:uid="{00000000-0005-0000-0000-00001F770000}"/>
    <cellStyle name="Normal 63 4 3" xfId="14547" xr:uid="{00000000-0005-0000-0000-000020770000}"/>
    <cellStyle name="Normal 63 4 4" xfId="17642" xr:uid="{00000000-0005-0000-0000-000021770000}"/>
    <cellStyle name="Normal 63 4 5" xfId="20680" xr:uid="{00000000-0005-0000-0000-000022770000}"/>
    <cellStyle name="Normal 63 4 6" xfId="23661" xr:uid="{00000000-0005-0000-0000-000023770000}"/>
    <cellStyle name="Normal 63 4 7" xfId="26156" xr:uid="{00000000-0005-0000-0000-000024770000}"/>
    <cellStyle name="Normal 63 4 8" xfId="30119" xr:uid="{00000000-0005-0000-0000-000025770000}"/>
    <cellStyle name="Normal 63 4 9" xfId="29614" xr:uid="{00000000-0005-0000-0000-000026770000}"/>
    <cellStyle name="Normal 63 4_Tabla M" xfId="38342" xr:uid="{00000000-0005-0000-0000-000027770000}"/>
    <cellStyle name="Normal 63 40" xfId="6807" xr:uid="{00000000-0005-0000-0000-000028770000}"/>
    <cellStyle name="Normal 63 40 10" xfId="35108" xr:uid="{00000000-0005-0000-0000-000029770000}"/>
    <cellStyle name="Normal 63 40 2" xfId="11407" xr:uid="{00000000-0005-0000-0000-00002A770000}"/>
    <cellStyle name="Normal 63 40 3" xfId="14548" xr:uid="{00000000-0005-0000-0000-00002B770000}"/>
    <cellStyle name="Normal 63 40 4" xfId="17643" xr:uid="{00000000-0005-0000-0000-00002C770000}"/>
    <cellStyle name="Normal 63 40 5" xfId="20681" xr:uid="{00000000-0005-0000-0000-00002D770000}"/>
    <cellStyle name="Normal 63 40 6" xfId="23662" xr:uid="{00000000-0005-0000-0000-00002E770000}"/>
    <cellStyle name="Normal 63 40 7" xfId="26157" xr:uid="{00000000-0005-0000-0000-00002F770000}"/>
    <cellStyle name="Normal 63 40 8" xfId="28954" xr:uid="{00000000-0005-0000-0000-000030770000}"/>
    <cellStyle name="Normal 63 40 9" xfId="29555" xr:uid="{00000000-0005-0000-0000-000031770000}"/>
    <cellStyle name="Normal 63 40_Tabla M" xfId="38343" xr:uid="{00000000-0005-0000-0000-000032770000}"/>
    <cellStyle name="Normal 63 41" xfId="6808" xr:uid="{00000000-0005-0000-0000-000033770000}"/>
    <cellStyle name="Normal 63 41 10" xfId="34656" xr:uid="{00000000-0005-0000-0000-000034770000}"/>
    <cellStyle name="Normal 63 41 2" xfId="11408" xr:uid="{00000000-0005-0000-0000-000035770000}"/>
    <cellStyle name="Normal 63 41 3" xfId="14549" xr:uid="{00000000-0005-0000-0000-000036770000}"/>
    <cellStyle name="Normal 63 41 4" xfId="17644" xr:uid="{00000000-0005-0000-0000-000037770000}"/>
    <cellStyle name="Normal 63 41 5" xfId="20682" xr:uid="{00000000-0005-0000-0000-000038770000}"/>
    <cellStyle name="Normal 63 41 6" xfId="23663" xr:uid="{00000000-0005-0000-0000-000039770000}"/>
    <cellStyle name="Normal 63 41 7" xfId="26158" xr:uid="{00000000-0005-0000-0000-00003A770000}"/>
    <cellStyle name="Normal 63 41 8" xfId="27824" xr:uid="{00000000-0005-0000-0000-00003B770000}"/>
    <cellStyle name="Normal 63 41 9" xfId="27567" xr:uid="{00000000-0005-0000-0000-00003C770000}"/>
    <cellStyle name="Normal 63 41_Tabla M" xfId="38344" xr:uid="{00000000-0005-0000-0000-00003D770000}"/>
    <cellStyle name="Normal 63 42" xfId="6809" xr:uid="{00000000-0005-0000-0000-00003E770000}"/>
    <cellStyle name="Normal 63 42 10" xfId="34206" xr:uid="{00000000-0005-0000-0000-00003F770000}"/>
    <cellStyle name="Normal 63 42 2" xfId="11409" xr:uid="{00000000-0005-0000-0000-000040770000}"/>
    <cellStyle name="Normal 63 42 3" xfId="14550" xr:uid="{00000000-0005-0000-0000-000041770000}"/>
    <cellStyle name="Normal 63 42 4" xfId="17645" xr:uid="{00000000-0005-0000-0000-000042770000}"/>
    <cellStyle name="Normal 63 42 5" xfId="20683" xr:uid="{00000000-0005-0000-0000-000043770000}"/>
    <cellStyle name="Normal 63 42 6" xfId="23664" xr:uid="{00000000-0005-0000-0000-000044770000}"/>
    <cellStyle name="Normal 63 42 7" xfId="26159" xr:uid="{00000000-0005-0000-0000-000045770000}"/>
    <cellStyle name="Normal 63 42 8" xfId="32180" xr:uid="{00000000-0005-0000-0000-000046770000}"/>
    <cellStyle name="Normal 63 42 9" xfId="33618" xr:uid="{00000000-0005-0000-0000-000047770000}"/>
    <cellStyle name="Normal 63 42_Tabla M" xfId="38345" xr:uid="{00000000-0005-0000-0000-000048770000}"/>
    <cellStyle name="Normal 63 43" xfId="6810" xr:uid="{00000000-0005-0000-0000-000049770000}"/>
    <cellStyle name="Normal 63 43 10" xfId="27597" xr:uid="{00000000-0005-0000-0000-00004A770000}"/>
    <cellStyle name="Normal 63 43 2" xfId="11410" xr:uid="{00000000-0005-0000-0000-00004B770000}"/>
    <cellStyle name="Normal 63 43 3" xfId="14551" xr:uid="{00000000-0005-0000-0000-00004C770000}"/>
    <cellStyle name="Normal 63 43 4" xfId="17646" xr:uid="{00000000-0005-0000-0000-00004D770000}"/>
    <cellStyle name="Normal 63 43 5" xfId="20684" xr:uid="{00000000-0005-0000-0000-00004E770000}"/>
    <cellStyle name="Normal 63 43 6" xfId="23665" xr:uid="{00000000-0005-0000-0000-00004F770000}"/>
    <cellStyle name="Normal 63 43 7" xfId="26160" xr:uid="{00000000-0005-0000-0000-000050770000}"/>
    <cellStyle name="Normal 63 43 8" xfId="31225" xr:uid="{00000000-0005-0000-0000-000051770000}"/>
    <cellStyle name="Normal 63 43 9" xfId="32856" xr:uid="{00000000-0005-0000-0000-000052770000}"/>
    <cellStyle name="Normal 63 43_Tabla M" xfId="38346" xr:uid="{00000000-0005-0000-0000-000053770000}"/>
    <cellStyle name="Normal 63 44" xfId="6811" xr:uid="{00000000-0005-0000-0000-000054770000}"/>
    <cellStyle name="Normal 63 44 10" xfId="32487" xr:uid="{00000000-0005-0000-0000-000055770000}"/>
    <cellStyle name="Normal 63 44 2" xfId="11411" xr:uid="{00000000-0005-0000-0000-000056770000}"/>
    <cellStyle name="Normal 63 44 3" xfId="14552" xr:uid="{00000000-0005-0000-0000-000057770000}"/>
    <cellStyle name="Normal 63 44 4" xfId="17647" xr:uid="{00000000-0005-0000-0000-000058770000}"/>
    <cellStyle name="Normal 63 44 5" xfId="20685" xr:uid="{00000000-0005-0000-0000-000059770000}"/>
    <cellStyle name="Normal 63 44 6" xfId="23666" xr:uid="{00000000-0005-0000-0000-00005A770000}"/>
    <cellStyle name="Normal 63 44 7" xfId="26161" xr:uid="{00000000-0005-0000-0000-00005B770000}"/>
    <cellStyle name="Normal 63 44 8" xfId="30118" xr:uid="{00000000-0005-0000-0000-00005C770000}"/>
    <cellStyle name="Normal 63 44 9" xfId="30764" xr:uid="{00000000-0005-0000-0000-00005D770000}"/>
    <cellStyle name="Normal 63 44_Tabla M" xfId="38347" xr:uid="{00000000-0005-0000-0000-00005E770000}"/>
    <cellStyle name="Normal 63 45" xfId="6812" xr:uid="{00000000-0005-0000-0000-00005F770000}"/>
    <cellStyle name="Normal 63 45 10" xfId="25451" xr:uid="{00000000-0005-0000-0000-000060770000}"/>
    <cellStyle name="Normal 63 45 2" xfId="11412" xr:uid="{00000000-0005-0000-0000-000061770000}"/>
    <cellStyle name="Normal 63 45 3" xfId="14553" xr:uid="{00000000-0005-0000-0000-000062770000}"/>
    <cellStyle name="Normal 63 45 4" xfId="17648" xr:uid="{00000000-0005-0000-0000-000063770000}"/>
    <cellStyle name="Normal 63 45 5" xfId="20686" xr:uid="{00000000-0005-0000-0000-000064770000}"/>
    <cellStyle name="Normal 63 45 6" xfId="23667" xr:uid="{00000000-0005-0000-0000-000065770000}"/>
    <cellStyle name="Normal 63 45 7" xfId="26162" xr:uid="{00000000-0005-0000-0000-000066770000}"/>
    <cellStyle name="Normal 63 45 8" xfId="28953" xr:uid="{00000000-0005-0000-0000-000067770000}"/>
    <cellStyle name="Normal 63 45 9" xfId="30712" xr:uid="{00000000-0005-0000-0000-000068770000}"/>
    <cellStyle name="Normal 63 45_Tabla M" xfId="38348" xr:uid="{00000000-0005-0000-0000-000069770000}"/>
    <cellStyle name="Normal 63 46" xfId="6813" xr:uid="{00000000-0005-0000-0000-00006A770000}"/>
    <cellStyle name="Normal 63 46 10" xfId="35612" xr:uid="{00000000-0005-0000-0000-00006B770000}"/>
    <cellStyle name="Normal 63 46 2" xfId="11413" xr:uid="{00000000-0005-0000-0000-00006C770000}"/>
    <cellStyle name="Normal 63 46 3" xfId="14554" xr:uid="{00000000-0005-0000-0000-00006D770000}"/>
    <cellStyle name="Normal 63 46 4" xfId="17649" xr:uid="{00000000-0005-0000-0000-00006E770000}"/>
    <cellStyle name="Normal 63 46 5" xfId="20687" xr:uid="{00000000-0005-0000-0000-00006F770000}"/>
    <cellStyle name="Normal 63 46 6" xfId="23668" xr:uid="{00000000-0005-0000-0000-000070770000}"/>
    <cellStyle name="Normal 63 46 7" xfId="26163" xr:uid="{00000000-0005-0000-0000-000071770000}"/>
    <cellStyle name="Normal 63 46 8" xfId="27823" xr:uid="{00000000-0005-0000-0000-000072770000}"/>
    <cellStyle name="Normal 63 46 9" xfId="28699" xr:uid="{00000000-0005-0000-0000-000073770000}"/>
    <cellStyle name="Normal 63 46_Tabla M" xfId="38349" xr:uid="{00000000-0005-0000-0000-000074770000}"/>
    <cellStyle name="Normal 63 47" xfId="6814" xr:uid="{00000000-0005-0000-0000-000075770000}"/>
    <cellStyle name="Normal 63 47 10" xfId="35107" xr:uid="{00000000-0005-0000-0000-000076770000}"/>
    <cellStyle name="Normal 63 47 2" xfId="11414" xr:uid="{00000000-0005-0000-0000-000077770000}"/>
    <cellStyle name="Normal 63 47 3" xfId="14555" xr:uid="{00000000-0005-0000-0000-000078770000}"/>
    <cellStyle name="Normal 63 47 4" xfId="17650" xr:uid="{00000000-0005-0000-0000-000079770000}"/>
    <cellStyle name="Normal 63 47 5" xfId="20688" xr:uid="{00000000-0005-0000-0000-00007A770000}"/>
    <cellStyle name="Normal 63 47 6" xfId="23669" xr:uid="{00000000-0005-0000-0000-00007B770000}"/>
    <cellStyle name="Normal 63 47 7" xfId="26164" xr:uid="{00000000-0005-0000-0000-00007C770000}"/>
    <cellStyle name="Normal 63 47 8" xfId="32179" xr:uid="{00000000-0005-0000-0000-00007D770000}"/>
    <cellStyle name="Normal 63 47 9" xfId="33617" xr:uid="{00000000-0005-0000-0000-00007E770000}"/>
    <cellStyle name="Normal 63 47_Tabla M" xfId="38350" xr:uid="{00000000-0005-0000-0000-00007F770000}"/>
    <cellStyle name="Normal 63 48" xfId="6815" xr:uid="{00000000-0005-0000-0000-000080770000}"/>
    <cellStyle name="Normal 63 48 10" xfId="34655" xr:uid="{00000000-0005-0000-0000-000081770000}"/>
    <cellStyle name="Normal 63 48 2" xfId="11415" xr:uid="{00000000-0005-0000-0000-000082770000}"/>
    <cellStyle name="Normal 63 48 3" xfId="14556" xr:uid="{00000000-0005-0000-0000-000083770000}"/>
    <cellStyle name="Normal 63 48 4" xfId="17651" xr:uid="{00000000-0005-0000-0000-000084770000}"/>
    <cellStyle name="Normal 63 48 5" xfId="20689" xr:uid="{00000000-0005-0000-0000-000085770000}"/>
    <cellStyle name="Normal 63 48 6" xfId="23670" xr:uid="{00000000-0005-0000-0000-000086770000}"/>
    <cellStyle name="Normal 63 48 7" xfId="26165" xr:uid="{00000000-0005-0000-0000-000087770000}"/>
    <cellStyle name="Normal 63 48 8" xfId="31224" xr:uid="{00000000-0005-0000-0000-000088770000}"/>
    <cellStyle name="Normal 63 48 9" xfId="32855" xr:uid="{00000000-0005-0000-0000-000089770000}"/>
    <cellStyle name="Normal 63 48_Tabla M" xfId="38351" xr:uid="{00000000-0005-0000-0000-00008A770000}"/>
    <cellStyle name="Normal 63 49" xfId="6816" xr:uid="{00000000-0005-0000-0000-00008B770000}"/>
    <cellStyle name="Normal 63 49 10" xfId="34205" xr:uid="{00000000-0005-0000-0000-00008C770000}"/>
    <cellStyle name="Normal 63 49 2" xfId="11416" xr:uid="{00000000-0005-0000-0000-00008D770000}"/>
    <cellStyle name="Normal 63 49 3" xfId="14557" xr:uid="{00000000-0005-0000-0000-00008E770000}"/>
    <cellStyle name="Normal 63 49 4" xfId="17652" xr:uid="{00000000-0005-0000-0000-00008F770000}"/>
    <cellStyle name="Normal 63 49 5" xfId="20690" xr:uid="{00000000-0005-0000-0000-000090770000}"/>
    <cellStyle name="Normal 63 49 6" xfId="23671" xr:uid="{00000000-0005-0000-0000-000091770000}"/>
    <cellStyle name="Normal 63 49 7" xfId="26166" xr:uid="{00000000-0005-0000-0000-000092770000}"/>
    <cellStyle name="Normal 63 49 8" xfId="30117" xr:uid="{00000000-0005-0000-0000-000093770000}"/>
    <cellStyle name="Normal 63 49 9" xfId="27054" xr:uid="{00000000-0005-0000-0000-000094770000}"/>
    <cellStyle name="Normal 63 49_Tabla M" xfId="38352" xr:uid="{00000000-0005-0000-0000-000095770000}"/>
    <cellStyle name="Normal 63 5" xfId="2287" xr:uid="{00000000-0005-0000-0000-000096770000}"/>
    <cellStyle name="Normal 63 5 10" xfId="28795" xr:uid="{00000000-0005-0000-0000-000097770000}"/>
    <cellStyle name="Normal 63 5 11" xfId="6817" xr:uid="{00000000-0005-0000-0000-000098770000}"/>
    <cellStyle name="Normal 63 5 2" xfId="11417" xr:uid="{00000000-0005-0000-0000-000099770000}"/>
    <cellStyle name="Normal 63 5 3" xfId="14558" xr:uid="{00000000-0005-0000-0000-00009A770000}"/>
    <cellStyle name="Normal 63 5 4" xfId="17653" xr:uid="{00000000-0005-0000-0000-00009B770000}"/>
    <cellStyle name="Normal 63 5 5" xfId="20691" xr:uid="{00000000-0005-0000-0000-00009C770000}"/>
    <cellStyle name="Normal 63 5 6" xfId="23672" xr:uid="{00000000-0005-0000-0000-00009D770000}"/>
    <cellStyle name="Normal 63 5 7" xfId="26167" xr:uid="{00000000-0005-0000-0000-00009E770000}"/>
    <cellStyle name="Normal 63 5 8" xfId="28952" xr:uid="{00000000-0005-0000-0000-00009F770000}"/>
    <cellStyle name="Normal 63 5 9" xfId="31822" xr:uid="{00000000-0005-0000-0000-0000A0770000}"/>
    <cellStyle name="Normal 63 5_Tabla M" xfId="38353" xr:uid="{00000000-0005-0000-0000-0000A1770000}"/>
    <cellStyle name="Normal 63 50" xfId="6818" xr:uid="{00000000-0005-0000-0000-0000A2770000}"/>
    <cellStyle name="Normal 63 50 10" xfId="31534" xr:uid="{00000000-0005-0000-0000-0000A3770000}"/>
    <cellStyle name="Normal 63 50 2" xfId="11418" xr:uid="{00000000-0005-0000-0000-0000A4770000}"/>
    <cellStyle name="Normal 63 50 3" xfId="14559" xr:uid="{00000000-0005-0000-0000-0000A5770000}"/>
    <cellStyle name="Normal 63 50 4" xfId="17654" xr:uid="{00000000-0005-0000-0000-0000A6770000}"/>
    <cellStyle name="Normal 63 50 5" xfId="20692" xr:uid="{00000000-0005-0000-0000-0000A7770000}"/>
    <cellStyle name="Normal 63 50 6" xfId="23673" xr:uid="{00000000-0005-0000-0000-0000A8770000}"/>
    <cellStyle name="Normal 63 50 7" xfId="26168" xr:uid="{00000000-0005-0000-0000-0000A9770000}"/>
    <cellStyle name="Normal 63 50 8" xfId="27822" xr:uid="{00000000-0005-0000-0000-0000AA770000}"/>
    <cellStyle name="Normal 63 50 9" xfId="29860" xr:uid="{00000000-0005-0000-0000-0000AB770000}"/>
    <cellStyle name="Normal 63 50_Tabla M" xfId="38354" xr:uid="{00000000-0005-0000-0000-0000AC770000}"/>
    <cellStyle name="Normal 63 51" xfId="6819" xr:uid="{00000000-0005-0000-0000-0000AD770000}"/>
    <cellStyle name="Normal 63 51 10" xfId="28513" xr:uid="{00000000-0005-0000-0000-0000AE770000}"/>
    <cellStyle name="Normal 63 51 2" xfId="11419" xr:uid="{00000000-0005-0000-0000-0000AF770000}"/>
    <cellStyle name="Normal 63 51 3" xfId="14560" xr:uid="{00000000-0005-0000-0000-0000B0770000}"/>
    <cellStyle name="Normal 63 51 4" xfId="17655" xr:uid="{00000000-0005-0000-0000-0000B1770000}"/>
    <cellStyle name="Normal 63 51 5" xfId="20693" xr:uid="{00000000-0005-0000-0000-0000B2770000}"/>
    <cellStyle name="Normal 63 51 6" xfId="23674" xr:uid="{00000000-0005-0000-0000-0000B3770000}"/>
    <cellStyle name="Normal 63 51 7" xfId="26169" xr:uid="{00000000-0005-0000-0000-0000B4770000}"/>
    <cellStyle name="Normal 63 51 8" xfId="32178" xr:uid="{00000000-0005-0000-0000-0000B5770000}"/>
    <cellStyle name="Normal 63 51 9" xfId="33616" xr:uid="{00000000-0005-0000-0000-0000B6770000}"/>
    <cellStyle name="Normal 63 51_Tabla M" xfId="38355" xr:uid="{00000000-0005-0000-0000-0000B7770000}"/>
    <cellStyle name="Normal 63 52" xfId="39043" xr:uid="{00000000-0005-0000-0000-0000B8770000}"/>
    <cellStyle name="Normal 63 6" xfId="6820" xr:uid="{00000000-0005-0000-0000-0000B9770000}"/>
    <cellStyle name="Normal 63 6 10" xfId="35703" xr:uid="{00000000-0005-0000-0000-0000BA770000}"/>
    <cellStyle name="Normal 63 6 2" xfId="11420" xr:uid="{00000000-0005-0000-0000-0000BB770000}"/>
    <cellStyle name="Normal 63 6 3" xfId="14561" xr:uid="{00000000-0005-0000-0000-0000BC770000}"/>
    <cellStyle name="Normal 63 6 4" xfId="17656" xr:uid="{00000000-0005-0000-0000-0000BD770000}"/>
    <cellStyle name="Normal 63 6 5" xfId="20694" xr:uid="{00000000-0005-0000-0000-0000BE770000}"/>
    <cellStyle name="Normal 63 6 6" xfId="23675" xr:uid="{00000000-0005-0000-0000-0000BF770000}"/>
    <cellStyle name="Normal 63 6 7" xfId="26170" xr:uid="{00000000-0005-0000-0000-0000C0770000}"/>
    <cellStyle name="Normal 63 6 8" xfId="31223" xr:uid="{00000000-0005-0000-0000-0000C1770000}"/>
    <cellStyle name="Normal 63 6 9" xfId="32854" xr:uid="{00000000-0005-0000-0000-0000C2770000}"/>
    <cellStyle name="Normal 63 6_Tabla M" xfId="38356" xr:uid="{00000000-0005-0000-0000-0000C3770000}"/>
    <cellStyle name="Normal 63 7" xfId="6821" xr:uid="{00000000-0005-0000-0000-0000C4770000}"/>
    <cellStyle name="Normal 63 7 10" xfId="35106" xr:uid="{00000000-0005-0000-0000-0000C5770000}"/>
    <cellStyle name="Normal 63 7 2" xfId="11421" xr:uid="{00000000-0005-0000-0000-0000C6770000}"/>
    <cellStyle name="Normal 63 7 3" xfId="14562" xr:uid="{00000000-0005-0000-0000-0000C7770000}"/>
    <cellStyle name="Normal 63 7 4" xfId="17657" xr:uid="{00000000-0005-0000-0000-0000C8770000}"/>
    <cellStyle name="Normal 63 7 5" xfId="20695" xr:uid="{00000000-0005-0000-0000-0000C9770000}"/>
    <cellStyle name="Normal 63 7 6" xfId="23676" xr:uid="{00000000-0005-0000-0000-0000CA770000}"/>
    <cellStyle name="Normal 63 7 7" xfId="26171" xr:uid="{00000000-0005-0000-0000-0000CB770000}"/>
    <cellStyle name="Normal 63 7 8" xfId="30116" xr:uid="{00000000-0005-0000-0000-0000CC770000}"/>
    <cellStyle name="Normal 63 7 9" xfId="27325" xr:uid="{00000000-0005-0000-0000-0000CD770000}"/>
    <cellStyle name="Normal 63 7_Tabla M" xfId="38357" xr:uid="{00000000-0005-0000-0000-0000CE770000}"/>
    <cellStyle name="Normal 63 8" xfId="6822" xr:uid="{00000000-0005-0000-0000-0000CF770000}"/>
    <cellStyle name="Normal 63 8 10" xfId="34654" xr:uid="{00000000-0005-0000-0000-0000D0770000}"/>
    <cellStyle name="Normal 63 8 2" xfId="11422" xr:uid="{00000000-0005-0000-0000-0000D1770000}"/>
    <cellStyle name="Normal 63 8 3" xfId="14563" xr:uid="{00000000-0005-0000-0000-0000D2770000}"/>
    <cellStyle name="Normal 63 8 4" xfId="17658" xr:uid="{00000000-0005-0000-0000-0000D3770000}"/>
    <cellStyle name="Normal 63 8 5" xfId="20696" xr:uid="{00000000-0005-0000-0000-0000D4770000}"/>
    <cellStyle name="Normal 63 8 6" xfId="23677" xr:uid="{00000000-0005-0000-0000-0000D5770000}"/>
    <cellStyle name="Normal 63 8 7" xfId="26172" xr:uid="{00000000-0005-0000-0000-0000D6770000}"/>
    <cellStyle name="Normal 63 8 8" xfId="28951" xr:uid="{00000000-0005-0000-0000-0000D7770000}"/>
    <cellStyle name="Normal 63 8 9" xfId="27261" xr:uid="{00000000-0005-0000-0000-0000D8770000}"/>
    <cellStyle name="Normal 63 8_Tabla M" xfId="38358" xr:uid="{00000000-0005-0000-0000-0000D9770000}"/>
    <cellStyle name="Normal 63 9" xfId="6823" xr:uid="{00000000-0005-0000-0000-0000DA770000}"/>
    <cellStyle name="Normal 63 9 10" xfId="34204" xr:uid="{00000000-0005-0000-0000-0000DB770000}"/>
    <cellStyle name="Normal 63 9 2" xfId="11423" xr:uid="{00000000-0005-0000-0000-0000DC770000}"/>
    <cellStyle name="Normal 63 9 3" xfId="14564" xr:uid="{00000000-0005-0000-0000-0000DD770000}"/>
    <cellStyle name="Normal 63 9 4" xfId="17659" xr:uid="{00000000-0005-0000-0000-0000DE770000}"/>
    <cellStyle name="Normal 63 9 5" xfId="20697" xr:uid="{00000000-0005-0000-0000-0000DF770000}"/>
    <cellStyle name="Normal 63 9 6" xfId="23678" xr:uid="{00000000-0005-0000-0000-0000E0770000}"/>
    <cellStyle name="Normal 63 9 7" xfId="26173" xr:uid="{00000000-0005-0000-0000-0000E1770000}"/>
    <cellStyle name="Normal 63 9 8" xfId="27821" xr:uid="{00000000-0005-0000-0000-0000E2770000}"/>
    <cellStyle name="Normal 63 9 9" xfId="30972" xr:uid="{00000000-0005-0000-0000-0000E3770000}"/>
    <cellStyle name="Normal 63 9_Tabla M" xfId="38359" xr:uid="{00000000-0005-0000-0000-0000E4770000}"/>
    <cellStyle name="Normal 64" xfId="1661" xr:uid="{00000000-0005-0000-0000-0000E5770000}"/>
    <cellStyle name="Normal 64 10" xfId="6824" xr:uid="{00000000-0005-0000-0000-0000E6770000}"/>
    <cellStyle name="Normal 64 10 10" xfId="29931" xr:uid="{00000000-0005-0000-0000-0000E7770000}"/>
    <cellStyle name="Normal 64 10 2" xfId="11424" xr:uid="{00000000-0005-0000-0000-0000E8770000}"/>
    <cellStyle name="Normal 64 10 3" xfId="14565" xr:uid="{00000000-0005-0000-0000-0000E9770000}"/>
    <cellStyle name="Normal 64 10 4" xfId="17660" xr:uid="{00000000-0005-0000-0000-0000EA770000}"/>
    <cellStyle name="Normal 64 10 5" xfId="20698" xr:uid="{00000000-0005-0000-0000-0000EB770000}"/>
    <cellStyle name="Normal 64 10 6" xfId="23679" xr:uid="{00000000-0005-0000-0000-0000EC770000}"/>
    <cellStyle name="Normal 64 10 7" xfId="26174" xr:uid="{00000000-0005-0000-0000-0000ED770000}"/>
    <cellStyle name="Normal 64 10 8" xfId="32177" xr:uid="{00000000-0005-0000-0000-0000EE770000}"/>
    <cellStyle name="Normal 64 10 9" xfId="33615" xr:uid="{00000000-0005-0000-0000-0000EF770000}"/>
    <cellStyle name="Normal 64 10_Tabla M" xfId="38360" xr:uid="{00000000-0005-0000-0000-0000F0770000}"/>
    <cellStyle name="Normal 64 11" xfId="6825" xr:uid="{00000000-0005-0000-0000-0000F1770000}"/>
    <cellStyle name="Normal 64 11 10" xfId="30424" xr:uid="{00000000-0005-0000-0000-0000F2770000}"/>
    <cellStyle name="Normal 64 11 2" xfId="11425" xr:uid="{00000000-0005-0000-0000-0000F3770000}"/>
    <cellStyle name="Normal 64 11 3" xfId="14566" xr:uid="{00000000-0005-0000-0000-0000F4770000}"/>
    <cellStyle name="Normal 64 11 4" xfId="17661" xr:uid="{00000000-0005-0000-0000-0000F5770000}"/>
    <cellStyle name="Normal 64 11 5" xfId="20699" xr:uid="{00000000-0005-0000-0000-0000F6770000}"/>
    <cellStyle name="Normal 64 11 6" xfId="23680" xr:uid="{00000000-0005-0000-0000-0000F7770000}"/>
    <cellStyle name="Normal 64 11 7" xfId="26175" xr:uid="{00000000-0005-0000-0000-0000F8770000}"/>
    <cellStyle name="Normal 64 11 8" xfId="31222" xr:uid="{00000000-0005-0000-0000-0000F9770000}"/>
    <cellStyle name="Normal 64 11 9" xfId="32853" xr:uid="{00000000-0005-0000-0000-0000FA770000}"/>
    <cellStyle name="Normal 64 11_Tabla M" xfId="38361" xr:uid="{00000000-0005-0000-0000-0000FB770000}"/>
    <cellStyle name="Normal 64 12" xfId="6826" xr:uid="{00000000-0005-0000-0000-0000FC770000}"/>
    <cellStyle name="Normal 64 12 10" xfId="27072" xr:uid="{00000000-0005-0000-0000-0000FD770000}"/>
    <cellStyle name="Normal 64 12 2" xfId="11426" xr:uid="{00000000-0005-0000-0000-0000FE770000}"/>
    <cellStyle name="Normal 64 12 3" xfId="14567" xr:uid="{00000000-0005-0000-0000-0000FF770000}"/>
    <cellStyle name="Normal 64 12 4" xfId="17662" xr:uid="{00000000-0005-0000-0000-000000780000}"/>
    <cellStyle name="Normal 64 12 5" xfId="20700" xr:uid="{00000000-0005-0000-0000-000001780000}"/>
    <cellStyle name="Normal 64 12 6" xfId="23681" xr:uid="{00000000-0005-0000-0000-000002780000}"/>
    <cellStyle name="Normal 64 12 7" xfId="26176" xr:uid="{00000000-0005-0000-0000-000003780000}"/>
    <cellStyle name="Normal 64 12 8" xfId="30115" xr:uid="{00000000-0005-0000-0000-000004780000}"/>
    <cellStyle name="Normal 64 12 9" xfId="28473" xr:uid="{00000000-0005-0000-0000-000005780000}"/>
    <cellStyle name="Normal 64 12_Tabla M" xfId="38362" xr:uid="{00000000-0005-0000-0000-000006780000}"/>
    <cellStyle name="Normal 64 13" xfId="6827" xr:uid="{00000000-0005-0000-0000-000007780000}"/>
    <cellStyle name="Normal 64 13 10" xfId="35798" xr:uid="{00000000-0005-0000-0000-000008780000}"/>
    <cellStyle name="Normal 64 13 2" xfId="11427" xr:uid="{00000000-0005-0000-0000-000009780000}"/>
    <cellStyle name="Normal 64 13 3" xfId="14568" xr:uid="{00000000-0005-0000-0000-00000A780000}"/>
    <cellStyle name="Normal 64 13 4" xfId="17663" xr:uid="{00000000-0005-0000-0000-00000B780000}"/>
    <cellStyle name="Normal 64 13 5" xfId="20701" xr:uid="{00000000-0005-0000-0000-00000C780000}"/>
    <cellStyle name="Normal 64 13 6" xfId="23682" xr:uid="{00000000-0005-0000-0000-00000D780000}"/>
    <cellStyle name="Normal 64 13 7" xfId="26177" xr:uid="{00000000-0005-0000-0000-00000E780000}"/>
    <cellStyle name="Normal 64 13 8" xfId="28950" xr:uid="{00000000-0005-0000-0000-00000F780000}"/>
    <cellStyle name="Normal 64 13 9" xfId="28418" xr:uid="{00000000-0005-0000-0000-000010780000}"/>
    <cellStyle name="Normal 64 13_Tabla M" xfId="38363" xr:uid="{00000000-0005-0000-0000-000011780000}"/>
    <cellStyle name="Normal 64 14" xfId="6828" xr:uid="{00000000-0005-0000-0000-000012780000}"/>
    <cellStyle name="Normal 64 14 10" xfId="35105" xr:uid="{00000000-0005-0000-0000-000013780000}"/>
    <cellStyle name="Normal 64 14 2" xfId="11428" xr:uid="{00000000-0005-0000-0000-000014780000}"/>
    <cellStyle name="Normal 64 14 3" xfId="14569" xr:uid="{00000000-0005-0000-0000-000015780000}"/>
    <cellStyle name="Normal 64 14 4" xfId="17664" xr:uid="{00000000-0005-0000-0000-000016780000}"/>
    <cellStyle name="Normal 64 14 5" xfId="20702" xr:uid="{00000000-0005-0000-0000-000017780000}"/>
    <cellStyle name="Normal 64 14 6" xfId="23683" xr:uid="{00000000-0005-0000-0000-000018780000}"/>
    <cellStyle name="Normal 64 14 7" xfId="26178" xr:uid="{00000000-0005-0000-0000-000019780000}"/>
    <cellStyle name="Normal 64 14 8" xfId="27820" xr:uid="{00000000-0005-0000-0000-00001A780000}"/>
    <cellStyle name="Normal 64 14 9" xfId="31959" xr:uid="{00000000-0005-0000-0000-00001B780000}"/>
    <cellStyle name="Normal 64 14_Tabla M" xfId="38364" xr:uid="{00000000-0005-0000-0000-00001C780000}"/>
    <cellStyle name="Normal 64 15" xfId="6829" xr:uid="{00000000-0005-0000-0000-00001D780000}"/>
    <cellStyle name="Normal 64 15 10" xfId="34653" xr:uid="{00000000-0005-0000-0000-00001E780000}"/>
    <cellStyle name="Normal 64 15 2" xfId="11429" xr:uid="{00000000-0005-0000-0000-00001F780000}"/>
    <cellStyle name="Normal 64 15 3" xfId="14570" xr:uid="{00000000-0005-0000-0000-000020780000}"/>
    <cellStyle name="Normal 64 15 4" xfId="17665" xr:uid="{00000000-0005-0000-0000-000021780000}"/>
    <cellStyle name="Normal 64 15 5" xfId="20703" xr:uid="{00000000-0005-0000-0000-000022780000}"/>
    <cellStyle name="Normal 64 15 6" xfId="23684" xr:uid="{00000000-0005-0000-0000-000023780000}"/>
    <cellStyle name="Normal 64 15 7" xfId="26179" xr:uid="{00000000-0005-0000-0000-000024780000}"/>
    <cellStyle name="Normal 64 15 8" xfId="32176" xr:uid="{00000000-0005-0000-0000-000025780000}"/>
    <cellStyle name="Normal 64 15 9" xfId="33614" xr:uid="{00000000-0005-0000-0000-000026780000}"/>
    <cellStyle name="Normal 64 15_Tabla M" xfId="38365" xr:uid="{00000000-0005-0000-0000-000027780000}"/>
    <cellStyle name="Normal 64 16" xfId="6830" xr:uid="{00000000-0005-0000-0000-000028780000}"/>
    <cellStyle name="Normal 64 16 10" xfId="34203" xr:uid="{00000000-0005-0000-0000-000029780000}"/>
    <cellStyle name="Normal 64 16 2" xfId="11430" xr:uid="{00000000-0005-0000-0000-00002A780000}"/>
    <cellStyle name="Normal 64 16 3" xfId="14571" xr:uid="{00000000-0005-0000-0000-00002B780000}"/>
    <cellStyle name="Normal 64 16 4" xfId="17666" xr:uid="{00000000-0005-0000-0000-00002C780000}"/>
    <cellStyle name="Normal 64 16 5" xfId="20704" xr:uid="{00000000-0005-0000-0000-00002D780000}"/>
    <cellStyle name="Normal 64 16 6" xfId="23685" xr:uid="{00000000-0005-0000-0000-00002E780000}"/>
    <cellStyle name="Normal 64 16 7" xfId="26180" xr:uid="{00000000-0005-0000-0000-00002F780000}"/>
    <cellStyle name="Normal 64 16 8" xfId="31221" xr:uid="{00000000-0005-0000-0000-000030780000}"/>
    <cellStyle name="Normal 64 16 9" xfId="32852" xr:uid="{00000000-0005-0000-0000-000031780000}"/>
    <cellStyle name="Normal 64 16_Tabla M" xfId="38366" xr:uid="{00000000-0005-0000-0000-000032780000}"/>
    <cellStyle name="Normal 64 17" xfId="6831" xr:uid="{00000000-0005-0000-0000-000033780000}"/>
    <cellStyle name="Normal 64 17 10" xfId="29684" xr:uid="{00000000-0005-0000-0000-000034780000}"/>
    <cellStyle name="Normal 64 17 2" xfId="11431" xr:uid="{00000000-0005-0000-0000-000035780000}"/>
    <cellStyle name="Normal 64 17 3" xfId="14572" xr:uid="{00000000-0005-0000-0000-000036780000}"/>
    <cellStyle name="Normal 64 17 4" xfId="17667" xr:uid="{00000000-0005-0000-0000-000037780000}"/>
    <cellStyle name="Normal 64 17 5" xfId="20705" xr:uid="{00000000-0005-0000-0000-000038780000}"/>
    <cellStyle name="Normal 64 17 6" xfId="23686" xr:uid="{00000000-0005-0000-0000-000039780000}"/>
    <cellStyle name="Normal 64 17 7" xfId="26181" xr:uid="{00000000-0005-0000-0000-00003A780000}"/>
    <cellStyle name="Normal 64 17 8" xfId="30114" xr:uid="{00000000-0005-0000-0000-00003B780000}"/>
    <cellStyle name="Normal 64 17 9" xfId="29613" xr:uid="{00000000-0005-0000-0000-00003C780000}"/>
    <cellStyle name="Normal 64 17_Tabla M" xfId="38367" xr:uid="{00000000-0005-0000-0000-00003D780000}"/>
    <cellStyle name="Normal 64 18" xfId="6832" xr:uid="{00000000-0005-0000-0000-00003E780000}"/>
    <cellStyle name="Normal 64 18 10" xfId="29256" xr:uid="{00000000-0005-0000-0000-00003F780000}"/>
    <cellStyle name="Normal 64 18 2" xfId="11432" xr:uid="{00000000-0005-0000-0000-000040780000}"/>
    <cellStyle name="Normal 64 18 3" xfId="14573" xr:uid="{00000000-0005-0000-0000-000041780000}"/>
    <cellStyle name="Normal 64 18 4" xfId="17668" xr:uid="{00000000-0005-0000-0000-000042780000}"/>
    <cellStyle name="Normal 64 18 5" xfId="20706" xr:uid="{00000000-0005-0000-0000-000043780000}"/>
    <cellStyle name="Normal 64 18 6" xfId="23687" xr:uid="{00000000-0005-0000-0000-000044780000}"/>
    <cellStyle name="Normal 64 18 7" xfId="26182" xr:uid="{00000000-0005-0000-0000-000045780000}"/>
    <cellStyle name="Normal 64 18 8" xfId="28949" xr:uid="{00000000-0005-0000-0000-000046780000}"/>
    <cellStyle name="Normal 64 18 9" xfId="29556" xr:uid="{00000000-0005-0000-0000-000047780000}"/>
    <cellStyle name="Normal 64 18_Tabla M" xfId="38368" xr:uid="{00000000-0005-0000-0000-000048780000}"/>
    <cellStyle name="Normal 64 19" xfId="6833" xr:uid="{00000000-0005-0000-0000-000049780000}"/>
    <cellStyle name="Normal 64 19 10" xfId="26896" xr:uid="{00000000-0005-0000-0000-00004A780000}"/>
    <cellStyle name="Normal 64 19 2" xfId="11433" xr:uid="{00000000-0005-0000-0000-00004B780000}"/>
    <cellStyle name="Normal 64 19 3" xfId="14574" xr:uid="{00000000-0005-0000-0000-00004C780000}"/>
    <cellStyle name="Normal 64 19 4" xfId="17669" xr:uid="{00000000-0005-0000-0000-00004D780000}"/>
    <cellStyle name="Normal 64 19 5" xfId="20707" xr:uid="{00000000-0005-0000-0000-00004E780000}"/>
    <cellStyle name="Normal 64 19 6" xfId="23688" xr:uid="{00000000-0005-0000-0000-00004F780000}"/>
    <cellStyle name="Normal 64 19 7" xfId="26183" xr:uid="{00000000-0005-0000-0000-000050780000}"/>
    <cellStyle name="Normal 64 19 8" xfId="27819" xr:uid="{00000000-0005-0000-0000-000051780000}"/>
    <cellStyle name="Normal 64 19 9" xfId="27568" xr:uid="{00000000-0005-0000-0000-000052780000}"/>
    <cellStyle name="Normal 64 19_Tabla M" xfId="38369" xr:uid="{00000000-0005-0000-0000-000053780000}"/>
    <cellStyle name="Normal 64 2" xfId="2113" xr:uid="{00000000-0005-0000-0000-000054780000}"/>
    <cellStyle name="Normal 64 2 10" xfId="35890" xr:uid="{00000000-0005-0000-0000-000055780000}"/>
    <cellStyle name="Normal 64 2 11" xfId="6834" xr:uid="{00000000-0005-0000-0000-000056780000}"/>
    <cellStyle name="Normal 64 2 2" xfId="2223" xr:uid="{00000000-0005-0000-0000-000057780000}"/>
    <cellStyle name="Normal 64 2 2 2" xfId="11434" xr:uid="{00000000-0005-0000-0000-000058780000}"/>
    <cellStyle name="Normal 64 2 3" xfId="2319" xr:uid="{00000000-0005-0000-0000-000059780000}"/>
    <cellStyle name="Normal 64 2 3 2" xfId="14575" xr:uid="{00000000-0005-0000-0000-00005A780000}"/>
    <cellStyle name="Normal 64 2 4" xfId="17670" xr:uid="{00000000-0005-0000-0000-00005B780000}"/>
    <cellStyle name="Normal 64 2 5" xfId="20708" xr:uid="{00000000-0005-0000-0000-00005C780000}"/>
    <cellStyle name="Normal 64 2 6" xfId="23689" xr:uid="{00000000-0005-0000-0000-00005D780000}"/>
    <cellStyle name="Normal 64 2 7" xfId="26184" xr:uid="{00000000-0005-0000-0000-00005E780000}"/>
    <cellStyle name="Normal 64 2 8" xfId="32175" xr:uid="{00000000-0005-0000-0000-00005F780000}"/>
    <cellStyle name="Normal 64 2 9" xfId="33613" xr:uid="{00000000-0005-0000-0000-000060780000}"/>
    <cellStyle name="Normal 64 2_Tabla M" xfId="38370" xr:uid="{00000000-0005-0000-0000-000061780000}"/>
    <cellStyle name="Normal 64 20" xfId="6835" xr:uid="{00000000-0005-0000-0000-000062780000}"/>
    <cellStyle name="Normal 64 20 10" xfId="35104" xr:uid="{00000000-0005-0000-0000-000063780000}"/>
    <cellStyle name="Normal 64 20 2" xfId="11435" xr:uid="{00000000-0005-0000-0000-000064780000}"/>
    <cellStyle name="Normal 64 20 3" xfId="14576" xr:uid="{00000000-0005-0000-0000-000065780000}"/>
    <cellStyle name="Normal 64 20 4" xfId="17671" xr:uid="{00000000-0005-0000-0000-000066780000}"/>
    <cellStyle name="Normal 64 20 5" xfId="20709" xr:uid="{00000000-0005-0000-0000-000067780000}"/>
    <cellStyle name="Normal 64 20 6" xfId="23690" xr:uid="{00000000-0005-0000-0000-000068780000}"/>
    <cellStyle name="Normal 64 20 7" xfId="26185" xr:uid="{00000000-0005-0000-0000-000069780000}"/>
    <cellStyle name="Normal 64 20 8" xfId="31220" xr:uid="{00000000-0005-0000-0000-00006A780000}"/>
    <cellStyle name="Normal 64 20 9" xfId="32851" xr:uid="{00000000-0005-0000-0000-00006B780000}"/>
    <cellStyle name="Normal 64 20_Tabla M" xfId="38371" xr:uid="{00000000-0005-0000-0000-00006C780000}"/>
    <cellStyle name="Normal 64 21" xfId="6836" xr:uid="{00000000-0005-0000-0000-00006D780000}"/>
    <cellStyle name="Normal 64 21 10" xfId="34652" xr:uid="{00000000-0005-0000-0000-00006E780000}"/>
    <cellStyle name="Normal 64 21 2" xfId="11436" xr:uid="{00000000-0005-0000-0000-00006F780000}"/>
    <cellStyle name="Normal 64 21 3" xfId="14577" xr:uid="{00000000-0005-0000-0000-000070780000}"/>
    <cellStyle name="Normal 64 21 4" xfId="17672" xr:uid="{00000000-0005-0000-0000-000071780000}"/>
    <cellStyle name="Normal 64 21 5" xfId="20710" xr:uid="{00000000-0005-0000-0000-000072780000}"/>
    <cellStyle name="Normal 64 21 6" xfId="23691" xr:uid="{00000000-0005-0000-0000-000073780000}"/>
    <cellStyle name="Normal 64 21 7" xfId="26186" xr:uid="{00000000-0005-0000-0000-000074780000}"/>
    <cellStyle name="Normal 64 21 8" xfId="30113" xr:uid="{00000000-0005-0000-0000-000075780000}"/>
    <cellStyle name="Normal 64 21 9" xfId="30763" xr:uid="{00000000-0005-0000-0000-000076780000}"/>
    <cellStyle name="Normal 64 21_Tabla M" xfId="38372" xr:uid="{00000000-0005-0000-0000-000077780000}"/>
    <cellStyle name="Normal 64 22" xfId="6837" xr:uid="{00000000-0005-0000-0000-000078780000}"/>
    <cellStyle name="Normal 64 22 10" xfId="34202" xr:uid="{00000000-0005-0000-0000-000079780000}"/>
    <cellStyle name="Normal 64 22 2" xfId="11437" xr:uid="{00000000-0005-0000-0000-00007A780000}"/>
    <cellStyle name="Normal 64 22 3" xfId="14578" xr:uid="{00000000-0005-0000-0000-00007B780000}"/>
    <cellStyle name="Normal 64 22 4" xfId="17673" xr:uid="{00000000-0005-0000-0000-00007C780000}"/>
    <cellStyle name="Normal 64 22 5" xfId="20711" xr:uid="{00000000-0005-0000-0000-00007D780000}"/>
    <cellStyle name="Normal 64 22 6" xfId="23692" xr:uid="{00000000-0005-0000-0000-00007E780000}"/>
    <cellStyle name="Normal 64 22 7" xfId="26187" xr:uid="{00000000-0005-0000-0000-00007F780000}"/>
    <cellStyle name="Normal 64 22 8" xfId="28948" xr:uid="{00000000-0005-0000-0000-000080780000}"/>
    <cellStyle name="Normal 64 22 9" xfId="30713" xr:uid="{00000000-0005-0000-0000-000081780000}"/>
    <cellStyle name="Normal 64 22_Tabla M" xfId="38373" xr:uid="{00000000-0005-0000-0000-000082780000}"/>
    <cellStyle name="Normal 64 23" xfId="6838" xr:uid="{00000000-0005-0000-0000-000083780000}"/>
    <cellStyle name="Normal 64 23 10" xfId="18540" xr:uid="{00000000-0005-0000-0000-000084780000}"/>
    <cellStyle name="Normal 64 23 2" xfId="11438" xr:uid="{00000000-0005-0000-0000-000085780000}"/>
    <cellStyle name="Normal 64 23 3" xfId="14579" xr:uid="{00000000-0005-0000-0000-000086780000}"/>
    <cellStyle name="Normal 64 23 4" xfId="17674" xr:uid="{00000000-0005-0000-0000-000087780000}"/>
    <cellStyle name="Normal 64 23 5" xfId="20712" xr:uid="{00000000-0005-0000-0000-000088780000}"/>
    <cellStyle name="Normal 64 23 6" xfId="23693" xr:uid="{00000000-0005-0000-0000-000089780000}"/>
    <cellStyle name="Normal 64 23 7" xfId="26188" xr:uid="{00000000-0005-0000-0000-00008A780000}"/>
    <cellStyle name="Normal 64 23 8" xfId="27818" xr:uid="{00000000-0005-0000-0000-00008B780000}"/>
    <cellStyle name="Normal 64 23 9" xfId="28700" xr:uid="{00000000-0005-0000-0000-00008C780000}"/>
    <cellStyle name="Normal 64 23_Tabla M" xfId="38374" xr:uid="{00000000-0005-0000-0000-00008D780000}"/>
    <cellStyle name="Normal 64 24" xfId="6839" xr:uid="{00000000-0005-0000-0000-00008E780000}"/>
    <cellStyle name="Normal 64 24 10" xfId="28128" xr:uid="{00000000-0005-0000-0000-00008F780000}"/>
    <cellStyle name="Normal 64 24 2" xfId="11439" xr:uid="{00000000-0005-0000-0000-000090780000}"/>
    <cellStyle name="Normal 64 24 3" xfId="14580" xr:uid="{00000000-0005-0000-0000-000091780000}"/>
    <cellStyle name="Normal 64 24 4" xfId="17675" xr:uid="{00000000-0005-0000-0000-000092780000}"/>
    <cellStyle name="Normal 64 24 5" xfId="20713" xr:uid="{00000000-0005-0000-0000-000093780000}"/>
    <cellStyle name="Normal 64 24 6" xfId="23694" xr:uid="{00000000-0005-0000-0000-000094780000}"/>
    <cellStyle name="Normal 64 24 7" xfId="26189" xr:uid="{00000000-0005-0000-0000-000095780000}"/>
    <cellStyle name="Normal 64 24 8" xfId="32174" xr:uid="{00000000-0005-0000-0000-000096780000}"/>
    <cellStyle name="Normal 64 24 9" xfId="33612" xr:uid="{00000000-0005-0000-0000-000097780000}"/>
    <cellStyle name="Normal 64 24_Tabla M" xfId="38375" xr:uid="{00000000-0005-0000-0000-000098780000}"/>
    <cellStyle name="Normal 64 25" xfId="6840" xr:uid="{00000000-0005-0000-0000-000099780000}"/>
    <cellStyle name="Normal 64 25 10" xfId="31036" xr:uid="{00000000-0005-0000-0000-00009A780000}"/>
    <cellStyle name="Normal 64 25 2" xfId="11440" xr:uid="{00000000-0005-0000-0000-00009B780000}"/>
    <cellStyle name="Normal 64 25 3" xfId="14581" xr:uid="{00000000-0005-0000-0000-00009C780000}"/>
    <cellStyle name="Normal 64 25 4" xfId="17676" xr:uid="{00000000-0005-0000-0000-00009D780000}"/>
    <cellStyle name="Normal 64 25 5" xfId="20714" xr:uid="{00000000-0005-0000-0000-00009E780000}"/>
    <cellStyle name="Normal 64 25 6" xfId="23695" xr:uid="{00000000-0005-0000-0000-00009F780000}"/>
    <cellStyle name="Normal 64 25 7" xfId="26190" xr:uid="{00000000-0005-0000-0000-0000A0780000}"/>
    <cellStyle name="Normal 64 25 8" xfId="31219" xr:uid="{00000000-0005-0000-0000-0000A1780000}"/>
    <cellStyle name="Normal 64 25 9" xfId="32850" xr:uid="{00000000-0005-0000-0000-0000A2780000}"/>
    <cellStyle name="Normal 64 25_Tabla M" xfId="38376" xr:uid="{00000000-0005-0000-0000-0000A3780000}"/>
    <cellStyle name="Normal 64 26" xfId="6841" xr:uid="{00000000-0005-0000-0000-0000A4780000}"/>
    <cellStyle name="Normal 64 26 10" xfId="35527" xr:uid="{00000000-0005-0000-0000-0000A5780000}"/>
    <cellStyle name="Normal 64 26 2" xfId="11441" xr:uid="{00000000-0005-0000-0000-0000A6780000}"/>
    <cellStyle name="Normal 64 26 3" xfId="14582" xr:uid="{00000000-0005-0000-0000-0000A7780000}"/>
    <cellStyle name="Normal 64 26 4" xfId="17677" xr:uid="{00000000-0005-0000-0000-0000A8780000}"/>
    <cellStyle name="Normal 64 26 5" xfId="20715" xr:uid="{00000000-0005-0000-0000-0000A9780000}"/>
    <cellStyle name="Normal 64 26 6" xfId="23696" xr:uid="{00000000-0005-0000-0000-0000AA780000}"/>
    <cellStyle name="Normal 64 26 7" xfId="26191" xr:uid="{00000000-0005-0000-0000-0000AB780000}"/>
    <cellStyle name="Normal 64 26 8" xfId="30112" xr:uid="{00000000-0005-0000-0000-0000AC780000}"/>
    <cellStyle name="Normal 64 26 9" xfId="27055" xr:uid="{00000000-0005-0000-0000-0000AD780000}"/>
    <cellStyle name="Normal 64 26_Tabla M" xfId="38377" xr:uid="{00000000-0005-0000-0000-0000AE780000}"/>
    <cellStyle name="Normal 64 27" xfId="6842" xr:uid="{00000000-0005-0000-0000-0000AF780000}"/>
    <cellStyle name="Normal 64 27 10" xfId="35103" xr:uid="{00000000-0005-0000-0000-0000B0780000}"/>
    <cellStyle name="Normal 64 27 2" xfId="11442" xr:uid="{00000000-0005-0000-0000-0000B1780000}"/>
    <cellStyle name="Normal 64 27 3" xfId="14583" xr:uid="{00000000-0005-0000-0000-0000B2780000}"/>
    <cellStyle name="Normal 64 27 4" xfId="17678" xr:uid="{00000000-0005-0000-0000-0000B3780000}"/>
    <cellStyle name="Normal 64 27 5" xfId="20716" xr:uid="{00000000-0005-0000-0000-0000B4780000}"/>
    <cellStyle name="Normal 64 27 6" xfId="23697" xr:uid="{00000000-0005-0000-0000-0000B5780000}"/>
    <cellStyle name="Normal 64 27 7" xfId="26192" xr:uid="{00000000-0005-0000-0000-0000B6780000}"/>
    <cellStyle name="Normal 64 27 8" xfId="28947" xr:uid="{00000000-0005-0000-0000-0000B7780000}"/>
    <cellStyle name="Normal 64 27 9" xfId="31823" xr:uid="{00000000-0005-0000-0000-0000B8780000}"/>
    <cellStyle name="Normal 64 27_Tabla M" xfId="38378" xr:uid="{00000000-0005-0000-0000-0000B9780000}"/>
    <cellStyle name="Normal 64 28" xfId="6843" xr:uid="{00000000-0005-0000-0000-0000BA780000}"/>
    <cellStyle name="Normal 64 28 10" xfId="34651" xr:uid="{00000000-0005-0000-0000-0000BB780000}"/>
    <cellStyle name="Normal 64 28 2" xfId="11443" xr:uid="{00000000-0005-0000-0000-0000BC780000}"/>
    <cellStyle name="Normal 64 28 3" xfId="14584" xr:uid="{00000000-0005-0000-0000-0000BD780000}"/>
    <cellStyle name="Normal 64 28 4" xfId="17679" xr:uid="{00000000-0005-0000-0000-0000BE780000}"/>
    <cellStyle name="Normal 64 28 5" xfId="20717" xr:uid="{00000000-0005-0000-0000-0000BF780000}"/>
    <cellStyle name="Normal 64 28 6" xfId="23698" xr:uid="{00000000-0005-0000-0000-0000C0780000}"/>
    <cellStyle name="Normal 64 28 7" xfId="26193" xr:uid="{00000000-0005-0000-0000-0000C1780000}"/>
    <cellStyle name="Normal 64 28 8" xfId="27817" xr:uid="{00000000-0005-0000-0000-0000C2780000}"/>
    <cellStyle name="Normal 64 28 9" xfId="29861" xr:uid="{00000000-0005-0000-0000-0000C3780000}"/>
    <cellStyle name="Normal 64 28_Tabla M" xfId="38379" xr:uid="{00000000-0005-0000-0000-0000C4780000}"/>
    <cellStyle name="Normal 64 29" xfId="6844" xr:uid="{00000000-0005-0000-0000-0000C5780000}"/>
    <cellStyle name="Normal 64 29 10" xfId="34201" xr:uid="{00000000-0005-0000-0000-0000C6780000}"/>
    <cellStyle name="Normal 64 29 2" xfId="11444" xr:uid="{00000000-0005-0000-0000-0000C7780000}"/>
    <cellStyle name="Normal 64 29 3" xfId="14585" xr:uid="{00000000-0005-0000-0000-0000C8780000}"/>
    <cellStyle name="Normal 64 29 4" xfId="17680" xr:uid="{00000000-0005-0000-0000-0000C9780000}"/>
    <cellStyle name="Normal 64 29 5" xfId="20718" xr:uid="{00000000-0005-0000-0000-0000CA780000}"/>
    <cellStyle name="Normal 64 29 6" xfId="23699" xr:uid="{00000000-0005-0000-0000-0000CB780000}"/>
    <cellStyle name="Normal 64 29 7" xfId="26194" xr:uid="{00000000-0005-0000-0000-0000CC780000}"/>
    <cellStyle name="Normal 64 29 8" xfId="32173" xr:uid="{00000000-0005-0000-0000-0000CD780000}"/>
    <cellStyle name="Normal 64 29 9" xfId="33611" xr:uid="{00000000-0005-0000-0000-0000CE780000}"/>
    <cellStyle name="Normal 64 29_Tabla M" xfId="38380" xr:uid="{00000000-0005-0000-0000-0000CF780000}"/>
    <cellStyle name="Normal 64 3" xfId="2154" xr:uid="{00000000-0005-0000-0000-0000D0780000}"/>
    <cellStyle name="Normal 64 3 10" xfId="28729" xr:uid="{00000000-0005-0000-0000-0000D1780000}"/>
    <cellStyle name="Normal 64 3 11" xfId="6845" xr:uid="{00000000-0005-0000-0000-0000D2780000}"/>
    <cellStyle name="Normal 64 3 2" xfId="2254" xr:uid="{00000000-0005-0000-0000-0000D3780000}"/>
    <cellStyle name="Normal 64 3 2 2" xfId="11445" xr:uid="{00000000-0005-0000-0000-0000D4780000}"/>
    <cellStyle name="Normal 64 3 3" xfId="2350" xr:uid="{00000000-0005-0000-0000-0000D5780000}"/>
    <cellStyle name="Normal 64 3 3 2" xfId="14586" xr:uid="{00000000-0005-0000-0000-0000D6780000}"/>
    <cellStyle name="Normal 64 3 4" xfId="17681" xr:uid="{00000000-0005-0000-0000-0000D7780000}"/>
    <cellStyle name="Normal 64 3 5" xfId="20719" xr:uid="{00000000-0005-0000-0000-0000D8780000}"/>
    <cellStyle name="Normal 64 3 6" xfId="23700" xr:uid="{00000000-0005-0000-0000-0000D9780000}"/>
    <cellStyle name="Normal 64 3 7" xfId="26195" xr:uid="{00000000-0005-0000-0000-0000DA780000}"/>
    <cellStyle name="Normal 64 3 8" xfId="31218" xr:uid="{00000000-0005-0000-0000-0000DB780000}"/>
    <cellStyle name="Normal 64 3 9" xfId="32849" xr:uid="{00000000-0005-0000-0000-0000DC780000}"/>
    <cellStyle name="Normal 64 3_Tabla M" xfId="38381" xr:uid="{00000000-0005-0000-0000-0000DD780000}"/>
    <cellStyle name="Normal 64 30" xfId="6846" xr:uid="{00000000-0005-0000-0000-0000DE780000}"/>
    <cellStyle name="Normal 64 30 10" xfId="32486" xr:uid="{00000000-0005-0000-0000-0000DF780000}"/>
    <cellStyle name="Normal 64 30 2" xfId="11446" xr:uid="{00000000-0005-0000-0000-0000E0780000}"/>
    <cellStyle name="Normal 64 30 3" xfId="14587" xr:uid="{00000000-0005-0000-0000-0000E1780000}"/>
    <cellStyle name="Normal 64 30 4" xfId="17682" xr:uid="{00000000-0005-0000-0000-0000E2780000}"/>
    <cellStyle name="Normal 64 30 5" xfId="20720" xr:uid="{00000000-0005-0000-0000-0000E3780000}"/>
    <cellStyle name="Normal 64 30 6" xfId="23701" xr:uid="{00000000-0005-0000-0000-0000E4780000}"/>
    <cellStyle name="Normal 64 30 7" xfId="26196" xr:uid="{00000000-0005-0000-0000-0000E5780000}"/>
    <cellStyle name="Normal 64 30 8" xfId="30111" xr:uid="{00000000-0005-0000-0000-0000E6780000}"/>
    <cellStyle name="Normal 64 30 9" xfId="27324" xr:uid="{00000000-0005-0000-0000-0000E7780000}"/>
    <cellStyle name="Normal 64 30_Tabla M" xfId="38382" xr:uid="{00000000-0005-0000-0000-0000E8780000}"/>
    <cellStyle name="Normal 64 31" xfId="6847" xr:uid="{00000000-0005-0000-0000-0000E9780000}"/>
    <cellStyle name="Normal 64 31 10" xfId="24793" xr:uid="{00000000-0005-0000-0000-0000EA780000}"/>
    <cellStyle name="Normal 64 31 2" xfId="11447" xr:uid="{00000000-0005-0000-0000-0000EB780000}"/>
    <cellStyle name="Normal 64 31 3" xfId="14588" xr:uid="{00000000-0005-0000-0000-0000EC780000}"/>
    <cellStyle name="Normal 64 31 4" xfId="17683" xr:uid="{00000000-0005-0000-0000-0000ED780000}"/>
    <cellStyle name="Normal 64 31 5" xfId="20721" xr:uid="{00000000-0005-0000-0000-0000EE780000}"/>
    <cellStyle name="Normal 64 31 6" xfId="23702" xr:uid="{00000000-0005-0000-0000-0000EF780000}"/>
    <cellStyle name="Normal 64 31 7" xfId="26197" xr:uid="{00000000-0005-0000-0000-0000F0780000}"/>
    <cellStyle name="Normal 64 31 8" xfId="28946" xr:uid="{00000000-0005-0000-0000-0000F1780000}"/>
    <cellStyle name="Normal 64 31 9" xfId="27262" xr:uid="{00000000-0005-0000-0000-0000F2780000}"/>
    <cellStyle name="Normal 64 31_Tabla M" xfId="38383" xr:uid="{00000000-0005-0000-0000-0000F3780000}"/>
    <cellStyle name="Normal 64 32" xfId="6848" xr:uid="{00000000-0005-0000-0000-0000F4780000}"/>
    <cellStyle name="Normal 64 32 10" xfId="35613" xr:uid="{00000000-0005-0000-0000-0000F5780000}"/>
    <cellStyle name="Normal 64 32 2" xfId="11448" xr:uid="{00000000-0005-0000-0000-0000F6780000}"/>
    <cellStyle name="Normal 64 32 3" xfId="14589" xr:uid="{00000000-0005-0000-0000-0000F7780000}"/>
    <cellStyle name="Normal 64 32 4" xfId="17684" xr:uid="{00000000-0005-0000-0000-0000F8780000}"/>
    <cellStyle name="Normal 64 32 5" xfId="20722" xr:uid="{00000000-0005-0000-0000-0000F9780000}"/>
    <cellStyle name="Normal 64 32 6" xfId="23703" xr:uid="{00000000-0005-0000-0000-0000FA780000}"/>
    <cellStyle name="Normal 64 32 7" xfId="26198" xr:uid="{00000000-0005-0000-0000-0000FB780000}"/>
    <cellStyle name="Normal 64 32 8" xfId="27816" xr:uid="{00000000-0005-0000-0000-0000FC780000}"/>
    <cellStyle name="Normal 64 32 9" xfId="30973" xr:uid="{00000000-0005-0000-0000-0000FD780000}"/>
    <cellStyle name="Normal 64 32_Tabla M" xfId="38384" xr:uid="{00000000-0005-0000-0000-0000FE780000}"/>
    <cellStyle name="Normal 64 33" xfId="6849" xr:uid="{00000000-0005-0000-0000-0000FF780000}"/>
    <cellStyle name="Normal 64 33 10" xfId="35102" xr:uid="{00000000-0005-0000-0000-000000790000}"/>
    <cellStyle name="Normal 64 33 2" xfId="11449" xr:uid="{00000000-0005-0000-0000-000001790000}"/>
    <cellStyle name="Normal 64 33 3" xfId="14590" xr:uid="{00000000-0005-0000-0000-000002790000}"/>
    <cellStyle name="Normal 64 33 4" xfId="17685" xr:uid="{00000000-0005-0000-0000-000003790000}"/>
    <cellStyle name="Normal 64 33 5" xfId="20723" xr:uid="{00000000-0005-0000-0000-000004790000}"/>
    <cellStyle name="Normal 64 33 6" xfId="23704" xr:uid="{00000000-0005-0000-0000-000005790000}"/>
    <cellStyle name="Normal 64 33 7" xfId="26199" xr:uid="{00000000-0005-0000-0000-000006790000}"/>
    <cellStyle name="Normal 64 33 8" xfId="32172" xr:uid="{00000000-0005-0000-0000-000007790000}"/>
    <cellStyle name="Normal 64 33 9" xfId="33610" xr:uid="{00000000-0005-0000-0000-000008790000}"/>
    <cellStyle name="Normal 64 33_Tabla M" xfId="38385" xr:uid="{00000000-0005-0000-0000-000009790000}"/>
    <cellStyle name="Normal 64 34" xfId="6850" xr:uid="{00000000-0005-0000-0000-00000A790000}"/>
    <cellStyle name="Normal 64 34 10" xfId="34650" xr:uid="{00000000-0005-0000-0000-00000B790000}"/>
    <cellStyle name="Normal 64 34 2" xfId="11450" xr:uid="{00000000-0005-0000-0000-00000C790000}"/>
    <cellStyle name="Normal 64 34 3" xfId="14591" xr:uid="{00000000-0005-0000-0000-00000D790000}"/>
    <cellStyle name="Normal 64 34 4" xfId="17686" xr:uid="{00000000-0005-0000-0000-00000E790000}"/>
    <cellStyle name="Normal 64 34 5" xfId="20724" xr:uid="{00000000-0005-0000-0000-00000F790000}"/>
    <cellStyle name="Normal 64 34 6" xfId="23705" xr:uid="{00000000-0005-0000-0000-000010790000}"/>
    <cellStyle name="Normal 64 34 7" xfId="26200" xr:uid="{00000000-0005-0000-0000-000011790000}"/>
    <cellStyle name="Normal 64 34 8" xfId="31217" xr:uid="{00000000-0005-0000-0000-000012790000}"/>
    <cellStyle name="Normal 64 34 9" xfId="32848" xr:uid="{00000000-0005-0000-0000-000013790000}"/>
    <cellStyle name="Normal 64 34_Tabla M" xfId="38386" xr:uid="{00000000-0005-0000-0000-000014790000}"/>
    <cellStyle name="Normal 64 35" xfId="6851" xr:uid="{00000000-0005-0000-0000-000015790000}"/>
    <cellStyle name="Normal 64 35 10" xfId="34200" xr:uid="{00000000-0005-0000-0000-000016790000}"/>
    <cellStyle name="Normal 64 35 2" xfId="11451" xr:uid="{00000000-0005-0000-0000-000017790000}"/>
    <cellStyle name="Normal 64 35 3" xfId="14592" xr:uid="{00000000-0005-0000-0000-000018790000}"/>
    <cellStyle name="Normal 64 35 4" xfId="17687" xr:uid="{00000000-0005-0000-0000-000019790000}"/>
    <cellStyle name="Normal 64 35 5" xfId="20725" xr:uid="{00000000-0005-0000-0000-00001A790000}"/>
    <cellStyle name="Normal 64 35 6" xfId="23706" xr:uid="{00000000-0005-0000-0000-00001B790000}"/>
    <cellStyle name="Normal 64 35 7" xfId="26201" xr:uid="{00000000-0005-0000-0000-00001C790000}"/>
    <cellStyle name="Normal 64 35 8" xfId="30110" xr:uid="{00000000-0005-0000-0000-00001D790000}"/>
    <cellStyle name="Normal 64 35 9" xfId="28472" xr:uid="{00000000-0005-0000-0000-00001E790000}"/>
    <cellStyle name="Normal 64 35_Tabla M" xfId="38387" xr:uid="{00000000-0005-0000-0000-00001F790000}"/>
    <cellStyle name="Normal 64 36" xfId="39044" xr:uid="{00000000-0005-0000-0000-000020790000}"/>
    <cellStyle name="Normal 64 4" xfId="2192" xr:uid="{00000000-0005-0000-0000-000021790000}"/>
    <cellStyle name="Normal 64 4 10" xfId="27661" xr:uid="{00000000-0005-0000-0000-000022790000}"/>
    <cellStyle name="Normal 64 4 11" xfId="6852" xr:uid="{00000000-0005-0000-0000-000023790000}"/>
    <cellStyle name="Normal 64 4 2" xfId="11452" xr:uid="{00000000-0005-0000-0000-000024790000}"/>
    <cellStyle name="Normal 64 4 3" xfId="14593" xr:uid="{00000000-0005-0000-0000-000025790000}"/>
    <cellStyle name="Normal 64 4 4" xfId="17688" xr:uid="{00000000-0005-0000-0000-000026790000}"/>
    <cellStyle name="Normal 64 4 5" xfId="20726" xr:uid="{00000000-0005-0000-0000-000027790000}"/>
    <cellStyle name="Normal 64 4 6" xfId="23707" xr:uid="{00000000-0005-0000-0000-000028790000}"/>
    <cellStyle name="Normal 64 4 7" xfId="26202" xr:uid="{00000000-0005-0000-0000-000029790000}"/>
    <cellStyle name="Normal 64 4 8" xfId="28945" xr:uid="{00000000-0005-0000-0000-00002A790000}"/>
    <cellStyle name="Normal 64 4 9" xfId="28419" xr:uid="{00000000-0005-0000-0000-00002B790000}"/>
    <cellStyle name="Normal 64 4_Tabla M" xfId="38388" xr:uid="{00000000-0005-0000-0000-00002C790000}"/>
    <cellStyle name="Normal 64 5" xfId="2288" xr:uid="{00000000-0005-0000-0000-00002D790000}"/>
    <cellStyle name="Normal 64 5 10" xfId="31533" xr:uid="{00000000-0005-0000-0000-00002E790000}"/>
    <cellStyle name="Normal 64 5 11" xfId="6853" xr:uid="{00000000-0005-0000-0000-00002F790000}"/>
    <cellStyle name="Normal 64 5 2" xfId="11453" xr:uid="{00000000-0005-0000-0000-000030790000}"/>
    <cellStyle name="Normal 64 5 3" xfId="14594" xr:uid="{00000000-0005-0000-0000-000031790000}"/>
    <cellStyle name="Normal 64 5 4" xfId="17689" xr:uid="{00000000-0005-0000-0000-000032790000}"/>
    <cellStyle name="Normal 64 5 5" xfId="20727" xr:uid="{00000000-0005-0000-0000-000033790000}"/>
    <cellStyle name="Normal 64 5 6" xfId="23708" xr:uid="{00000000-0005-0000-0000-000034790000}"/>
    <cellStyle name="Normal 64 5 7" xfId="26203" xr:uid="{00000000-0005-0000-0000-000035790000}"/>
    <cellStyle name="Normal 64 5 8" xfId="27815" xr:uid="{00000000-0005-0000-0000-000036790000}"/>
    <cellStyle name="Normal 64 5 9" xfId="31960" xr:uid="{00000000-0005-0000-0000-000037790000}"/>
    <cellStyle name="Normal 64 5_Tabla M" xfId="38389" xr:uid="{00000000-0005-0000-0000-000038790000}"/>
    <cellStyle name="Normal 64 6" xfId="6854" xr:uid="{00000000-0005-0000-0000-000039790000}"/>
    <cellStyle name="Normal 64 6 10" xfId="27147" xr:uid="{00000000-0005-0000-0000-00003A790000}"/>
    <cellStyle name="Normal 64 6 2" xfId="11454" xr:uid="{00000000-0005-0000-0000-00003B790000}"/>
    <cellStyle name="Normal 64 6 3" xfId="14595" xr:uid="{00000000-0005-0000-0000-00003C790000}"/>
    <cellStyle name="Normal 64 6 4" xfId="17690" xr:uid="{00000000-0005-0000-0000-00003D790000}"/>
    <cellStyle name="Normal 64 6 5" xfId="20728" xr:uid="{00000000-0005-0000-0000-00003E790000}"/>
    <cellStyle name="Normal 64 6 6" xfId="23709" xr:uid="{00000000-0005-0000-0000-00003F790000}"/>
    <cellStyle name="Normal 64 6 7" xfId="26204" xr:uid="{00000000-0005-0000-0000-000040790000}"/>
    <cellStyle name="Normal 64 6 8" xfId="32171" xr:uid="{00000000-0005-0000-0000-000041790000}"/>
    <cellStyle name="Normal 64 6 9" xfId="33609" xr:uid="{00000000-0005-0000-0000-000042790000}"/>
    <cellStyle name="Normal 64 6_Tabla M" xfId="38390" xr:uid="{00000000-0005-0000-0000-000043790000}"/>
    <cellStyle name="Normal 64 7" xfId="6855" xr:uid="{00000000-0005-0000-0000-000044790000}"/>
    <cellStyle name="Normal 64 7 10" xfId="35704" xr:uid="{00000000-0005-0000-0000-000045790000}"/>
    <cellStyle name="Normal 64 7 2" xfId="11455" xr:uid="{00000000-0005-0000-0000-000046790000}"/>
    <cellStyle name="Normal 64 7 3" xfId="14596" xr:uid="{00000000-0005-0000-0000-000047790000}"/>
    <cellStyle name="Normal 64 7 4" xfId="17691" xr:uid="{00000000-0005-0000-0000-000048790000}"/>
    <cellStyle name="Normal 64 7 5" xfId="20729" xr:uid="{00000000-0005-0000-0000-000049790000}"/>
    <cellStyle name="Normal 64 7 6" xfId="23710" xr:uid="{00000000-0005-0000-0000-00004A790000}"/>
    <cellStyle name="Normal 64 7 7" xfId="26205" xr:uid="{00000000-0005-0000-0000-00004B790000}"/>
    <cellStyle name="Normal 64 7 8" xfId="31216" xr:uid="{00000000-0005-0000-0000-00004C790000}"/>
    <cellStyle name="Normal 64 7 9" xfId="32847" xr:uid="{00000000-0005-0000-0000-00004D790000}"/>
    <cellStyle name="Normal 64 7_Tabla M" xfId="38391" xr:uid="{00000000-0005-0000-0000-00004E790000}"/>
    <cellStyle name="Normal 64 8" xfId="6856" xr:uid="{00000000-0005-0000-0000-00004F790000}"/>
    <cellStyle name="Normal 64 8 10" xfId="35101" xr:uid="{00000000-0005-0000-0000-000050790000}"/>
    <cellStyle name="Normal 64 8 2" xfId="11456" xr:uid="{00000000-0005-0000-0000-000051790000}"/>
    <cellStyle name="Normal 64 8 3" xfId="14597" xr:uid="{00000000-0005-0000-0000-000052790000}"/>
    <cellStyle name="Normal 64 8 4" xfId="17692" xr:uid="{00000000-0005-0000-0000-000053790000}"/>
    <cellStyle name="Normal 64 8 5" xfId="20730" xr:uid="{00000000-0005-0000-0000-000054790000}"/>
    <cellStyle name="Normal 64 8 6" xfId="23711" xr:uid="{00000000-0005-0000-0000-000055790000}"/>
    <cellStyle name="Normal 64 8 7" xfId="26206" xr:uid="{00000000-0005-0000-0000-000056790000}"/>
    <cellStyle name="Normal 64 8 8" xfId="30109" xr:uid="{00000000-0005-0000-0000-000057790000}"/>
    <cellStyle name="Normal 64 8 9" xfId="29612" xr:uid="{00000000-0005-0000-0000-000058790000}"/>
    <cellStyle name="Normal 64 8_Tabla M" xfId="38392" xr:uid="{00000000-0005-0000-0000-000059790000}"/>
    <cellStyle name="Normal 64 9" xfId="6857" xr:uid="{00000000-0005-0000-0000-00005A790000}"/>
    <cellStyle name="Normal 64 9 10" xfId="34649" xr:uid="{00000000-0005-0000-0000-00005B790000}"/>
    <cellStyle name="Normal 64 9 2" xfId="11457" xr:uid="{00000000-0005-0000-0000-00005C790000}"/>
    <cellStyle name="Normal 64 9 3" xfId="14598" xr:uid="{00000000-0005-0000-0000-00005D790000}"/>
    <cellStyle name="Normal 64 9 4" xfId="17693" xr:uid="{00000000-0005-0000-0000-00005E790000}"/>
    <cellStyle name="Normal 64 9 5" xfId="20731" xr:uid="{00000000-0005-0000-0000-00005F790000}"/>
    <cellStyle name="Normal 64 9 6" xfId="23712" xr:uid="{00000000-0005-0000-0000-000060790000}"/>
    <cellStyle name="Normal 64 9 7" xfId="26207" xr:uid="{00000000-0005-0000-0000-000061790000}"/>
    <cellStyle name="Normal 64 9 8" xfId="28944" xr:uid="{00000000-0005-0000-0000-000062790000}"/>
    <cellStyle name="Normal 64 9 9" xfId="29557" xr:uid="{00000000-0005-0000-0000-000063790000}"/>
    <cellStyle name="Normal 64 9_Tabla M" xfId="38393" xr:uid="{00000000-0005-0000-0000-000064790000}"/>
    <cellStyle name="Normal 65" xfId="1662" xr:uid="{00000000-0005-0000-0000-000065790000}"/>
    <cellStyle name="Normal 65 10" xfId="6858" xr:uid="{00000000-0005-0000-0000-000066790000}"/>
    <cellStyle name="Normal 65 10 10" xfId="34199" xr:uid="{00000000-0005-0000-0000-000067790000}"/>
    <cellStyle name="Normal 65 10 2" xfId="11458" xr:uid="{00000000-0005-0000-0000-000068790000}"/>
    <cellStyle name="Normal 65 10 3" xfId="14599" xr:uid="{00000000-0005-0000-0000-000069790000}"/>
    <cellStyle name="Normal 65 10 4" xfId="17694" xr:uid="{00000000-0005-0000-0000-00006A790000}"/>
    <cellStyle name="Normal 65 10 5" xfId="20732" xr:uid="{00000000-0005-0000-0000-00006B790000}"/>
    <cellStyle name="Normal 65 10 6" xfId="23713" xr:uid="{00000000-0005-0000-0000-00006C790000}"/>
    <cellStyle name="Normal 65 10 7" xfId="26208" xr:uid="{00000000-0005-0000-0000-00006D790000}"/>
    <cellStyle name="Normal 65 10 8" xfId="27814" xr:uid="{00000000-0005-0000-0000-00006E790000}"/>
    <cellStyle name="Normal 65 10 9" xfId="27569" xr:uid="{00000000-0005-0000-0000-00006F790000}"/>
    <cellStyle name="Normal 65 10_Tabla M" xfId="38394" xr:uid="{00000000-0005-0000-0000-000070790000}"/>
    <cellStyle name="Normal 65 11" xfId="6859" xr:uid="{00000000-0005-0000-0000-000071790000}"/>
    <cellStyle name="Normal 65 11 10" xfId="31047" xr:uid="{00000000-0005-0000-0000-000072790000}"/>
    <cellStyle name="Normal 65 11 2" xfId="11459" xr:uid="{00000000-0005-0000-0000-000073790000}"/>
    <cellStyle name="Normal 65 11 3" xfId="14600" xr:uid="{00000000-0005-0000-0000-000074790000}"/>
    <cellStyle name="Normal 65 11 4" xfId="17695" xr:uid="{00000000-0005-0000-0000-000075790000}"/>
    <cellStyle name="Normal 65 11 5" xfId="20733" xr:uid="{00000000-0005-0000-0000-000076790000}"/>
    <cellStyle name="Normal 65 11 6" xfId="23714" xr:uid="{00000000-0005-0000-0000-000077790000}"/>
    <cellStyle name="Normal 65 11 7" xfId="26209" xr:uid="{00000000-0005-0000-0000-000078790000}"/>
    <cellStyle name="Normal 65 11 8" xfId="32170" xr:uid="{00000000-0005-0000-0000-000079790000}"/>
    <cellStyle name="Normal 65 11 9" xfId="33608" xr:uid="{00000000-0005-0000-0000-00007A790000}"/>
    <cellStyle name="Normal 65 11_Tabla M" xfId="38395" xr:uid="{00000000-0005-0000-0000-00007B790000}"/>
    <cellStyle name="Normal 65 12" xfId="6860" xr:uid="{00000000-0005-0000-0000-00007C790000}"/>
    <cellStyle name="Normal 65 12 10" xfId="30423" xr:uid="{00000000-0005-0000-0000-00007D790000}"/>
    <cellStyle name="Normal 65 12 2" xfId="11460" xr:uid="{00000000-0005-0000-0000-00007E790000}"/>
    <cellStyle name="Normal 65 12 3" xfId="14601" xr:uid="{00000000-0005-0000-0000-00007F790000}"/>
    <cellStyle name="Normal 65 12 4" xfId="17696" xr:uid="{00000000-0005-0000-0000-000080790000}"/>
    <cellStyle name="Normal 65 12 5" xfId="20734" xr:uid="{00000000-0005-0000-0000-000081790000}"/>
    <cellStyle name="Normal 65 12 6" xfId="23715" xr:uid="{00000000-0005-0000-0000-000082790000}"/>
    <cellStyle name="Normal 65 12 7" xfId="26210" xr:uid="{00000000-0005-0000-0000-000083790000}"/>
    <cellStyle name="Normal 65 12 8" xfId="31215" xr:uid="{00000000-0005-0000-0000-000084790000}"/>
    <cellStyle name="Normal 65 12 9" xfId="32846" xr:uid="{00000000-0005-0000-0000-000085790000}"/>
    <cellStyle name="Normal 65 12_Tabla M" xfId="38396" xr:uid="{00000000-0005-0000-0000-000086790000}"/>
    <cellStyle name="Normal 65 13" xfId="6861" xr:uid="{00000000-0005-0000-0000-000087790000}"/>
    <cellStyle name="Normal 65 13 10" xfId="29909" xr:uid="{00000000-0005-0000-0000-000088790000}"/>
    <cellStyle name="Normal 65 13 2" xfId="11461" xr:uid="{00000000-0005-0000-0000-000089790000}"/>
    <cellStyle name="Normal 65 13 3" xfId="14602" xr:uid="{00000000-0005-0000-0000-00008A790000}"/>
    <cellStyle name="Normal 65 13 4" xfId="17697" xr:uid="{00000000-0005-0000-0000-00008B790000}"/>
    <cellStyle name="Normal 65 13 5" xfId="20735" xr:uid="{00000000-0005-0000-0000-00008C790000}"/>
    <cellStyle name="Normal 65 13 6" xfId="23716" xr:uid="{00000000-0005-0000-0000-00008D790000}"/>
    <cellStyle name="Normal 65 13 7" xfId="26211" xr:uid="{00000000-0005-0000-0000-00008E790000}"/>
    <cellStyle name="Normal 65 13 8" xfId="30108" xr:uid="{00000000-0005-0000-0000-00008F790000}"/>
    <cellStyle name="Normal 65 13 9" xfId="30762" xr:uid="{00000000-0005-0000-0000-000090790000}"/>
    <cellStyle name="Normal 65 13_Tabla M" xfId="38397" xr:uid="{00000000-0005-0000-0000-000091790000}"/>
    <cellStyle name="Normal 65 14" xfId="6862" xr:uid="{00000000-0005-0000-0000-000092790000}"/>
    <cellStyle name="Normal 65 14 10" xfId="35799" xr:uid="{00000000-0005-0000-0000-000093790000}"/>
    <cellStyle name="Normal 65 14 2" xfId="11462" xr:uid="{00000000-0005-0000-0000-000094790000}"/>
    <cellStyle name="Normal 65 14 3" xfId="14603" xr:uid="{00000000-0005-0000-0000-000095790000}"/>
    <cellStyle name="Normal 65 14 4" xfId="17698" xr:uid="{00000000-0005-0000-0000-000096790000}"/>
    <cellStyle name="Normal 65 14 5" xfId="20736" xr:uid="{00000000-0005-0000-0000-000097790000}"/>
    <cellStyle name="Normal 65 14 6" xfId="23717" xr:uid="{00000000-0005-0000-0000-000098790000}"/>
    <cellStyle name="Normal 65 14 7" xfId="26212" xr:uid="{00000000-0005-0000-0000-000099790000}"/>
    <cellStyle name="Normal 65 14 8" xfId="28943" xr:uid="{00000000-0005-0000-0000-00009A790000}"/>
    <cellStyle name="Normal 65 14 9" xfId="30714" xr:uid="{00000000-0005-0000-0000-00009B790000}"/>
    <cellStyle name="Normal 65 14_Tabla M" xfId="38398" xr:uid="{00000000-0005-0000-0000-00009C790000}"/>
    <cellStyle name="Normal 65 15" xfId="6863" xr:uid="{00000000-0005-0000-0000-00009D790000}"/>
    <cellStyle name="Normal 65 15 10" xfId="35100" xr:uid="{00000000-0005-0000-0000-00009E790000}"/>
    <cellStyle name="Normal 65 15 2" xfId="11463" xr:uid="{00000000-0005-0000-0000-00009F790000}"/>
    <cellStyle name="Normal 65 15 3" xfId="14604" xr:uid="{00000000-0005-0000-0000-0000A0790000}"/>
    <cellStyle name="Normal 65 15 4" xfId="17699" xr:uid="{00000000-0005-0000-0000-0000A1790000}"/>
    <cellStyle name="Normal 65 15 5" xfId="20737" xr:uid="{00000000-0005-0000-0000-0000A2790000}"/>
    <cellStyle name="Normal 65 15 6" xfId="23718" xr:uid="{00000000-0005-0000-0000-0000A3790000}"/>
    <cellStyle name="Normal 65 15 7" xfId="26213" xr:uid="{00000000-0005-0000-0000-0000A4790000}"/>
    <cellStyle name="Normal 65 15 8" xfId="27813" xr:uid="{00000000-0005-0000-0000-0000A5790000}"/>
    <cellStyle name="Normal 65 15 9" xfId="28701" xr:uid="{00000000-0005-0000-0000-0000A6790000}"/>
    <cellStyle name="Normal 65 15_Tabla M" xfId="38399" xr:uid="{00000000-0005-0000-0000-0000A7790000}"/>
    <cellStyle name="Normal 65 16" xfId="6864" xr:uid="{00000000-0005-0000-0000-0000A8790000}"/>
    <cellStyle name="Normal 65 16 10" xfId="34648" xr:uid="{00000000-0005-0000-0000-0000A9790000}"/>
    <cellStyle name="Normal 65 16 2" xfId="11464" xr:uid="{00000000-0005-0000-0000-0000AA790000}"/>
    <cellStyle name="Normal 65 16 3" xfId="14605" xr:uid="{00000000-0005-0000-0000-0000AB790000}"/>
    <cellStyle name="Normal 65 16 4" xfId="17700" xr:uid="{00000000-0005-0000-0000-0000AC790000}"/>
    <cellStyle name="Normal 65 16 5" xfId="20738" xr:uid="{00000000-0005-0000-0000-0000AD790000}"/>
    <cellStyle name="Normal 65 16 6" xfId="23719" xr:uid="{00000000-0005-0000-0000-0000AE790000}"/>
    <cellStyle name="Normal 65 16 7" xfId="26214" xr:uid="{00000000-0005-0000-0000-0000AF790000}"/>
    <cellStyle name="Normal 65 16 8" xfId="32169" xr:uid="{00000000-0005-0000-0000-0000B0790000}"/>
    <cellStyle name="Normal 65 16 9" xfId="33607" xr:uid="{00000000-0005-0000-0000-0000B1790000}"/>
    <cellStyle name="Normal 65 16_Tabla M" xfId="38400" xr:uid="{00000000-0005-0000-0000-0000B2790000}"/>
    <cellStyle name="Normal 65 17" xfId="6865" xr:uid="{00000000-0005-0000-0000-0000B3790000}"/>
    <cellStyle name="Normal 65 17 10" xfId="34198" xr:uid="{00000000-0005-0000-0000-0000B4790000}"/>
    <cellStyle name="Normal 65 17 2" xfId="11465" xr:uid="{00000000-0005-0000-0000-0000B5790000}"/>
    <cellStyle name="Normal 65 17 3" xfId="14606" xr:uid="{00000000-0005-0000-0000-0000B6790000}"/>
    <cellStyle name="Normal 65 17 4" xfId="17701" xr:uid="{00000000-0005-0000-0000-0000B7790000}"/>
    <cellStyle name="Normal 65 17 5" xfId="20739" xr:uid="{00000000-0005-0000-0000-0000B8790000}"/>
    <cellStyle name="Normal 65 17 6" xfId="23720" xr:uid="{00000000-0005-0000-0000-0000B9790000}"/>
    <cellStyle name="Normal 65 17 7" xfId="26215" xr:uid="{00000000-0005-0000-0000-0000BA790000}"/>
    <cellStyle name="Normal 65 17 8" xfId="31214" xr:uid="{00000000-0005-0000-0000-0000BB790000}"/>
    <cellStyle name="Normal 65 17 9" xfId="32845" xr:uid="{00000000-0005-0000-0000-0000BC790000}"/>
    <cellStyle name="Normal 65 17_Tabla M" xfId="38401" xr:uid="{00000000-0005-0000-0000-0000BD790000}"/>
    <cellStyle name="Normal 65 18" xfId="6866" xr:uid="{00000000-0005-0000-0000-0000BE790000}"/>
    <cellStyle name="Normal 65 18 10" xfId="30829" xr:uid="{00000000-0005-0000-0000-0000BF790000}"/>
    <cellStyle name="Normal 65 18 2" xfId="11466" xr:uid="{00000000-0005-0000-0000-0000C0790000}"/>
    <cellStyle name="Normal 65 18 3" xfId="14607" xr:uid="{00000000-0005-0000-0000-0000C1790000}"/>
    <cellStyle name="Normal 65 18 4" xfId="17702" xr:uid="{00000000-0005-0000-0000-0000C2790000}"/>
    <cellStyle name="Normal 65 18 5" xfId="20740" xr:uid="{00000000-0005-0000-0000-0000C3790000}"/>
    <cellStyle name="Normal 65 18 6" xfId="23721" xr:uid="{00000000-0005-0000-0000-0000C4790000}"/>
    <cellStyle name="Normal 65 18 7" xfId="26216" xr:uid="{00000000-0005-0000-0000-0000C5790000}"/>
    <cellStyle name="Normal 65 18 8" xfId="30107" xr:uid="{00000000-0005-0000-0000-0000C6790000}"/>
    <cellStyle name="Normal 65 18 9" xfId="27056" xr:uid="{00000000-0005-0000-0000-0000C7790000}"/>
    <cellStyle name="Normal 65 18_Tabla M" xfId="38402" xr:uid="{00000000-0005-0000-0000-0000C8790000}"/>
    <cellStyle name="Normal 65 19" xfId="6867" xr:uid="{00000000-0005-0000-0000-0000C9790000}"/>
    <cellStyle name="Normal 65 19 10" xfId="29255" xr:uid="{00000000-0005-0000-0000-0000CA790000}"/>
    <cellStyle name="Normal 65 19 2" xfId="11467" xr:uid="{00000000-0005-0000-0000-0000CB790000}"/>
    <cellStyle name="Normal 65 19 3" xfId="14608" xr:uid="{00000000-0005-0000-0000-0000CC790000}"/>
    <cellStyle name="Normal 65 19 4" xfId="17703" xr:uid="{00000000-0005-0000-0000-0000CD790000}"/>
    <cellStyle name="Normal 65 19 5" xfId="20741" xr:uid="{00000000-0005-0000-0000-0000CE790000}"/>
    <cellStyle name="Normal 65 19 6" xfId="23722" xr:uid="{00000000-0005-0000-0000-0000CF790000}"/>
    <cellStyle name="Normal 65 19 7" xfId="26217" xr:uid="{00000000-0005-0000-0000-0000D0790000}"/>
    <cellStyle name="Normal 65 19 8" xfId="28942" xr:uid="{00000000-0005-0000-0000-0000D1790000}"/>
    <cellStyle name="Normal 65 19 9" xfId="31824" xr:uid="{00000000-0005-0000-0000-0000D2790000}"/>
    <cellStyle name="Normal 65 19_Tabla M" xfId="38403" xr:uid="{00000000-0005-0000-0000-0000D3790000}"/>
    <cellStyle name="Normal 65 2" xfId="2114" xr:uid="{00000000-0005-0000-0000-0000D4790000}"/>
    <cellStyle name="Normal 65 2 10" xfId="33466" xr:uid="{00000000-0005-0000-0000-0000D5790000}"/>
    <cellStyle name="Normal 65 2 11" xfId="6868" xr:uid="{00000000-0005-0000-0000-0000D6790000}"/>
    <cellStyle name="Normal 65 2 2" xfId="2224" xr:uid="{00000000-0005-0000-0000-0000D7790000}"/>
    <cellStyle name="Normal 65 2 2 2" xfId="11468" xr:uid="{00000000-0005-0000-0000-0000D8790000}"/>
    <cellStyle name="Normal 65 2 3" xfId="2320" xr:uid="{00000000-0005-0000-0000-0000D9790000}"/>
    <cellStyle name="Normal 65 2 3 2" xfId="14609" xr:uid="{00000000-0005-0000-0000-0000DA790000}"/>
    <cellStyle name="Normal 65 2 4" xfId="17704" xr:uid="{00000000-0005-0000-0000-0000DB790000}"/>
    <cellStyle name="Normal 65 2 5" xfId="20742" xr:uid="{00000000-0005-0000-0000-0000DC790000}"/>
    <cellStyle name="Normal 65 2 6" xfId="23723" xr:uid="{00000000-0005-0000-0000-0000DD790000}"/>
    <cellStyle name="Normal 65 2 7" xfId="26218" xr:uid="{00000000-0005-0000-0000-0000DE790000}"/>
    <cellStyle name="Normal 65 2 8" xfId="27812" xr:uid="{00000000-0005-0000-0000-0000DF790000}"/>
    <cellStyle name="Normal 65 2 9" xfId="29862" xr:uid="{00000000-0005-0000-0000-0000E0790000}"/>
    <cellStyle name="Normal 65 2_Tabla M" xfId="38404" xr:uid="{00000000-0005-0000-0000-0000E1790000}"/>
    <cellStyle name="Normal 65 20" xfId="6869" xr:uid="{00000000-0005-0000-0000-0000E2790000}"/>
    <cellStyle name="Normal 65 20 10" xfId="35891" xr:uid="{00000000-0005-0000-0000-0000E3790000}"/>
    <cellStyle name="Normal 65 20 2" xfId="11469" xr:uid="{00000000-0005-0000-0000-0000E4790000}"/>
    <cellStyle name="Normal 65 20 3" xfId="14610" xr:uid="{00000000-0005-0000-0000-0000E5790000}"/>
    <cellStyle name="Normal 65 20 4" xfId="17705" xr:uid="{00000000-0005-0000-0000-0000E6790000}"/>
    <cellStyle name="Normal 65 20 5" xfId="20743" xr:uid="{00000000-0005-0000-0000-0000E7790000}"/>
    <cellStyle name="Normal 65 20 6" xfId="23724" xr:uid="{00000000-0005-0000-0000-0000E8790000}"/>
    <cellStyle name="Normal 65 20 7" xfId="26219" xr:uid="{00000000-0005-0000-0000-0000E9790000}"/>
    <cellStyle name="Normal 65 20 8" xfId="32168" xr:uid="{00000000-0005-0000-0000-0000EA790000}"/>
    <cellStyle name="Normal 65 20 9" xfId="33606" xr:uid="{00000000-0005-0000-0000-0000EB790000}"/>
    <cellStyle name="Normal 65 20_Tabla M" xfId="38405" xr:uid="{00000000-0005-0000-0000-0000EC790000}"/>
    <cellStyle name="Normal 65 21" xfId="6870" xr:uid="{00000000-0005-0000-0000-0000ED790000}"/>
    <cellStyle name="Normal 65 21 10" xfId="35099" xr:uid="{00000000-0005-0000-0000-0000EE790000}"/>
    <cellStyle name="Normal 65 21 2" xfId="11470" xr:uid="{00000000-0005-0000-0000-0000EF790000}"/>
    <cellStyle name="Normal 65 21 3" xfId="14611" xr:uid="{00000000-0005-0000-0000-0000F0790000}"/>
    <cellStyle name="Normal 65 21 4" xfId="17706" xr:uid="{00000000-0005-0000-0000-0000F1790000}"/>
    <cellStyle name="Normal 65 21 5" xfId="20744" xr:uid="{00000000-0005-0000-0000-0000F2790000}"/>
    <cellStyle name="Normal 65 21 6" xfId="23725" xr:uid="{00000000-0005-0000-0000-0000F3790000}"/>
    <cellStyle name="Normal 65 21 7" xfId="26220" xr:uid="{00000000-0005-0000-0000-0000F4790000}"/>
    <cellStyle name="Normal 65 21 8" xfId="31213" xr:uid="{00000000-0005-0000-0000-0000F5790000}"/>
    <cellStyle name="Normal 65 21 9" xfId="32844" xr:uid="{00000000-0005-0000-0000-0000F6790000}"/>
    <cellStyle name="Normal 65 21_Tabla M" xfId="38406" xr:uid="{00000000-0005-0000-0000-0000F7790000}"/>
    <cellStyle name="Normal 65 22" xfId="6871" xr:uid="{00000000-0005-0000-0000-0000F8790000}"/>
    <cellStyle name="Normal 65 22 10" xfId="34647" xr:uid="{00000000-0005-0000-0000-0000F9790000}"/>
    <cellStyle name="Normal 65 22 2" xfId="11471" xr:uid="{00000000-0005-0000-0000-0000FA790000}"/>
    <cellStyle name="Normal 65 22 3" xfId="14612" xr:uid="{00000000-0005-0000-0000-0000FB790000}"/>
    <cellStyle name="Normal 65 22 4" xfId="17707" xr:uid="{00000000-0005-0000-0000-0000FC790000}"/>
    <cellStyle name="Normal 65 22 5" xfId="20745" xr:uid="{00000000-0005-0000-0000-0000FD790000}"/>
    <cellStyle name="Normal 65 22 6" xfId="23726" xr:uid="{00000000-0005-0000-0000-0000FE790000}"/>
    <cellStyle name="Normal 65 22 7" xfId="26221" xr:uid="{00000000-0005-0000-0000-0000FF790000}"/>
    <cellStyle name="Normal 65 22 8" xfId="30106" xr:uid="{00000000-0005-0000-0000-0000007A0000}"/>
    <cellStyle name="Normal 65 22 9" xfId="27323" xr:uid="{00000000-0005-0000-0000-0000017A0000}"/>
    <cellStyle name="Normal 65 22_Tabla M" xfId="38407" xr:uid="{00000000-0005-0000-0000-0000027A0000}"/>
    <cellStyle name="Normal 65 23" xfId="6872" xr:uid="{00000000-0005-0000-0000-0000037A0000}"/>
    <cellStyle name="Normal 65 23 10" xfId="34197" xr:uid="{00000000-0005-0000-0000-0000047A0000}"/>
    <cellStyle name="Normal 65 23 2" xfId="11472" xr:uid="{00000000-0005-0000-0000-0000057A0000}"/>
    <cellStyle name="Normal 65 23 3" xfId="14613" xr:uid="{00000000-0005-0000-0000-0000067A0000}"/>
    <cellStyle name="Normal 65 23 4" xfId="17708" xr:uid="{00000000-0005-0000-0000-0000077A0000}"/>
    <cellStyle name="Normal 65 23 5" xfId="20746" xr:uid="{00000000-0005-0000-0000-0000087A0000}"/>
    <cellStyle name="Normal 65 23 6" xfId="23727" xr:uid="{00000000-0005-0000-0000-0000097A0000}"/>
    <cellStyle name="Normal 65 23 7" xfId="26222" xr:uid="{00000000-0005-0000-0000-00000A7A0000}"/>
    <cellStyle name="Normal 65 23 8" xfId="28941" xr:uid="{00000000-0005-0000-0000-00000B7A0000}"/>
    <cellStyle name="Normal 65 23 9" xfId="27263" xr:uid="{00000000-0005-0000-0000-00000C7A0000}"/>
    <cellStyle name="Normal 65 23_Tabla M" xfId="38408" xr:uid="{00000000-0005-0000-0000-00000D7A0000}"/>
    <cellStyle name="Normal 65 24" xfId="6873" xr:uid="{00000000-0005-0000-0000-00000E7A0000}"/>
    <cellStyle name="Normal 65 24 10" xfId="18590" xr:uid="{00000000-0005-0000-0000-00000F7A0000}"/>
    <cellStyle name="Normal 65 24 2" xfId="11473" xr:uid="{00000000-0005-0000-0000-0000107A0000}"/>
    <cellStyle name="Normal 65 24 3" xfId="14614" xr:uid="{00000000-0005-0000-0000-0000117A0000}"/>
    <cellStyle name="Normal 65 24 4" xfId="17709" xr:uid="{00000000-0005-0000-0000-0000127A0000}"/>
    <cellStyle name="Normal 65 24 5" xfId="20747" xr:uid="{00000000-0005-0000-0000-0000137A0000}"/>
    <cellStyle name="Normal 65 24 6" xfId="23728" xr:uid="{00000000-0005-0000-0000-0000147A0000}"/>
    <cellStyle name="Normal 65 24 7" xfId="26223" xr:uid="{00000000-0005-0000-0000-0000157A0000}"/>
    <cellStyle name="Normal 65 24 8" xfId="27811" xr:uid="{00000000-0005-0000-0000-0000167A0000}"/>
    <cellStyle name="Normal 65 24 9" xfId="30974" xr:uid="{00000000-0005-0000-0000-0000177A0000}"/>
    <cellStyle name="Normal 65 24_Tabla M" xfId="38409" xr:uid="{00000000-0005-0000-0000-0000187A0000}"/>
    <cellStyle name="Normal 65 25" xfId="6874" xr:uid="{00000000-0005-0000-0000-0000197A0000}"/>
    <cellStyle name="Normal 65 25 10" xfId="28127" xr:uid="{00000000-0005-0000-0000-00001A7A0000}"/>
    <cellStyle name="Normal 65 25 2" xfId="11474" xr:uid="{00000000-0005-0000-0000-00001B7A0000}"/>
    <cellStyle name="Normal 65 25 3" xfId="14615" xr:uid="{00000000-0005-0000-0000-00001C7A0000}"/>
    <cellStyle name="Normal 65 25 4" xfId="17710" xr:uid="{00000000-0005-0000-0000-00001D7A0000}"/>
    <cellStyle name="Normal 65 25 5" xfId="20748" xr:uid="{00000000-0005-0000-0000-00001E7A0000}"/>
    <cellStyle name="Normal 65 25 6" xfId="23729" xr:uid="{00000000-0005-0000-0000-00001F7A0000}"/>
    <cellStyle name="Normal 65 25 7" xfId="26224" xr:uid="{00000000-0005-0000-0000-0000207A0000}"/>
    <cellStyle name="Normal 65 25 8" xfId="32167" xr:uid="{00000000-0005-0000-0000-0000217A0000}"/>
    <cellStyle name="Normal 65 25 9" xfId="33605" xr:uid="{00000000-0005-0000-0000-0000227A0000}"/>
    <cellStyle name="Normal 65 25_Tabla M" xfId="38410" xr:uid="{00000000-0005-0000-0000-0000237A0000}"/>
    <cellStyle name="Normal 65 26" xfId="6875" xr:uid="{00000000-0005-0000-0000-0000247A0000}"/>
    <cellStyle name="Normal 65 26 10" xfId="29922" xr:uid="{00000000-0005-0000-0000-0000257A0000}"/>
    <cellStyle name="Normal 65 26 2" xfId="11475" xr:uid="{00000000-0005-0000-0000-0000267A0000}"/>
    <cellStyle name="Normal 65 26 3" xfId="14616" xr:uid="{00000000-0005-0000-0000-0000277A0000}"/>
    <cellStyle name="Normal 65 26 4" xfId="17711" xr:uid="{00000000-0005-0000-0000-0000287A0000}"/>
    <cellStyle name="Normal 65 26 5" xfId="20749" xr:uid="{00000000-0005-0000-0000-0000297A0000}"/>
    <cellStyle name="Normal 65 26 6" xfId="23730" xr:uid="{00000000-0005-0000-0000-00002A7A0000}"/>
    <cellStyle name="Normal 65 26 7" xfId="26225" xr:uid="{00000000-0005-0000-0000-00002B7A0000}"/>
    <cellStyle name="Normal 65 26 8" xfId="31212" xr:uid="{00000000-0005-0000-0000-00002C7A0000}"/>
    <cellStyle name="Normal 65 26 9" xfId="32843" xr:uid="{00000000-0005-0000-0000-00002D7A0000}"/>
    <cellStyle name="Normal 65 26_Tabla M" xfId="38411" xr:uid="{00000000-0005-0000-0000-00002E7A0000}"/>
    <cellStyle name="Normal 65 27" xfId="6876" xr:uid="{00000000-0005-0000-0000-00002F7A0000}"/>
    <cellStyle name="Normal 65 27 10" xfId="35528" xr:uid="{00000000-0005-0000-0000-0000307A0000}"/>
    <cellStyle name="Normal 65 27 2" xfId="11476" xr:uid="{00000000-0005-0000-0000-0000317A0000}"/>
    <cellStyle name="Normal 65 27 3" xfId="14617" xr:uid="{00000000-0005-0000-0000-0000327A0000}"/>
    <cellStyle name="Normal 65 27 4" xfId="17712" xr:uid="{00000000-0005-0000-0000-0000337A0000}"/>
    <cellStyle name="Normal 65 27 5" xfId="20750" xr:uid="{00000000-0005-0000-0000-0000347A0000}"/>
    <cellStyle name="Normal 65 27 6" xfId="23731" xr:uid="{00000000-0005-0000-0000-0000357A0000}"/>
    <cellStyle name="Normal 65 27 7" xfId="26226" xr:uid="{00000000-0005-0000-0000-0000367A0000}"/>
    <cellStyle name="Normal 65 27 8" xfId="30105" xr:uid="{00000000-0005-0000-0000-0000377A0000}"/>
    <cellStyle name="Normal 65 27 9" xfId="28471" xr:uid="{00000000-0005-0000-0000-0000387A0000}"/>
    <cellStyle name="Normal 65 27_Tabla M" xfId="38412" xr:uid="{00000000-0005-0000-0000-0000397A0000}"/>
    <cellStyle name="Normal 65 28" xfId="6877" xr:uid="{00000000-0005-0000-0000-00003A7A0000}"/>
    <cellStyle name="Normal 65 28 10" xfId="35098" xr:uid="{00000000-0005-0000-0000-00003B7A0000}"/>
    <cellStyle name="Normal 65 28 2" xfId="11477" xr:uid="{00000000-0005-0000-0000-00003C7A0000}"/>
    <cellStyle name="Normal 65 28 3" xfId="14618" xr:uid="{00000000-0005-0000-0000-00003D7A0000}"/>
    <cellStyle name="Normal 65 28 4" xfId="17713" xr:uid="{00000000-0005-0000-0000-00003E7A0000}"/>
    <cellStyle name="Normal 65 28 5" xfId="20751" xr:uid="{00000000-0005-0000-0000-00003F7A0000}"/>
    <cellStyle name="Normal 65 28 6" xfId="23732" xr:uid="{00000000-0005-0000-0000-0000407A0000}"/>
    <cellStyle name="Normal 65 28 7" xfId="26227" xr:uid="{00000000-0005-0000-0000-0000417A0000}"/>
    <cellStyle name="Normal 65 28 8" xfId="28940" xr:uid="{00000000-0005-0000-0000-0000427A0000}"/>
    <cellStyle name="Normal 65 28 9" xfId="28420" xr:uid="{00000000-0005-0000-0000-0000437A0000}"/>
    <cellStyle name="Normal 65 28_Tabla M" xfId="38413" xr:uid="{00000000-0005-0000-0000-0000447A0000}"/>
    <cellStyle name="Normal 65 29" xfId="6878" xr:uid="{00000000-0005-0000-0000-0000457A0000}"/>
    <cellStyle name="Normal 65 29 10" xfId="34646" xr:uid="{00000000-0005-0000-0000-0000467A0000}"/>
    <cellStyle name="Normal 65 29 2" xfId="11478" xr:uid="{00000000-0005-0000-0000-0000477A0000}"/>
    <cellStyle name="Normal 65 29 3" xfId="14619" xr:uid="{00000000-0005-0000-0000-0000487A0000}"/>
    <cellStyle name="Normal 65 29 4" xfId="17714" xr:uid="{00000000-0005-0000-0000-0000497A0000}"/>
    <cellStyle name="Normal 65 29 5" xfId="20752" xr:uid="{00000000-0005-0000-0000-00004A7A0000}"/>
    <cellStyle name="Normal 65 29 6" xfId="23733" xr:uid="{00000000-0005-0000-0000-00004B7A0000}"/>
    <cellStyle name="Normal 65 29 7" xfId="26228" xr:uid="{00000000-0005-0000-0000-00004C7A0000}"/>
    <cellStyle name="Normal 65 29 8" xfId="27810" xr:uid="{00000000-0005-0000-0000-00004D7A0000}"/>
    <cellStyle name="Normal 65 29 9" xfId="31961" xr:uid="{00000000-0005-0000-0000-00004E7A0000}"/>
    <cellStyle name="Normal 65 29_Tabla M" xfId="38414" xr:uid="{00000000-0005-0000-0000-00004F7A0000}"/>
    <cellStyle name="Normal 65 3" xfId="2155" xr:uid="{00000000-0005-0000-0000-0000507A0000}"/>
    <cellStyle name="Normal 65 3 10" xfId="34196" xr:uid="{00000000-0005-0000-0000-0000517A0000}"/>
    <cellStyle name="Normal 65 3 11" xfId="6879" xr:uid="{00000000-0005-0000-0000-0000527A0000}"/>
    <cellStyle name="Normal 65 3 2" xfId="2255" xr:uid="{00000000-0005-0000-0000-0000537A0000}"/>
    <cellStyle name="Normal 65 3 2 2" xfId="11479" xr:uid="{00000000-0005-0000-0000-0000547A0000}"/>
    <cellStyle name="Normal 65 3 3" xfId="2351" xr:uid="{00000000-0005-0000-0000-0000557A0000}"/>
    <cellStyle name="Normal 65 3 3 2" xfId="14620" xr:uid="{00000000-0005-0000-0000-0000567A0000}"/>
    <cellStyle name="Normal 65 3 4" xfId="17715" xr:uid="{00000000-0005-0000-0000-0000577A0000}"/>
    <cellStyle name="Normal 65 3 5" xfId="20753" xr:uid="{00000000-0005-0000-0000-0000587A0000}"/>
    <cellStyle name="Normal 65 3 6" xfId="23734" xr:uid="{00000000-0005-0000-0000-0000597A0000}"/>
    <cellStyle name="Normal 65 3 7" xfId="26229" xr:uid="{00000000-0005-0000-0000-00005A7A0000}"/>
    <cellStyle name="Normal 65 3 8" xfId="32166" xr:uid="{00000000-0005-0000-0000-00005B7A0000}"/>
    <cellStyle name="Normal 65 3 9" xfId="33604" xr:uid="{00000000-0005-0000-0000-00005C7A0000}"/>
    <cellStyle name="Normal 65 3_Tabla M" xfId="38415" xr:uid="{00000000-0005-0000-0000-00005D7A0000}"/>
    <cellStyle name="Normal 65 30" xfId="6880" xr:uid="{00000000-0005-0000-0000-00005E7A0000}"/>
    <cellStyle name="Normal 65 30 10" xfId="29890" xr:uid="{00000000-0005-0000-0000-00005F7A0000}"/>
    <cellStyle name="Normal 65 30 2" xfId="11480" xr:uid="{00000000-0005-0000-0000-0000607A0000}"/>
    <cellStyle name="Normal 65 30 3" xfId="14621" xr:uid="{00000000-0005-0000-0000-0000617A0000}"/>
    <cellStyle name="Normal 65 30 4" xfId="17716" xr:uid="{00000000-0005-0000-0000-0000627A0000}"/>
    <cellStyle name="Normal 65 30 5" xfId="20754" xr:uid="{00000000-0005-0000-0000-0000637A0000}"/>
    <cellStyle name="Normal 65 30 6" xfId="23735" xr:uid="{00000000-0005-0000-0000-0000647A0000}"/>
    <cellStyle name="Normal 65 30 7" xfId="26230" xr:uid="{00000000-0005-0000-0000-0000657A0000}"/>
    <cellStyle name="Normal 65 30 8" xfId="31211" xr:uid="{00000000-0005-0000-0000-0000667A0000}"/>
    <cellStyle name="Normal 65 30 9" xfId="32842" xr:uid="{00000000-0005-0000-0000-0000677A0000}"/>
    <cellStyle name="Normal 65 30_Tabla M" xfId="38416" xr:uid="{00000000-0005-0000-0000-0000687A0000}"/>
    <cellStyle name="Normal 65 31" xfId="6881" xr:uid="{00000000-0005-0000-0000-0000697A0000}"/>
    <cellStyle name="Normal 65 31 10" xfId="32485" xr:uid="{00000000-0005-0000-0000-00006A7A0000}"/>
    <cellStyle name="Normal 65 31 2" xfId="11481" xr:uid="{00000000-0005-0000-0000-00006B7A0000}"/>
    <cellStyle name="Normal 65 31 3" xfId="14622" xr:uid="{00000000-0005-0000-0000-00006C7A0000}"/>
    <cellStyle name="Normal 65 31 4" xfId="17717" xr:uid="{00000000-0005-0000-0000-00006D7A0000}"/>
    <cellStyle name="Normal 65 31 5" xfId="20755" xr:uid="{00000000-0005-0000-0000-00006E7A0000}"/>
    <cellStyle name="Normal 65 31 6" xfId="23736" xr:uid="{00000000-0005-0000-0000-00006F7A0000}"/>
    <cellStyle name="Normal 65 31 7" xfId="26231" xr:uid="{00000000-0005-0000-0000-0000707A0000}"/>
    <cellStyle name="Normal 65 31 8" xfId="30104" xr:uid="{00000000-0005-0000-0000-0000717A0000}"/>
    <cellStyle name="Normal 65 31 9" xfId="29611" xr:uid="{00000000-0005-0000-0000-0000727A0000}"/>
    <cellStyle name="Normal 65 31_Tabla M" xfId="38417" xr:uid="{00000000-0005-0000-0000-0000737A0000}"/>
    <cellStyle name="Normal 65 32" xfId="6882" xr:uid="{00000000-0005-0000-0000-0000747A0000}"/>
    <cellStyle name="Normal 65 32 10" xfId="24792" xr:uid="{00000000-0005-0000-0000-0000757A0000}"/>
    <cellStyle name="Normal 65 32 2" xfId="11482" xr:uid="{00000000-0005-0000-0000-0000767A0000}"/>
    <cellStyle name="Normal 65 32 3" xfId="14623" xr:uid="{00000000-0005-0000-0000-0000777A0000}"/>
    <cellStyle name="Normal 65 32 4" xfId="17718" xr:uid="{00000000-0005-0000-0000-0000787A0000}"/>
    <cellStyle name="Normal 65 32 5" xfId="20756" xr:uid="{00000000-0005-0000-0000-0000797A0000}"/>
    <cellStyle name="Normal 65 32 6" xfId="23737" xr:uid="{00000000-0005-0000-0000-00007A7A0000}"/>
    <cellStyle name="Normal 65 32 7" xfId="26232" xr:uid="{00000000-0005-0000-0000-00007B7A0000}"/>
    <cellStyle name="Normal 65 32 8" xfId="28939" xr:uid="{00000000-0005-0000-0000-00007C7A0000}"/>
    <cellStyle name="Normal 65 32 9" xfId="29558" xr:uid="{00000000-0005-0000-0000-00007D7A0000}"/>
    <cellStyle name="Normal 65 32_Tabla M" xfId="38418" xr:uid="{00000000-0005-0000-0000-00007E7A0000}"/>
    <cellStyle name="Normal 65 33" xfId="6883" xr:uid="{00000000-0005-0000-0000-00007F7A0000}"/>
    <cellStyle name="Normal 65 33 10" xfId="35614" xr:uid="{00000000-0005-0000-0000-0000807A0000}"/>
    <cellStyle name="Normal 65 33 2" xfId="11483" xr:uid="{00000000-0005-0000-0000-0000817A0000}"/>
    <cellStyle name="Normal 65 33 3" xfId="14624" xr:uid="{00000000-0005-0000-0000-0000827A0000}"/>
    <cellStyle name="Normal 65 33 4" xfId="17719" xr:uid="{00000000-0005-0000-0000-0000837A0000}"/>
    <cellStyle name="Normal 65 33 5" xfId="20757" xr:uid="{00000000-0005-0000-0000-0000847A0000}"/>
    <cellStyle name="Normal 65 33 6" xfId="23738" xr:uid="{00000000-0005-0000-0000-0000857A0000}"/>
    <cellStyle name="Normal 65 33 7" xfId="26233" xr:uid="{00000000-0005-0000-0000-0000867A0000}"/>
    <cellStyle name="Normal 65 33 8" xfId="27809" xr:uid="{00000000-0005-0000-0000-0000877A0000}"/>
    <cellStyle name="Normal 65 33 9" xfId="27570" xr:uid="{00000000-0005-0000-0000-0000887A0000}"/>
    <cellStyle name="Normal 65 33_Tabla M" xfId="38419" xr:uid="{00000000-0005-0000-0000-0000897A0000}"/>
    <cellStyle name="Normal 65 34" xfId="6884" xr:uid="{00000000-0005-0000-0000-00008A7A0000}"/>
    <cellStyle name="Normal 65 34 10" xfId="35097" xr:uid="{00000000-0005-0000-0000-00008B7A0000}"/>
    <cellStyle name="Normal 65 34 2" xfId="11484" xr:uid="{00000000-0005-0000-0000-00008C7A0000}"/>
    <cellStyle name="Normal 65 34 3" xfId="14625" xr:uid="{00000000-0005-0000-0000-00008D7A0000}"/>
    <cellStyle name="Normal 65 34 4" xfId="17720" xr:uid="{00000000-0005-0000-0000-00008E7A0000}"/>
    <cellStyle name="Normal 65 34 5" xfId="20758" xr:uid="{00000000-0005-0000-0000-00008F7A0000}"/>
    <cellStyle name="Normal 65 34 6" xfId="23739" xr:uid="{00000000-0005-0000-0000-0000907A0000}"/>
    <cellStyle name="Normal 65 34 7" xfId="26234" xr:uid="{00000000-0005-0000-0000-0000917A0000}"/>
    <cellStyle name="Normal 65 34 8" xfId="32165" xr:uid="{00000000-0005-0000-0000-0000927A0000}"/>
    <cellStyle name="Normal 65 34 9" xfId="33603" xr:uid="{00000000-0005-0000-0000-0000937A0000}"/>
    <cellStyle name="Normal 65 34_Tabla M" xfId="38420" xr:uid="{00000000-0005-0000-0000-0000947A0000}"/>
    <cellStyle name="Normal 65 35" xfId="6885" xr:uid="{00000000-0005-0000-0000-0000957A0000}"/>
    <cellStyle name="Normal 65 35 10" xfId="34645" xr:uid="{00000000-0005-0000-0000-0000967A0000}"/>
    <cellStyle name="Normal 65 35 2" xfId="11485" xr:uid="{00000000-0005-0000-0000-0000977A0000}"/>
    <cellStyle name="Normal 65 35 3" xfId="14626" xr:uid="{00000000-0005-0000-0000-0000987A0000}"/>
    <cellStyle name="Normal 65 35 4" xfId="17721" xr:uid="{00000000-0005-0000-0000-0000997A0000}"/>
    <cellStyle name="Normal 65 35 5" xfId="20759" xr:uid="{00000000-0005-0000-0000-00009A7A0000}"/>
    <cellStyle name="Normal 65 35 6" xfId="23740" xr:uid="{00000000-0005-0000-0000-00009B7A0000}"/>
    <cellStyle name="Normal 65 35 7" xfId="26235" xr:uid="{00000000-0005-0000-0000-00009C7A0000}"/>
    <cellStyle name="Normal 65 35 8" xfId="31210" xr:uid="{00000000-0005-0000-0000-00009D7A0000}"/>
    <cellStyle name="Normal 65 35 9" xfId="32841" xr:uid="{00000000-0005-0000-0000-00009E7A0000}"/>
    <cellStyle name="Normal 65 35_Tabla M" xfId="38421" xr:uid="{00000000-0005-0000-0000-00009F7A0000}"/>
    <cellStyle name="Normal 65 36" xfId="39045" xr:uid="{00000000-0005-0000-0000-0000A07A0000}"/>
    <cellStyle name="Normal 65 4" xfId="2193" xr:uid="{00000000-0005-0000-0000-0000A17A0000}"/>
    <cellStyle name="Normal 65 4 10" xfId="34195" xr:uid="{00000000-0005-0000-0000-0000A27A0000}"/>
    <cellStyle name="Normal 65 4 11" xfId="6886" xr:uid="{00000000-0005-0000-0000-0000A37A0000}"/>
    <cellStyle name="Normal 65 4 2" xfId="11486" xr:uid="{00000000-0005-0000-0000-0000A47A0000}"/>
    <cellStyle name="Normal 65 4 3" xfId="14627" xr:uid="{00000000-0005-0000-0000-0000A57A0000}"/>
    <cellStyle name="Normal 65 4 4" xfId="17722" xr:uid="{00000000-0005-0000-0000-0000A67A0000}"/>
    <cellStyle name="Normal 65 4 5" xfId="20760" xr:uid="{00000000-0005-0000-0000-0000A77A0000}"/>
    <cellStyle name="Normal 65 4 6" xfId="23741" xr:uid="{00000000-0005-0000-0000-0000A87A0000}"/>
    <cellStyle name="Normal 65 4 7" xfId="26236" xr:uid="{00000000-0005-0000-0000-0000A97A0000}"/>
    <cellStyle name="Normal 65 4 8" xfId="30103" xr:uid="{00000000-0005-0000-0000-0000AA7A0000}"/>
    <cellStyle name="Normal 65 4 9" xfId="30761" xr:uid="{00000000-0005-0000-0000-0000AB7A0000}"/>
    <cellStyle name="Normal 65 4_Tabla M" xfId="38422" xr:uid="{00000000-0005-0000-0000-0000AC7A0000}"/>
    <cellStyle name="Normal 65 5" xfId="2289" xr:uid="{00000000-0005-0000-0000-0000AD7A0000}"/>
    <cellStyle name="Normal 65 5 10" xfId="32022" xr:uid="{00000000-0005-0000-0000-0000AE7A0000}"/>
    <cellStyle name="Normal 65 5 11" xfId="6887" xr:uid="{00000000-0005-0000-0000-0000AF7A0000}"/>
    <cellStyle name="Normal 65 5 2" xfId="11487" xr:uid="{00000000-0005-0000-0000-0000B07A0000}"/>
    <cellStyle name="Normal 65 5 3" xfId="14628" xr:uid="{00000000-0005-0000-0000-0000B17A0000}"/>
    <cellStyle name="Normal 65 5 4" xfId="17723" xr:uid="{00000000-0005-0000-0000-0000B27A0000}"/>
    <cellStyle name="Normal 65 5 5" xfId="20761" xr:uid="{00000000-0005-0000-0000-0000B37A0000}"/>
    <cellStyle name="Normal 65 5 6" xfId="23742" xr:uid="{00000000-0005-0000-0000-0000B47A0000}"/>
    <cellStyle name="Normal 65 5 7" xfId="26237" xr:uid="{00000000-0005-0000-0000-0000B57A0000}"/>
    <cellStyle name="Normal 65 5 8" xfId="28938" xr:uid="{00000000-0005-0000-0000-0000B67A0000}"/>
    <cellStyle name="Normal 65 5 9" xfId="30715" xr:uid="{00000000-0005-0000-0000-0000B77A0000}"/>
    <cellStyle name="Normal 65 5_Tabla M" xfId="38423" xr:uid="{00000000-0005-0000-0000-0000B87A0000}"/>
    <cellStyle name="Normal 65 6" xfId="6888" xr:uid="{00000000-0005-0000-0000-0000B97A0000}"/>
    <cellStyle name="Normal 65 6 10" xfId="31532" xr:uid="{00000000-0005-0000-0000-0000BA7A0000}"/>
    <cellStyle name="Normal 65 6 2" xfId="11488" xr:uid="{00000000-0005-0000-0000-0000BB7A0000}"/>
    <cellStyle name="Normal 65 6 3" xfId="14629" xr:uid="{00000000-0005-0000-0000-0000BC7A0000}"/>
    <cellStyle name="Normal 65 6 4" xfId="17724" xr:uid="{00000000-0005-0000-0000-0000BD7A0000}"/>
    <cellStyle name="Normal 65 6 5" xfId="20762" xr:uid="{00000000-0005-0000-0000-0000BE7A0000}"/>
    <cellStyle name="Normal 65 6 6" xfId="23743" xr:uid="{00000000-0005-0000-0000-0000BF7A0000}"/>
    <cellStyle name="Normal 65 6 7" xfId="26238" xr:uid="{00000000-0005-0000-0000-0000C07A0000}"/>
    <cellStyle name="Normal 65 6 8" xfId="27808" xr:uid="{00000000-0005-0000-0000-0000C17A0000}"/>
    <cellStyle name="Normal 65 6 9" xfId="28702" xr:uid="{00000000-0005-0000-0000-0000C27A0000}"/>
    <cellStyle name="Normal 65 6_Tabla M" xfId="38424" xr:uid="{00000000-0005-0000-0000-0000C37A0000}"/>
    <cellStyle name="Normal 65 7" xfId="6889" xr:uid="{00000000-0005-0000-0000-0000C47A0000}"/>
    <cellStyle name="Normal 65 7 10" xfId="27117" xr:uid="{00000000-0005-0000-0000-0000C57A0000}"/>
    <cellStyle name="Normal 65 7 2" xfId="11489" xr:uid="{00000000-0005-0000-0000-0000C67A0000}"/>
    <cellStyle name="Normal 65 7 3" xfId="14630" xr:uid="{00000000-0005-0000-0000-0000C77A0000}"/>
    <cellStyle name="Normal 65 7 4" xfId="17725" xr:uid="{00000000-0005-0000-0000-0000C87A0000}"/>
    <cellStyle name="Normal 65 7 5" xfId="20763" xr:uid="{00000000-0005-0000-0000-0000C97A0000}"/>
    <cellStyle name="Normal 65 7 6" xfId="23744" xr:uid="{00000000-0005-0000-0000-0000CA7A0000}"/>
    <cellStyle name="Normal 65 7 7" xfId="26239" xr:uid="{00000000-0005-0000-0000-0000CB7A0000}"/>
    <cellStyle name="Normal 65 7 8" xfId="32164" xr:uid="{00000000-0005-0000-0000-0000CC7A0000}"/>
    <cellStyle name="Normal 65 7 9" xfId="33602" xr:uid="{00000000-0005-0000-0000-0000CD7A0000}"/>
    <cellStyle name="Normal 65 7_Tabla M" xfId="38425" xr:uid="{00000000-0005-0000-0000-0000CE7A0000}"/>
    <cellStyle name="Normal 65 8" xfId="6890" xr:uid="{00000000-0005-0000-0000-0000CF7A0000}"/>
    <cellStyle name="Normal 65 8 10" xfId="35705" xr:uid="{00000000-0005-0000-0000-0000D07A0000}"/>
    <cellStyle name="Normal 65 8 2" xfId="11490" xr:uid="{00000000-0005-0000-0000-0000D17A0000}"/>
    <cellStyle name="Normal 65 8 3" xfId="14631" xr:uid="{00000000-0005-0000-0000-0000D27A0000}"/>
    <cellStyle name="Normal 65 8 4" xfId="17726" xr:uid="{00000000-0005-0000-0000-0000D37A0000}"/>
    <cellStyle name="Normal 65 8 5" xfId="20764" xr:uid="{00000000-0005-0000-0000-0000D47A0000}"/>
    <cellStyle name="Normal 65 8 6" xfId="23745" xr:uid="{00000000-0005-0000-0000-0000D57A0000}"/>
    <cellStyle name="Normal 65 8 7" xfId="26240" xr:uid="{00000000-0005-0000-0000-0000D67A0000}"/>
    <cellStyle name="Normal 65 8 8" xfId="31209" xr:uid="{00000000-0005-0000-0000-0000D77A0000}"/>
    <cellStyle name="Normal 65 8 9" xfId="32840" xr:uid="{00000000-0005-0000-0000-0000D87A0000}"/>
    <cellStyle name="Normal 65 8_Tabla M" xfId="38426" xr:uid="{00000000-0005-0000-0000-0000D97A0000}"/>
    <cellStyle name="Normal 65 9" xfId="6891" xr:uid="{00000000-0005-0000-0000-0000DA7A0000}"/>
    <cellStyle name="Normal 65 9 10" xfId="35096" xr:uid="{00000000-0005-0000-0000-0000DB7A0000}"/>
    <cellStyle name="Normal 65 9 2" xfId="11491" xr:uid="{00000000-0005-0000-0000-0000DC7A0000}"/>
    <cellStyle name="Normal 65 9 3" xfId="14632" xr:uid="{00000000-0005-0000-0000-0000DD7A0000}"/>
    <cellStyle name="Normal 65 9 4" xfId="17727" xr:uid="{00000000-0005-0000-0000-0000DE7A0000}"/>
    <cellStyle name="Normal 65 9 5" xfId="20765" xr:uid="{00000000-0005-0000-0000-0000DF7A0000}"/>
    <cellStyle name="Normal 65 9 6" xfId="23746" xr:uid="{00000000-0005-0000-0000-0000E07A0000}"/>
    <cellStyle name="Normal 65 9 7" xfId="26241" xr:uid="{00000000-0005-0000-0000-0000E17A0000}"/>
    <cellStyle name="Normal 65 9 8" xfId="30102" xr:uid="{00000000-0005-0000-0000-0000E27A0000}"/>
    <cellStyle name="Normal 65 9 9" xfId="27057" xr:uid="{00000000-0005-0000-0000-0000E37A0000}"/>
    <cellStyle name="Normal 65 9_Tabla M" xfId="38427" xr:uid="{00000000-0005-0000-0000-0000E47A0000}"/>
    <cellStyle name="Normal 66" xfId="2119" xr:uid="{00000000-0005-0000-0000-0000E57A0000}"/>
    <cellStyle name="Normal 66 10" xfId="6892" xr:uid="{00000000-0005-0000-0000-0000E67A0000}"/>
    <cellStyle name="Normal 66 10 10" xfId="34644" xr:uid="{00000000-0005-0000-0000-0000E77A0000}"/>
    <cellStyle name="Normal 66 10 2" xfId="11492" xr:uid="{00000000-0005-0000-0000-0000E87A0000}"/>
    <cellStyle name="Normal 66 10 3" xfId="14633" xr:uid="{00000000-0005-0000-0000-0000E97A0000}"/>
    <cellStyle name="Normal 66 10 4" xfId="17728" xr:uid="{00000000-0005-0000-0000-0000EA7A0000}"/>
    <cellStyle name="Normal 66 10 5" xfId="20766" xr:uid="{00000000-0005-0000-0000-0000EB7A0000}"/>
    <cellStyle name="Normal 66 10 6" xfId="23747" xr:uid="{00000000-0005-0000-0000-0000EC7A0000}"/>
    <cellStyle name="Normal 66 10 7" xfId="26242" xr:uid="{00000000-0005-0000-0000-0000ED7A0000}"/>
    <cellStyle name="Normal 66 10 8" xfId="28937" xr:uid="{00000000-0005-0000-0000-0000EE7A0000}"/>
    <cellStyle name="Normal 66 10 9" xfId="31825" xr:uid="{00000000-0005-0000-0000-0000EF7A0000}"/>
    <cellStyle name="Normal 66 10_Tabla M" xfId="38428" xr:uid="{00000000-0005-0000-0000-0000F07A0000}"/>
    <cellStyle name="Normal 66 11" xfId="6893" xr:uid="{00000000-0005-0000-0000-0000F17A0000}"/>
    <cellStyle name="Normal 66 11 10" xfId="34194" xr:uid="{00000000-0005-0000-0000-0000F27A0000}"/>
    <cellStyle name="Normal 66 11 2" xfId="11493" xr:uid="{00000000-0005-0000-0000-0000F37A0000}"/>
    <cellStyle name="Normal 66 11 3" xfId="14634" xr:uid="{00000000-0005-0000-0000-0000F47A0000}"/>
    <cellStyle name="Normal 66 11 4" xfId="17729" xr:uid="{00000000-0005-0000-0000-0000F57A0000}"/>
    <cellStyle name="Normal 66 11 5" xfId="20767" xr:uid="{00000000-0005-0000-0000-0000F67A0000}"/>
    <cellStyle name="Normal 66 11 6" xfId="23748" xr:uid="{00000000-0005-0000-0000-0000F77A0000}"/>
    <cellStyle name="Normal 66 11 7" xfId="26243" xr:uid="{00000000-0005-0000-0000-0000F87A0000}"/>
    <cellStyle name="Normal 66 11 8" xfId="27807" xr:uid="{00000000-0005-0000-0000-0000F97A0000}"/>
    <cellStyle name="Normal 66 11 9" xfId="29863" xr:uid="{00000000-0005-0000-0000-0000FA7A0000}"/>
    <cellStyle name="Normal 66 11_Tabla M" xfId="38429" xr:uid="{00000000-0005-0000-0000-0000FB7A0000}"/>
    <cellStyle name="Normal 66 12" xfId="6894" xr:uid="{00000000-0005-0000-0000-0000FC7A0000}"/>
    <cellStyle name="Normal 66 12 10" xfId="31995" xr:uid="{00000000-0005-0000-0000-0000FD7A0000}"/>
    <cellStyle name="Normal 66 12 2" xfId="11494" xr:uid="{00000000-0005-0000-0000-0000FE7A0000}"/>
    <cellStyle name="Normal 66 12 3" xfId="14635" xr:uid="{00000000-0005-0000-0000-0000FF7A0000}"/>
    <cellStyle name="Normal 66 12 4" xfId="17730" xr:uid="{00000000-0005-0000-0000-0000007B0000}"/>
    <cellStyle name="Normal 66 12 5" xfId="20768" xr:uid="{00000000-0005-0000-0000-0000017B0000}"/>
    <cellStyle name="Normal 66 12 6" xfId="23749" xr:uid="{00000000-0005-0000-0000-0000027B0000}"/>
    <cellStyle name="Normal 66 12 7" xfId="26244" xr:uid="{00000000-0005-0000-0000-0000037B0000}"/>
    <cellStyle name="Normal 66 12 8" xfId="32163" xr:uid="{00000000-0005-0000-0000-0000047B0000}"/>
    <cellStyle name="Normal 66 12 9" xfId="33601" xr:uid="{00000000-0005-0000-0000-0000057B0000}"/>
    <cellStyle name="Normal 66 12_Tabla M" xfId="38430" xr:uid="{00000000-0005-0000-0000-0000067B0000}"/>
    <cellStyle name="Normal 66 13" xfId="6895" xr:uid="{00000000-0005-0000-0000-0000077B0000}"/>
    <cellStyle name="Normal 66 13 10" xfId="30422" xr:uid="{00000000-0005-0000-0000-0000087B0000}"/>
    <cellStyle name="Normal 66 13 2" xfId="11495" xr:uid="{00000000-0005-0000-0000-0000097B0000}"/>
    <cellStyle name="Normal 66 13 3" xfId="14636" xr:uid="{00000000-0005-0000-0000-00000A7B0000}"/>
    <cellStyle name="Normal 66 13 4" xfId="17731" xr:uid="{00000000-0005-0000-0000-00000B7B0000}"/>
    <cellStyle name="Normal 66 13 5" xfId="20769" xr:uid="{00000000-0005-0000-0000-00000C7B0000}"/>
    <cellStyle name="Normal 66 13 6" xfId="23750" xr:uid="{00000000-0005-0000-0000-00000D7B0000}"/>
    <cellStyle name="Normal 66 13 7" xfId="26245" xr:uid="{00000000-0005-0000-0000-00000E7B0000}"/>
    <cellStyle name="Normal 66 13 8" xfId="31208" xr:uid="{00000000-0005-0000-0000-00000F7B0000}"/>
    <cellStyle name="Normal 66 13 9" xfId="32839" xr:uid="{00000000-0005-0000-0000-0000107B0000}"/>
    <cellStyle name="Normal 66 13_Tabla M" xfId="38431" xr:uid="{00000000-0005-0000-0000-0000117B0000}"/>
    <cellStyle name="Normal 66 14" xfId="6896" xr:uid="{00000000-0005-0000-0000-0000127B0000}"/>
    <cellStyle name="Normal 66 14 10" xfId="28757" xr:uid="{00000000-0005-0000-0000-0000137B0000}"/>
    <cellStyle name="Normal 66 14 2" xfId="11496" xr:uid="{00000000-0005-0000-0000-0000147B0000}"/>
    <cellStyle name="Normal 66 14 3" xfId="14637" xr:uid="{00000000-0005-0000-0000-0000157B0000}"/>
    <cellStyle name="Normal 66 14 4" xfId="17732" xr:uid="{00000000-0005-0000-0000-0000167B0000}"/>
    <cellStyle name="Normal 66 14 5" xfId="20770" xr:uid="{00000000-0005-0000-0000-0000177B0000}"/>
    <cellStyle name="Normal 66 14 6" xfId="23751" xr:uid="{00000000-0005-0000-0000-0000187B0000}"/>
    <cellStyle name="Normal 66 14 7" xfId="26246" xr:uid="{00000000-0005-0000-0000-0000197B0000}"/>
    <cellStyle name="Normal 66 14 8" xfId="30101" xr:uid="{00000000-0005-0000-0000-00001A7B0000}"/>
    <cellStyle name="Normal 66 14 9" xfId="27322" xr:uid="{00000000-0005-0000-0000-00001B7B0000}"/>
    <cellStyle name="Normal 66 14_Tabla M" xfId="38432" xr:uid="{00000000-0005-0000-0000-00001C7B0000}"/>
    <cellStyle name="Normal 66 15" xfId="6897" xr:uid="{00000000-0005-0000-0000-00001D7B0000}"/>
    <cellStyle name="Normal 66 15 10" xfId="35800" xr:uid="{00000000-0005-0000-0000-00001E7B0000}"/>
    <cellStyle name="Normal 66 15 2" xfId="11497" xr:uid="{00000000-0005-0000-0000-00001F7B0000}"/>
    <cellStyle name="Normal 66 15 3" xfId="14638" xr:uid="{00000000-0005-0000-0000-0000207B0000}"/>
    <cellStyle name="Normal 66 15 4" xfId="17733" xr:uid="{00000000-0005-0000-0000-0000217B0000}"/>
    <cellStyle name="Normal 66 15 5" xfId="20771" xr:uid="{00000000-0005-0000-0000-0000227B0000}"/>
    <cellStyle name="Normal 66 15 6" xfId="23752" xr:uid="{00000000-0005-0000-0000-0000237B0000}"/>
    <cellStyle name="Normal 66 15 7" xfId="26247" xr:uid="{00000000-0005-0000-0000-0000247B0000}"/>
    <cellStyle name="Normal 66 15 8" xfId="28936" xr:uid="{00000000-0005-0000-0000-0000257B0000}"/>
    <cellStyle name="Normal 66 15 9" xfId="27264" xr:uid="{00000000-0005-0000-0000-0000267B0000}"/>
    <cellStyle name="Normal 66 15_Tabla M" xfId="38433" xr:uid="{00000000-0005-0000-0000-0000277B0000}"/>
    <cellStyle name="Normal 66 16" xfId="6898" xr:uid="{00000000-0005-0000-0000-0000287B0000}"/>
    <cellStyle name="Normal 66 16 10" xfId="35095" xr:uid="{00000000-0005-0000-0000-0000297B0000}"/>
    <cellStyle name="Normal 66 16 2" xfId="11498" xr:uid="{00000000-0005-0000-0000-00002A7B0000}"/>
    <cellStyle name="Normal 66 16 3" xfId="14639" xr:uid="{00000000-0005-0000-0000-00002B7B0000}"/>
    <cellStyle name="Normal 66 16 4" xfId="17734" xr:uid="{00000000-0005-0000-0000-00002C7B0000}"/>
    <cellStyle name="Normal 66 16 5" xfId="20772" xr:uid="{00000000-0005-0000-0000-00002D7B0000}"/>
    <cellStyle name="Normal 66 16 6" xfId="23753" xr:uid="{00000000-0005-0000-0000-00002E7B0000}"/>
    <cellStyle name="Normal 66 16 7" xfId="26248" xr:uid="{00000000-0005-0000-0000-00002F7B0000}"/>
    <cellStyle name="Normal 66 16 8" xfId="27806" xr:uid="{00000000-0005-0000-0000-0000307B0000}"/>
    <cellStyle name="Normal 66 16 9" xfId="30975" xr:uid="{00000000-0005-0000-0000-0000317B0000}"/>
    <cellStyle name="Normal 66 16_Tabla M" xfId="38434" xr:uid="{00000000-0005-0000-0000-0000327B0000}"/>
    <cellStyle name="Normal 66 17" xfId="6899" xr:uid="{00000000-0005-0000-0000-0000337B0000}"/>
    <cellStyle name="Normal 66 17 10" xfId="34643" xr:uid="{00000000-0005-0000-0000-0000347B0000}"/>
    <cellStyle name="Normal 66 17 2" xfId="11499" xr:uid="{00000000-0005-0000-0000-0000357B0000}"/>
    <cellStyle name="Normal 66 17 3" xfId="14640" xr:uid="{00000000-0005-0000-0000-0000367B0000}"/>
    <cellStyle name="Normal 66 17 4" xfId="17735" xr:uid="{00000000-0005-0000-0000-0000377B0000}"/>
    <cellStyle name="Normal 66 17 5" xfId="20773" xr:uid="{00000000-0005-0000-0000-0000387B0000}"/>
    <cellStyle name="Normal 66 17 6" xfId="23754" xr:uid="{00000000-0005-0000-0000-0000397B0000}"/>
    <cellStyle name="Normal 66 17 7" xfId="26249" xr:uid="{00000000-0005-0000-0000-00003A7B0000}"/>
    <cellStyle name="Normal 66 17 8" xfId="32162" xr:uid="{00000000-0005-0000-0000-00003B7B0000}"/>
    <cellStyle name="Normal 66 17 9" xfId="33600" xr:uid="{00000000-0005-0000-0000-00003C7B0000}"/>
    <cellStyle name="Normal 66 17_Tabla M" xfId="38435" xr:uid="{00000000-0005-0000-0000-00003D7B0000}"/>
    <cellStyle name="Normal 66 18" xfId="6900" xr:uid="{00000000-0005-0000-0000-00003E7B0000}"/>
    <cellStyle name="Normal 66 18 10" xfId="34193" xr:uid="{00000000-0005-0000-0000-00003F7B0000}"/>
    <cellStyle name="Normal 66 18 2" xfId="11500" xr:uid="{00000000-0005-0000-0000-0000407B0000}"/>
    <cellStyle name="Normal 66 18 3" xfId="14641" xr:uid="{00000000-0005-0000-0000-0000417B0000}"/>
    <cellStyle name="Normal 66 18 4" xfId="17736" xr:uid="{00000000-0005-0000-0000-0000427B0000}"/>
    <cellStyle name="Normal 66 18 5" xfId="20774" xr:uid="{00000000-0005-0000-0000-0000437B0000}"/>
    <cellStyle name="Normal 66 18 6" xfId="23755" xr:uid="{00000000-0005-0000-0000-0000447B0000}"/>
    <cellStyle name="Normal 66 18 7" xfId="26250" xr:uid="{00000000-0005-0000-0000-0000457B0000}"/>
    <cellStyle name="Normal 66 18 8" xfId="31207" xr:uid="{00000000-0005-0000-0000-0000467B0000}"/>
    <cellStyle name="Normal 66 18 9" xfId="32838" xr:uid="{00000000-0005-0000-0000-0000477B0000}"/>
    <cellStyle name="Normal 66 18_Tabla M" xfId="38436" xr:uid="{00000000-0005-0000-0000-0000487B0000}"/>
    <cellStyle name="Normal 66 19" xfId="39046" xr:uid="{00000000-0005-0000-0000-0000497B0000}"/>
    <cellStyle name="Normal 66 2" xfId="6901" xr:uid="{00000000-0005-0000-0000-00004A7B0000}"/>
    <cellStyle name="Normal 66 2 10" xfId="31863" xr:uid="{00000000-0005-0000-0000-00004B7B0000}"/>
    <cellStyle name="Normal 66 2 2" xfId="11501" xr:uid="{00000000-0005-0000-0000-00004C7B0000}"/>
    <cellStyle name="Normal 66 2 3" xfId="14642" xr:uid="{00000000-0005-0000-0000-00004D7B0000}"/>
    <cellStyle name="Normal 66 2 4" xfId="17737" xr:uid="{00000000-0005-0000-0000-00004E7B0000}"/>
    <cellStyle name="Normal 66 2 5" xfId="20775" xr:uid="{00000000-0005-0000-0000-00004F7B0000}"/>
    <cellStyle name="Normal 66 2 6" xfId="23756" xr:uid="{00000000-0005-0000-0000-0000507B0000}"/>
    <cellStyle name="Normal 66 2 7" xfId="26251" xr:uid="{00000000-0005-0000-0000-0000517B0000}"/>
    <cellStyle name="Normal 66 2 8" xfId="30100" xr:uid="{00000000-0005-0000-0000-0000527B0000}"/>
    <cellStyle name="Normal 66 2 9" xfId="28470" xr:uid="{00000000-0005-0000-0000-0000537B0000}"/>
    <cellStyle name="Normal 66 2_Tabla M" xfId="38437" xr:uid="{00000000-0005-0000-0000-0000547B0000}"/>
    <cellStyle name="Normal 66 3" xfId="6902" xr:uid="{00000000-0005-0000-0000-0000557B0000}"/>
    <cellStyle name="Normal 66 3 10" xfId="29254" xr:uid="{00000000-0005-0000-0000-0000567B0000}"/>
    <cellStyle name="Normal 66 3 2" xfId="11502" xr:uid="{00000000-0005-0000-0000-0000577B0000}"/>
    <cellStyle name="Normal 66 3 3" xfId="14643" xr:uid="{00000000-0005-0000-0000-0000587B0000}"/>
    <cellStyle name="Normal 66 3 4" xfId="17738" xr:uid="{00000000-0005-0000-0000-0000597B0000}"/>
    <cellStyle name="Normal 66 3 5" xfId="20776" xr:uid="{00000000-0005-0000-0000-00005A7B0000}"/>
    <cellStyle name="Normal 66 3 6" xfId="23757" xr:uid="{00000000-0005-0000-0000-00005B7B0000}"/>
    <cellStyle name="Normal 66 3 7" xfId="26252" xr:uid="{00000000-0005-0000-0000-00005C7B0000}"/>
    <cellStyle name="Normal 66 3 8" xfId="28935" xr:uid="{00000000-0005-0000-0000-00005D7B0000}"/>
    <cellStyle name="Normal 66 3 9" xfId="28421" xr:uid="{00000000-0005-0000-0000-00005E7B0000}"/>
    <cellStyle name="Normal 66 3_Tabla M" xfId="38438" xr:uid="{00000000-0005-0000-0000-00005F7B0000}"/>
    <cellStyle name="Normal 66 4" xfId="6903" xr:uid="{00000000-0005-0000-0000-0000607B0000}"/>
    <cellStyle name="Normal 66 4 10" xfId="33467" xr:uid="{00000000-0005-0000-0000-0000617B0000}"/>
    <cellStyle name="Normal 66 4 2" xfId="11503" xr:uid="{00000000-0005-0000-0000-0000627B0000}"/>
    <cellStyle name="Normal 66 4 3" xfId="14644" xr:uid="{00000000-0005-0000-0000-0000637B0000}"/>
    <cellStyle name="Normal 66 4 4" xfId="17739" xr:uid="{00000000-0005-0000-0000-0000647B0000}"/>
    <cellStyle name="Normal 66 4 5" xfId="20777" xr:uid="{00000000-0005-0000-0000-0000657B0000}"/>
    <cellStyle name="Normal 66 4 6" xfId="23758" xr:uid="{00000000-0005-0000-0000-0000667B0000}"/>
    <cellStyle name="Normal 66 4 7" xfId="26253" xr:uid="{00000000-0005-0000-0000-0000677B0000}"/>
    <cellStyle name="Normal 66 4 8" xfId="27805" xr:uid="{00000000-0005-0000-0000-0000687B0000}"/>
    <cellStyle name="Normal 66 4 9" xfId="31962" xr:uid="{00000000-0005-0000-0000-0000697B0000}"/>
    <cellStyle name="Normal 66 4_Tabla M" xfId="38439" xr:uid="{00000000-0005-0000-0000-00006A7B0000}"/>
    <cellStyle name="Normal 66 5" xfId="6904" xr:uid="{00000000-0005-0000-0000-00006B7B0000}"/>
    <cellStyle name="Normal 66 5 10" xfId="35892" xr:uid="{00000000-0005-0000-0000-00006C7B0000}"/>
    <cellStyle name="Normal 66 5 2" xfId="11504" xr:uid="{00000000-0005-0000-0000-00006D7B0000}"/>
    <cellStyle name="Normal 66 5 3" xfId="14645" xr:uid="{00000000-0005-0000-0000-00006E7B0000}"/>
    <cellStyle name="Normal 66 5 4" xfId="17740" xr:uid="{00000000-0005-0000-0000-00006F7B0000}"/>
    <cellStyle name="Normal 66 5 5" xfId="20778" xr:uid="{00000000-0005-0000-0000-0000707B0000}"/>
    <cellStyle name="Normal 66 5 6" xfId="23759" xr:uid="{00000000-0005-0000-0000-0000717B0000}"/>
    <cellStyle name="Normal 66 5 7" xfId="26254" xr:uid="{00000000-0005-0000-0000-0000727B0000}"/>
    <cellStyle name="Normal 66 5 8" xfId="32161" xr:uid="{00000000-0005-0000-0000-0000737B0000}"/>
    <cellStyle name="Normal 66 5 9" xfId="33599" xr:uid="{00000000-0005-0000-0000-0000747B0000}"/>
    <cellStyle name="Normal 66 5_Tabla M" xfId="38440" xr:uid="{00000000-0005-0000-0000-0000757B0000}"/>
    <cellStyle name="Normal 66 6" xfId="6905" xr:uid="{00000000-0005-0000-0000-0000767B0000}"/>
    <cellStyle name="Normal 66 6 10" xfId="35094" xr:uid="{00000000-0005-0000-0000-0000777B0000}"/>
    <cellStyle name="Normal 66 6 2" xfId="11505" xr:uid="{00000000-0005-0000-0000-0000787B0000}"/>
    <cellStyle name="Normal 66 6 3" xfId="14646" xr:uid="{00000000-0005-0000-0000-0000797B0000}"/>
    <cellStyle name="Normal 66 6 4" xfId="17741" xr:uid="{00000000-0005-0000-0000-00007A7B0000}"/>
    <cellStyle name="Normal 66 6 5" xfId="20779" xr:uid="{00000000-0005-0000-0000-00007B7B0000}"/>
    <cellStyle name="Normal 66 6 6" xfId="23760" xr:uid="{00000000-0005-0000-0000-00007C7B0000}"/>
    <cellStyle name="Normal 66 6 7" xfId="26255" xr:uid="{00000000-0005-0000-0000-00007D7B0000}"/>
    <cellStyle name="Normal 66 6 8" xfId="31206" xr:uid="{00000000-0005-0000-0000-00007E7B0000}"/>
    <cellStyle name="Normal 66 6 9" xfId="32837" xr:uid="{00000000-0005-0000-0000-00007F7B0000}"/>
    <cellStyle name="Normal 66 6_Tabla M" xfId="38441" xr:uid="{00000000-0005-0000-0000-0000807B0000}"/>
    <cellStyle name="Normal 66 7" xfId="6906" xr:uid="{00000000-0005-0000-0000-0000817B0000}"/>
    <cellStyle name="Normal 66 7 10" xfId="34642" xr:uid="{00000000-0005-0000-0000-0000827B0000}"/>
    <cellStyle name="Normal 66 7 2" xfId="11506" xr:uid="{00000000-0005-0000-0000-0000837B0000}"/>
    <cellStyle name="Normal 66 7 3" xfId="14647" xr:uid="{00000000-0005-0000-0000-0000847B0000}"/>
    <cellStyle name="Normal 66 7 4" xfId="17742" xr:uid="{00000000-0005-0000-0000-0000857B0000}"/>
    <cellStyle name="Normal 66 7 5" xfId="20780" xr:uid="{00000000-0005-0000-0000-0000867B0000}"/>
    <cellStyle name="Normal 66 7 6" xfId="23761" xr:uid="{00000000-0005-0000-0000-0000877B0000}"/>
    <cellStyle name="Normal 66 7 7" xfId="26256" xr:uid="{00000000-0005-0000-0000-0000887B0000}"/>
    <cellStyle name="Normal 66 7 8" xfId="30099" xr:uid="{00000000-0005-0000-0000-0000897B0000}"/>
    <cellStyle name="Normal 66 7 9" xfId="29610" xr:uid="{00000000-0005-0000-0000-00008A7B0000}"/>
    <cellStyle name="Normal 66 7_Tabla M" xfId="38442" xr:uid="{00000000-0005-0000-0000-00008B7B0000}"/>
    <cellStyle name="Normal 66 8" xfId="6907" xr:uid="{00000000-0005-0000-0000-00008C7B0000}"/>
    <cellStyle name="Normal 66 8 10" xfId="34192" xr:uid="{00000000-0005-0000-0000-00008D7B0000}"/>
    <cellStyle name="Normal 66 8 2" xfId="11507" xr:uid="{00000000-0005-0000-0000-00008E7B0000}"/>
    <cellStyle name="Normal 66 8 3" xfId="14648" xr:uid="{00000000-0005-0000-0000-00008F7B0000}"/>
    <cellStyle name="Normal 66 8 4" xfId="17743" xr:uid="{00000000-0005-0000-0000-0000907B0000}"/>
    <cellStyle name="Normal 66 8 5" xfId="20781" xr:uid="{00000000-0005-0000-0000-0000917B0000}"/>
    <cellStyle name="Normal 66 8 6" xfId="23762" xr:uid="{00000000-0005-0000-0000-0000927B0000}"/>
    <cellStyle name="Normal 66 8 7" xfId="26257" xr:uid="{00000000-0005-0000-0000-0000937B0000}"/>
    <cellStyle name="Normal 66 8 8" xfId="28934" xr:uid="{00000000-0005-0000-0000-0000947B0000}"/>
    <cellStyle name="Normal 66 8 9" xfId="29559" xr:uid="{00000000-0005-0000-0000-0000957B0000}"/>
    <cellStyle name="Normal 66 8_Tabla M" xfId="38443" xr:uid="{00000000-0005-0000-0000-0000967B0000}"/>
    <cellStyle name="Normal 66 9" xfId="6908" xr:uid="{00000000-0005-0000-0000-0000977B0000}"/>
    <cellStyle name="Normal 66 9 10" xfId="18591" xr:uid="{00000000-0005-0000-0000-0000987B0000}"/>
    <cellStyle name="Normal 66 9 2" xfId="11508" xr:uid="{00000000-0005-0000-0000-0000997B0000}"/>
    <cellStyle name="Normal 66 9 3" xfId="14649" xr:uid="{00000000-0005-0000-0000-00009A7B0000}"/>
    <cellStyle name="Normal 66 9 4" xfId="17744" xr:uid="{00000000-0005-0000-0000-00009B7B0000}"/>
    <cellStyle name="Normal 66 9 5" xfId="20782" xr:uid="{00000000-0005-0000-0000-00009C7B0000}"/>
    <cellStyle name="Normal 66 9 6" xfId="23763" xr:uid="{00000000-0005-0000-0000-00009D7B0000}"/>
    <cellStyle name="Normal 66 9 7" xfId="26258" xr:uid="{00000000-0005-0000-0000-00009E7B0000}"/>
    <cellStyle name="Normal 66 9 8" xfId="27804" xr:uid="{00000000-0005-0000-0000-00009F7B0000}"/>
    <cellStyle name="Normal 66 9 9" xfId="27571" xr:uid="{00000000-0005-0000-0000-0000A07B0000}"/>
    <cellStyle name="Normal 66 9_Tabla M" xfId="38444" xr:uid="{00000000-0005-0000-0000-0000A17B0000}"/>
    <cellStyle name="Normal 67" xfId="2120" xr:uid="{00000000-0005-0000-0000-0000A27B0000}"/>
    <cellStyle name="Normal 67 10" xfId="6909" xr:uid="{00000000-0005-0000-0000-0000A37B0000}"/>
    <cellStyle name="Normal 67 10 10" xfId="28126" xr:uid="{00000000-0005-0000-0000-0000A47B0000}"/>
    <cellStyle name="Normal 67 10 2" xfId="11509" xr:uid="{00000000-0005-0000-0000-0000A57B0000}"/>
    <cellStyle name="Normal 67 10 3" xfId="14650" xr:uid="{00000000-0005-0000-0000-0000A67B0000}"/>
    <cellStyle name="Normal 67 10 4" xfId="17745" xr:uid="{00000000-0005-0000-0000-0000A77B0000}"/>
    <cellStyle name="Normal 67 10 5" xfId="20783" xr:uid="{00000000-0005-0000-0000-0000A87B0000}"/>
    <cellStyle name="Normal 67 10 6" xfId="23764" xr:uid="{00000000-0005-0000-0000-0000A97B0000}"/>
    <cellStyle name="Normal 67 10 7" xfId="26259" xr:uid="{00000000-0005-0000-0000-0000AA7B0000}"/>
    <cellStyle name="Normal 67 10 8" xfId="32160" xr:uid="{00000000-0005-0000-0000-0000AB7B0000}"/>
    <cellStyle name="Normal 67 10 9" xfId="33598" xr:uid="{00000000-0005-0000-0000-0000AC7B0000}"/>
    <cellStyle name="Normal 67 10_Tabla M" xfId="38445" xr:uid="{00000000-0005-0000-0000-0000AD7B0000}"/>
    <cellStyle name="Normal 67 11" xfId="6910" xr:uid="{00000000-0005-0000-0000-0000AE7B0000}"/>
    <cellStyle name="Normal 67 11 10" xfId="30312" xr:uid="{00000000-0005-0000-0000-0000AF7B0000}"/>
    <cellStyle name="Normal 67 11 2" xfId="11510" xr:uid="{00000000-0005-0000-0000-0000B07B0000}"/>
    <cellStyle name="Normal 67 11 3" xfId="14651" xr:uid="{00000000-0005-0000-0000-0000B17B0000}"/>
    <cellStyle name="Normal 67 11 4" xfId="17746" xr:uid="{00000000-0005-0000-0000-0000B27B0000}"/>
    <cellStyle name="Normal 67 11 5" xfId="20784" xr:uid="{00000000-0005-0000-0000-0000B37B0000}"/>
    <cellStyle name="Normal 67 11 6" xfId="23765" xr:uid="{00000000-0005-0000-0000-0000B47B0000}"/>
    <cellStyle name="Normal 67 11 7" xfId="26260" xr:uid="{00000000-0005-0000-0000-0000B57B0000}"/>
    <cellStyle name="Normal 67 11 8" xfId="31205" xr:uid="{00000000-0005-0000-0000-0000B67B0000}"/>
    <cellStyle name="Normal 67 11 9" xfId="32836" xr:uid="{00000000-0005-0000-0000-0000B77B0000}"/>
    <cellStyle name="Normal 67 11_Tabla M" xfId="38446" xr:uid="{00000000-0005-0000-0000-0000B87B0000}"/>
    <cellStyle name="Normal 67 12" xfId="6911" xr:uid="{00000000-0005-0000-0000-0000B97B0000}"/>
    <cellStyle name="Normal 67 12 10" xfId="35529" xr:uid="{00000000-0005-0000-0000-0000BA7B0000}"/>
    <cellStyle name="Normal 67 12 2" xfId="11511" xr:uid="{00000000-0005-0000-0000-0000BB7B0000}"/>
    <cellStyle name="Normal 67 12 3" xfId="14652" xr:uid="{00000000-0005-0000-0000-0000BC7B0000}"/>
    <cellStyle name="Normal 67 12 4" xfId="17747" xr:uid="{00000000-0005-0000-0000-0000BD7B0000}"/>
    <cellStyle name="Normal 67 12 5" xfId="20785" xr:uid="{00000000-0005-0000-0000-0000BE7B0000}"/>
    <cellStyle name="Normal 67 12 6" xfId="23766" xr:uid="{00000000-0005-0000-0000-0000BF7B0000}"/>
    <cellStyle name="Normal 67 12 7" xfId="26261" xr:uid="{00000000-0005-0000-0000-0000C07B0000}"/>
    <cellStyle name="Normal 67 12 8" xfId="30098" xr:uid="{00000000-0005-0000-0000-0000C17B0000}"/>
    <cellStyle name="Normal 67 12 9" xfId="30760" xr:uid="{00000000-0005-0000-0000-0000C27B0000}"/>
    <cellStyle name="Normal 67 12_Tabla M" xfId="38447" xr:uid="{00000000-0005-0000-0000-0000C37B0000}"/>
    <cellStyle name="Normal 67 13" xfId="6912" xr:uid="{00000000-0005-0000-0000-0000C47B0000}"/>
    <cellStyle name="Normal 67 13 10" xfId="35093" xr:uid="{00000000-0005-0000-0000-0000C57B0000}"/>
    <cellStyle name="Normal 67 13 2" xfId="11512" xr:uid="{00000000-0005-0000-0000-0000C67B0000}"/>
    <cellStyle name="Normal 67 13 3" xfId="14653" xr:uid="{00000000-0005-0000-0000-0000C77B0000}"/>
    <cellStyle name="Normal 67 13 4" xfId="17748" xr:uid="{00000000-0005-0000-0000-0000C87B0000}"/>
    <cellStyle name="Normal 67 13 5" xfId="20786" xr:uid="{00000000-0005-0000-0000-0000C97B0000}"/>
    <cellStyle name="Normal 67 13 6" xfId="23767" xr:uid="{00000000-0005-0000-0000-0000CA7B0000}"/>
    <cellStyle name="Normal 67 13 7" xfId="26262" xr:uid="{00000000-0005-0000-0000-0000CB7B0000}"/>
    <cellStyle name="Normal 67 13 8" xfId="28933" xr:uid="{00000000-0005-0000-0000-0000CC7B0000}"/>
    <cellStyle name="Normal 67 13 9" xfId="30716" xr:uid="{00000000-0005-0000-0000-0000CD7B0000}"/>
    <cellStyle name="Normal 67 13_Tabla M" xfId="38448" xr:uid="{00000000-0005-0000-0000-0000CE7B0000}"/>
    <cellStyle name="Normal 67 14" xfId="6913" xr:uid="{00000000-0005-0000-0000-0000CF7B0000}"/>
    <cellStyle name="Normal 67 14 10" xfId="34641" xr:uid="{00000000-0005-0000-0000-0000D07B0000}"/>
    <cellStyle name="Normal 67 14 2" xfId="11513" xr:uid="{00000000-0005-0000-0000-0000D17B0000}"/>
    <cellStyle name="Normal 67 14 3" xfId="14654" xr:uid="{00000000-0005-0000-0000-0000D27B0000}"/>
    <cellStyle name="Normal 67 14 4" xfId="17749" xr:uid="{00000000-0005-0000-0000-0000D37B0000}"/>
    <cellStyle name="Normal 67 14 5" xfId="20787" xr:uid="{00000000-0005-0000-0000-0000D47B0000}"/>
    <cellStyle name="Normal 67 14 6" xfId="23768" xr:uid="{00000000-0005-0000-0000-0000D57B0000}"/>
    <cellStyle name="Normal 67 14 7" xfId="26263" xr:uid="{00000000-0005-0000-0000-0000D67B0000}"/>
    <cellStyle name="Normal 67 14 8" xfId="27803" xr:uid="{00000000-0005-0000-0000-0000D77B0000}"/>
    <cellStyle name="Normal 67 14 9" xfId="28703" xr:uid="{00000000-0005-0000-0000-0000D87B0000}"/>
    <cellStyle name="Normal 67 14_Tabla M" xfId="38449" xr:uid="{00000000-0005-0000-0000-0000D97B0000}"/>
    <cellStyle name="Normal 67 15" xfId="6914" xr:uid="{00000000-0005-0000-0000-0000DA7B0000}"/>
    <cellStyle name="Normal 67 15 10" xfId="34191" xr:uid="{00000000-0005-0000-0000-0000DB7B0000}"/>
    <cellStyle name="Normal 67 15 2" xfId="11514" xr:uid="{00000000-0005-0000-0000-0000DC7B0000}"/>
    <cellStyle name="Normal 67 15 3" xfId="14655" xr:uid="{00000000-0005-0000-0000-0000DD7B0000}"/>
    <cellStyle name="Normal 67 15 4" xfId="17750" xr:uid="{00000000-0005-0000-0000-0000DE7B0000}"/>
    <cellStyle name="Normal 67 15 5" xfId="20788" xr:uid="{00000000-0005-0000-0000-0000DF7B0000}"/>
    <cellStyle name="Normal 67 15 6" xfId="23769" xr:uid="{00000000-0005-0000-0000-0000E07B0000}"/>
    <cellStyle name="Normal 67 15 7" xfId="26264" xr:uid="{00000000-0005-0000-0000-0000E17B0000}"/>
    <cellStyle name="Normal 67 15 8" xfId="32159" xr:uid="{00000000-0005-0000-0000-0000E27B0000}"/>
    <cellStyle name="Normal 67 15 9" xfId="33597" xr:uid="{00000000-0005-0000-0000-0000E37B0000}"/>
    <cellStyle name="Normal 67 15_Tabla M" xfId="38450" xr:uid="{00000000-0005-0000-0000-0000E47B0000}"/>
    <cellStyle name="Normal 67 16" xfId="6915" xr:uid="{00000000-0005-0000-0000-0000E57B0000}"/>
    <cellStyle name="Normal 67 16 10" xfId="31002" xr:uid="{00000000-0005-0000-0000-0000E67B0000}"/>
    <cellStyle name="Normal 67 16 2" xfId="11515" xr:uid="{00000000-0005-0000-0000-0000E77B0000}"/>
    <cellStyle name="Normal 67 16 3" xfId="14656" xr:uid="{00000000-0005-0000-0000-0000E87B0000}"/>
    <cellStyle name="Normal 67 16 4" xfId="17751" xr:uid="{00000000-0005-0000-0000-0000E97B0000}"/>
    <cellStyle name="Normal 67 16 5" xfId="20789" xr:uid="{00000000-0005-0000-0000-0000EA7B0000}"/>
    <cellStyle name="Normal 67 16 6" xfId="23770" xr:uid="{00000000-0005-0000-0000-0000EB7B0000}"/>
    <cellStyle name="Normal 67 16 7" xfId="26265" xr:uid="{00000000-0005-0000-0000-0000EC7B0000}"/>
    <cellStyle name="Normal 67 16 8" xfId="31204" xr:uid="{00000000-0005-0000-0000-0000ED7B0000}"/>
    <cellStyle name="Normal 67 16 9" xfId="32835" xr:uid="{00000000-0005-0000-0000-0000EE7B0000}"/>
    <cellStyle name="Normal 67 16_Tabla M" xfId="38451" xr:uid="{00000000-0005-0000-0000-0000EF7B0000}"/>
    <cellStyle name="Normal 67 17" xfId="6916" xr:uid="{00000000-0005-0000-0000-0000F07B0000}"/>
    <cellStyle name="Normal 67 17 10" xfId="32484" xr:uid="{00000000-0005-0000-0000-0000F17B0000}"/>
    <cellStyle name="Normal 67 17 2" xfId="11516" xr:uid="{00000000-0005-0000-0000-0000F27B0000}"/>
    <cellStyle name="Normal 67 17 3" xfId="14657" xr:uid="{00000000-0005-0000-0000-0000F37B0000}"/>
    <cellStyle name="Normal 67 17 4" xfId="17752" xr:uid="{00000000-0005-0000-0000-0000F47B0000}"/>
    <cellStyle name="Normal 67 17 5" xfId="20790" xr:uid="{00000000-0005-0000-0000-0000F57B0000}"/>
    <cellStyle name="Normal 67 17 6" xfId="23771" xr:uid="{00000000-0005-0000-0000-0000F67B0000}"/>
    <cellStyle name="Normal 67 17 7" xfId="26266" xr:uid="{00000000-0005-0000-0000-0000F77B0000}"/>
    <cellStyle name="Normal 67 17 8" xfId="30097" xr:uid="{00000000-0005-0000-0000-0000F87B0000}"/>
    <cellStyle name="Normal 67 17 9" xfId="27058" xr:uid="{00000000-0005-0000-0000-0000F97B0000}"/>
    <cellStyle name="Normal 67 17_Tabla M" xfId="38452" xr:uid="{00000000-0005-0000-0000-0000FA7B0000}"/>
    <cellStyle name="Normal 67 18" xfId="6917" xr:uid="{00000000-0005-0000-0000-0000FB7B0000}"/>
    <cellStyle name="Normal 67 18 10" xfId="29145" xr:uid="{00000000-0005-0000-0000-0000FC7B0000}"/>
    <cellStyle name="Normal 67 18 2" xfId="11517" xr:uid="{00000000-0005-0000-0000-0000FD7B0000}"/>
    <cellStyle name="Normal 67 18 3" xfId="14658" xr:uid="{00000000-0005-0000-0000-0000FE7B0000}"/>
    <cellStyle name="Normal 67 18 4" xfId="17753" xr:uid="{00000000-0005-0000-0000-0000FF7B0000}"/>
    <cellStyle name="Normal 67 18 5" xfId="20791" xr:uid="{00000000-0005-0000-0000-0000007C0000}"/>
    <cellStyle name="Normal 67 18 6" xfId="23772" xr:uid="{00000000-0005-0000-0000-0000017C0000}"/>
    <cellStyle name="Normal 67 18 7" xfId="26267" xr:uid="{00000000-0005-0000-0000-0000027C0000}"/>
    <cellStyle name="Normal 67 18 8" xfId="28932" xr:uid="{00000000-0005-0000-0000-0000037C0000}"/>
    <cellStyle name="Normal 67 18 9" xfId="31826" xr:uid="{00000000-0005-0000-0000-0000047C0000}"/>
    <cellStyle name="Normal 67 18_Tabla M" xfId="38453" xr:uid="{00000000-0005-0000-0000-0000057C0000}"/>
    <cellStyle name="Normal 67 19" xfId="39047" xr:uid="{00000000-0005-0000-0000-0000067C0000}"/>
    <cellStyle name="Normal 67 2" xfId="6918" xr:uid="{00000000-0005-0000-0000-0000077C0000}"/>
    <cellStyle name="Normal 67 2 10" xfId="35615" xr:uid="{00000000-0005-0000-0000-0000087C0000}"/>
    <cellStyle name="Normal 67 2 2" xfId="11518" xr:uid="{00000000-0005-0000-0000-0000097C0000}"/>
    <cellStyle name="Normal 67 2 3" xfId="14659" xr:uid="{00000000-0005-0000-0000-00000A7C0000}"/>
    <cellStyle name="Normal 67 2 4" xfId="17754" xr:uid="{00000000-0005-0000-0000-00000B7C0000}"/>
    <cellStyle name="Normal 67 2 5" xfId="20792" xr:uid="{00000000-0005-0000-0000-00000C7C0000}"/>
    <cellStyle name="Normal 67 2 6" xfId="23773" xr:uid="{00000000-0005-0000-0000-00000D7C0000}"/>
    <cellStyle name="Normal 67 2 7" xfId="26268" xr:uid="{00000000-0005-0000-0000-00000E7C0000}"/>
    <cellStyle name="Normal 67 2 8" xfId="27802" xr:uid="{00000000-0005-0000-0000-00000F7C0000}"/>
    <cellStyle name="Normal 67 2 9" xfId="29864" xr:uid="{00000000-0005-0000-0000-0000107C0000}"/>
    <cellStyle name="Normal 67 2_Tabla M" xfId="38454" xr:uid="{00000000-0005-0000-0000-0000117C0000}"/>
    <cellStyle name="Normal 67 3" xfId="6919" xr:uid="{00000000-0005-0000-0000-0000127C0000}"/>
    <cellStyle name="Normal 67 3 10" xfId="35092" xr:uid="{00000000-0005-0000-0000-0000137C0000}"/>
    <cellStyle name="Normal 67 3 2" xfId="11519" xr:uid="{00000000-0005-0000-0000-0000147C0000}"/>
    <cellStyle name="Normal 67 3 3" xfId="14660" xr:uid="{00000000-0005-0000-0000-0000157C0000}"/>
    <cellStyle name="Normal 67 3 4" xfId="17755" xr:uid="{00000000-0005-0000-0000-0000167C0000}"/>
    <cellStyle name="Normal 67 3 5" xfId="20793" xr:uid="{00000000-0005-0000-0000-0000177C0000}"/>
    <cellStyle name="Normal 67 3 6" xfId="23774" xr:uid="{00000000-0005-0000-0000-0000187C0000}"/>
    <cellStyle name="Normal 67 3 7" xfId="26269" xr:uid="{00000000-0005-0000-0000-0000197C0000}"/>
    <cellStyle name="Normal 67 3 8" xfId="32158" xr:uid="{00000000-0005-0000-0000-00001A7C0000}"/>
    <cellStyle name="Normal 67 3 9" xfId="33596" xr:uid="{00000000-0005-0000-0000-00001B7C0000}"/>
    <cellStyle name="Normal 67 3_Tabla M" xfId="38455" xr:uid="{00000000-0005-0000-0000-00001C7C0000}"/>
    <cellStyle name="Normal 67 4" xfId="6920" xr:uid="{00000000-0005-0000-0000-00001D7C0000}"/>
    <cellStyle name="Normal 67 4 10" xfId="34640" xr:uid="{00000000-0005-0000-0000-00001E7C0000}"/>
    <cellStyle name="Normal 67 4 2" xfId="11520" xr:uid="{00000000-0005-0000-0000-00001F7C0000}"/>
    <cellStyle name="Normal 67 4 3" xfId="14661" xr:uid="{00000000-0005-0000-0000-0000207C0000}"/>
    <cellStyle name="Normal 67 4 4" xfId="17756" xr:uid="{00000000-0005-0000-0000-0000217C0000}"/>
    <cellStyle name="Normal 67 4 5" xfId="20794" xr:uid="{00000000-0005-0000-0000-0000227C0000}"/>
    <cellStyle name="Normal 67 4 6" xfId="23775" xr:uid="{00000000-0005-0000-0000-0000237C0000}"/>
    <cellStyle name="Normal 67 4 7" xfId="26270" xr:uid="{00000000-0005-0000-0000-0000247C0000}"/>
    <cellStyle name="Normal 67 4 8" xfId="31203" xr:uid="{00000000-0005-0000-0000-0000257C0000}"/>
    <cellStyle name="Normal 67 4 9" xfId="32834" xr:uid="{00000000-0005-0000-0000-0000267C0000}"/>
    <cellStyle name="Normal 67 4_Tabla M" xfId="38456" xr:uid="{00000000-0005-0000-0000-0000277C0000}"/>
    <cellStyle name="Normal 67 5" xfId="6921" xr:uid="{00000000-0005-0000-0000-0000287C0000}"/>
    <cellStyle name="Normal 67 5 10" xfId="34190" xr:uid="{00000000-0005-0000-0000-0000297C0000}"/>
    <cellStyle name="Normal 67 5 2" xfId="11521" xr:uid="{00000000-0005-0000-0000-00002A7C0000}"/>
    <cellStyle name="Normal 67 5 3" xfId="14662" xr:uid="{00000000-0005-0000-0000-00002B7C0000}"/>
    <cellStyle name="Normal 67 5 4" xfId="17757" xr:uid="{00000000-0005-0000-0000-00002C7C0000}"/>
    <cellStyle name="Normal 67 5 5" xfId="20795" xr:uid="{00000000-0005-0000-0000-00002D7C0000}"/>
    <cellStyle name="Normal 67 5 6" xfId="23776" xr:uid="{00000000-0005-0000-0000-00002E7C0000}"/>
    <cellStyle name="Normal 67 5 7" xfId="26271" xr:uid="{00000000-0005-0000-0000-00002F7C0000}"/>
    <cellStyle name="Normal 67 5 8" xfId="30096" xr:uid="{00000000-0005-0000-0000-0000307C0000}"/>
    <cellStyle name="Normal 67 5 9" xfId="27321" xr:uid="{00000000-0005-0000-0000-0000317C0000}"/>
    <cellStyle name="Normal 67 5_Tabla M" xfId="38457" xr:uid="{00000000-0005-0000-0000-0000327C0000}"/>
    <cellStyle name="Normal 67 6" xfId="6922" xr:uid="{00000000-0005-0000-0000-0000337C0000}"/>
    <cellStyle name="Normal 67 6 10" xfId="31063" xr:uid="{00000000-0005-0000-0000-0000347C0000}"/>
    <cellStyle name="Normal 67 6 2" xfId="11522" xr:uid="{00000000-0005-0000-0000-0000357C0000}"/>
    <cellStyle name="Normal 67 6 3" xfId="14663" xr:uid="{00000000-0005-0000-0000-0000367C0000}"/>
    <cellStyle name="Normal 67 6 4" xfId="17758" xr:uid="{00000000-0005-0000-0000-0000377C0000}"/>
    <cellStyle name="Normal 67 6 5" xfId="20796" xr:uid="{00000000-0005-0000-0000-0000387C0000}"/>
    <cellStyle name="Normal 67 6 6" xfId="23777" xr:uid="{00000000-0005-0000-0000-0000397C0000}"/>
    <cellStyle name="Normal 67 6 7" xfId="26272" xr:uid="{00000000-0005-0000-0000-00003A7C0000}"/>
    <cellStyle name="Normal 67 6 8" xfId="28931" xr:uid="{00000000-0005-0000-0000-00003B7C0000}"/>
    <cellStyle name="Normal 67 6 9" xfId="27265" xr:uid="{00000000-0005-0000-0000-00003C7C0000}"/>
    <cellStyle name="Normal 67 6_Tabla M" xfId="38458" xr:uid="{00000000-0005-0000-0000-00003D7C0000}"/>
    <cellStyle name="Normal 67 7" xfId="6923" xr:uid="{00000000-0005-0000-0000-00003E7C0000}"/>
    <cellStyle name="Normal 67 7 10" xfId="31531" xr:uid="{00000000-0005-0000-0000-00003F7C0000}"/>
    <cellStyle name="Normal 67 7 2" xfId="11523" xr:uid="{00000000-0005-0000-0000-0000407C0000}"/>
    <cellStyle name="Normal 67 7 3" xfId="14664" xr:uid="{00000000-0005-0000-0000-0000417C0000}"/>
    <cellStyle name="Normal 67 7 4" xfId="17759" xr:uid="{00000000-0005-0000-0000-0000427C0000}"/>
    <cellStyle name="Normal 67 7 5" xfId="20797" xr:uid="{00000000-0005-0000-0000-0000437C0000}"/>
    <cellStyle name="Normal 67 7 6" xfId="23778" xr:uid="{00000000-0005-0000-0000-0000447C0000}"/>
    <cellStyle name="Normal 67 7 7" xfId="26273" xr:uid="{00000000-0005-0000-0000-0000457C0000}"/>
    <cellStyle name="Normal 67 7 8" xfId="27801" xr:uid="{00000000-0005-0000-0000-0000467C0000}"/>
    <cellStyle name="Normal 67 7 9" xfId="30976" xr:uid="{00000000-0005-0000-0000-0000477C0000}"/>
    <cellStyle name="Normal 67 7_Tabla M" xfId="38459" xr:uid="{00000000-0005-0000-0000-0000487C0000}"/>
    <cellStyle name="Normal 67 8" xfId="6924" xr:uid="{00000000-0005-0000-0000-0000497C0000}"/>
    <cellStyle name="Normal 67 8 10" xfId="28017" xr:uid="{00000000-0005-0000-0000-00004A7C0000}"/>
    <cellStyle name="Normal 67 8 2" xfId="11524" xr:uid="{00000000-0005-0000-0000-00004B7C0000}"/>
    <cellStyle name="Normal 67 8 3" xfId="14665" xr:uid="{00000000-0005-0000-0000-00004C7C0000}"/>
    <cellStyle name="Normal 67 8 4" xfId="17760" xr:uid="{00000000-0005-0000-0000-00004D7C0000}"/>
    <cellStyle name="Normal 67 8 5" xfId="20798" xr:uid="{00000000-0005-0000-0000-00004E7C0000}"/>
    <cellStyle name="Normal 67 8 6" xfId="23779" xr:uid="{00000000-0005-0000-0000-00004F7C0000}"/>
    <cellStyle name="Normal 67 8 7" xfId="26274" xr:uid="{00000000-0005-0000-0000-0000507C0000}"/>
    <cellStyle name="Normal 67 8 8" xfId="32157" xr:uid="{00000000-0005-0000-0000-0000517C0000}"/>
    <cellStyle name="Normal 67 8 9" xfId="33595" xr:uid="{00000000-0005-0000-0000-0000527C0000}"/>
    <cellStyle name="Normal 67 8_Tabla M" xfId="38460" xr:uid="{00000000-0005-0000-0000-0000537C0000}"/>
    <cellStyle name="Normal 67 9" xfId="6925" xr:uid="{00000000-0005-0000-0000-0000547C0000}"/>
    <cellStyle name="Normal 67 9 10" xfId="35706" xr:uid="{00000000-0005-0000-0000-0000557C0000}"/>
    <cellStyle name="Normal 67 9 2" xfId="11525" xr:uid="{00000000-0005-0000-0000-0000567C0000}"/>
    <cellStyle name="Normal 67 9 3" xfId="14666" xr:uid="{00000000-0005-0000-0000-0000577C0000}"/>
    <cellStyle name="Normal 67 9 4" xfId="17761" xr:uid="{00000000-0005-0000-0000-0000587C0000}"/>
    <cellStyle name="Normal 67 9 5" xfId="20799" xr:uid="{00000000-0005-0000-0000-0000597C0000}"/>
    <cellStyle name="Normal 67 9 6" xfId="23780" xr:uid="{00000000-0005-0000-0000-00005A7C0000}"/>
    <cellStyle name="Normal 67 9 7" xfId="26275" xr:uid="{00000000-0005-0000-0000-00005B7C0000}"/>
    <cellStyle name="Normal 67 9 8" xfId="31202" xr:uid="{00000000-0005-0000-0000-00005C7C0000}"/>
    <cellStyle name="Normal 67 9 9" xfId="32833" xr:uid="{00000000-0005-0000-0000-00005D7C0000}"/>
    <cellStyle name="Normal 67 9_Tabla M" xfId="38461" xr:uid="{00000000-0005-0000-0000-00005E7C0000}"/>
    <cellStyle name="Normal 68" xfId="2118" xr:uid="{00000000-0005-0000-0000-00005F7C0000}"/>
    <cellStyle name="Normal 68 2" xfId="39048" xr:uid="{00000000-0005-0000-0000-0000607C0000}"/>
    <cellStyle name="Normal 69" xfId="2082" xr:uid="{00000000-0005-0000-0000-0000617C0000}"/>
    <cellStyle name="Normal 69 10" xfId="6926" xr:uid="{00000000-0005-0000-0000-0000627C0000}"/>
    <cellStyle name="Normal 69 10 10" xfId="35091" xr:uid="{00000000-0005-0000-0000-0000637C0000}"/>
    <cellStyle name="Normal 69 10 2" xfId="11526" xr:uid="{00000000-0005-0000-0000-0000647C0000}"/>
    <cellStyle name="Normal 69 10 3" xfId="14667" xr:uid="{00000000-0005-0000-0000-0000657C0000}"/>
    <cellStyle name="Normal 69 10 4" xfId="17762" xr:uid="{00000000-0005-0000-0000-0000667C0000}"/>
    <cellStyle name="Normal 69 10 5" xfId="20800" xr:uid="{00000000-0005-0000-0000-0000677C0000}"/>
    <cellStyle name="Normal 69 10 6" xfId="23781" xr:uid="{00000000-0005-0000-0000-0000687C0000}"/>
    <cellStyle name="Normal 69 10 7" xfId="26276" xr:uid="{00000000-0005-0000-0000-0000697C0000}"/>
    <cellStyle name="Normal 69 10 8" xfId="30095" xr:uid="{00000000-0005-0000-0000-00006A7C0000}"/>
    <cellStyle name="Normal 69 10 9" xfId="28469" xr:uid="{00000000-0005-0000-0000-00006B7C0000}"/>
    <cellStyle name="Normal 69 10_Tabla M" xfId="38462" xr:uid="{00000000-0005-0000-0000-00006C7C0000}"/>
    <cellStyle name="Normal 69 11" xfId="6927" xr:uid="{00000000-0005-0000-0000-00006D7C0000}"/>
    <cellStyle name="Normal 69 11 10" xfId="34639" xr:uid="{00000000-0005-0000-0000-00006E7C0000}"/>
    <cellStyle name="Normal 69 11 2" xfId="11527" xr:uid="{00000000-0005-0000-0000-00006F7C0000}"/>
    <cellStyle name="Normal 69 11 3" xfId="14668" xr:uid="{00000000-0005-0000-0000-0000707C0000}"/>
    <cellStyle name="Normal 69 11 4" xfId="17763" xr:uid="{00000000-0005-0000-0000-0000717C0000}"/>
    <cellStyle name="Normal 69 11 5" xfId="20801" xr:uid="{00000000-0005-0000-0000-0000727C0000}"/>
    <cellStyle name="Normal 69 11 6" xfId="23782" xr:uid="{00000000-0005-0000-0000-0000737C0000}"/>
    <cellStyle name="Normal 69 11 7" xfId="26277" xr:uid="{00000000-0005-0000-0000-0000747C0000}"/>
    <cellStyle name="Normal 69 11 8" xfId="28930" xr:uid="{00000000-0005-0000-0000-0000757C0000}"/>
    <cellStyle name="Normal 69 11 9" xfId="28422" xr:uid="{00000000-0005-0000-0000-0000767C0000}"/>
    <cellStyle name="Normal 69 11_Tabla M" xfId="38463" xr:uid="{00000000-0005-0000-0000-0000777C0000}"/>
    <cellStyle name="Normal 69 12" xfId="6928" xr:uid="{00000000-0005-0000-0000-0000787C0000}"/>
    <cellStyle name="Normal 69 12 10" xfId="34189" xr:uid="{00000000-0005-0000-0000-0000797C0000}"/>
    <cellStyle name="Normal 69 12 2" xfId="11528" xr:uid="{00000000-0005-0000-0000-00007A7C0000}"/>
    <cellStyle name="Normal 69 12 3" xfId="14669" xr:uid="{00000000-0005-0000-0000-00007B7C0000}"/>
    <cellStyle name="Normal 69 12 4" xfId="17764" xr:uid="{00000000-0005-0000-0000-00007C7C0000}"/>
    <cellStyle name="Normal 69 12 5" xfId="20802" xr:uid="{00000000-0005-0000-0000-00007D7C0000}"/>
    <cellStyle name="Normal 69 12 6" xfId="23783" xr:uid="{00000000-0005-0000-0000-00007E7C0000}"/>
    <cellStyle name="Normal 69 12 7" xfId="26278" xr:uid="{00000000-0005-0000-0000-00007F7C0000}"/>
    <cellStyle name="Normal 69 12 8" xfId="27800" xr:uid="{00000000-0005-0000-0000-0000807C0000}"/>
    <cellStyle name="Normal 69 12 9" xfId="31963" xr:uid="{00000000-0005-0000-0000-0000817C0000}"/>
    <cellStyle name="Normal 69 12_Tabla M" xfId="38464" xr:uid="{00000000-0005-0000-0000-0000827C0000}"/>
    <cellStyle name="Normal 69 13" xfId="6929" xr:uid="{00000000-0005-0000-0000-0000837C0000}"/>
    <cellStyle name="Normal 69 13 10" xfId="27637" xr:uid="{00000000-0005-0000-0000-0000847C0000}"/>
    <cellStyle name="Normal 69 13 2" xfId="11529" xr:uid="{00000000-0005-0000-0000-0000857C0000}"/>
    <cellStyle name="Normal 69 13 3" xfId="14670" xr:uid="{00000000-0005-0000-0000-0000867C0000}"/>
    <cellStyle name="Normal 69 13 4" xfId="17765" xr:uid="{00000000-0005-0000-0000-0000877C0000}"/>
    <cellStyle name="Normal 69 13 5" xfId="20803" xr:uid="{00000000-0005-0000-0000-0000887C0000}"/>
    <cellStyle name="Normal 69 13 6" xfId="23784" xr:uid="{00000000-0005-0000-0000-0000897C0000}"/>
    <cellStyle name="Normal 69 13 7" xfId="26279" xr:uid="{00000000-0005-0000-0000-00008A7C0000}"/>
    <cellStyle name="Normal 69 13 8" xfId="32156" xr:uid="{00000000-0005-0000-0000-00008B7C0000}"/>
    <cellStyle name="Normal 69 13 9" xfId="33594" xr:uid="{00000000-0005-0000-0000-00008C7C0000}"/>
    <cellStyle name="Normal 69 13_Tabla M" xfId="38465" xr:uid="{00000000-0005-0000-0000-00008D7C0000}"/>
    <cellStyle name="Normal 69 14" xfId="6930" xr:uid="{00000000-0005-0000-0000-00008E7C0000}"/>
    <cellStyle name="Normal 69 14 10" xfId="28791" xr:uid="{00000000-0005-0000-0000-00008F7C0000}"/>
    <cellStyle name="Normal 69 14 2" xfId="11530" xr:uid="{00000000-0005-0000-0000-0000907C0000}"/>
    <cellStyle name="Normal 69 14 3" xfId="14671" xr:uid="{00000000-0005-0000-0000-0000917C0000}"/>
    <cellStyle name="Normal 69 14 4" xfId="17766" xr:uid="{00000000-0005-0000-0000-0000927C0000}"/>
    <cellStyle name="Normal 69 14 5" xfId="20804" xr:uid="{00000000-0005-0000-0000-0000937C0000}"/>
    <cellStyle name="Normal 69 14 6" xfId="23785" xr:uid="{00000000-0005-0000-0000-0000947C0000}"/>
    <cellStyle name="Normal 69 14 7" xfId="26280" xr:uid="{00000000-0005-0000-0000-0000957C0000}"/>
    <cellStyle name="Normal 69 14 8" xfId="31201" xr:uid="{00000000-0005-0000-0000-0000967C0000}"/>
    <cellStyle name="Normal 69 14 9" xfId="32832" xr:uid="{00000000-0005-0000-0000-0000977C0000}"/>
    <cellStyle name="Normal 69 14_Tabla M" xfId="38466" xr:uid="{00000000-0005-0000-0000-0000987C0000}"/>
    <cellStyle name="Normal 69 15" xfId="6931" xr:uid="{00000000-0005-0000-0000-0000997C0000}"/>
    <cellStyle name="Normal 69 15 10" xfId="32373" xr:uid="{00000000-0005-0000-0000-00009A7C0000}"/>
    <cellStyle name="Normal 69 15 2" xfId="11531" xr:uid="{00000000-0005-0000-0000-00009B7C0000}"/>
    <cellStyle name="Normal 69 15 3" xfId="14672" xr:uid="{00000000-0005-0000-0000-00009C7C0000}"/>
    <cellStyle name="Normal 69 15 4" xfId="17767" xr:uid="{00000000-0005-0000-0000-00009D7C0000}"/>
    <cellStyle name="Normal 69 15 5" xfId="20805" xr:uid="{00000000-0005-0000-0000-00009E7C0000}"/>
    <cellStyle name="Normal 69 15 6" xfId="23786" xr:uid="{00000000-0005-0000-0000-00009F7C0000}"/>
    <cellStyle name="Normal 69 15 7" xfId="26281" xr:uid="{00000000-0005-0000-0000-0000A07C0000}"/>
    <cellStyle name="Normal 69 15 8" xfId="30094" xr:uid="{00000000-0005-0000-0000-0000A17C0000}"/>
    <cellStyle name="Normal 69 15 9" xfId="29609" xr:uid="{00000000-0005-0000-0000-0000A27C0000}"/>
    <cellStyle name="Normal 69 15_Tabla M" xfId="38467" xr:uid="{00000000-0005-0000-0000-0000A37C0000}"/>
    <cellStyle name="Normal 69 16" xfId="6932" xr:uid="{00000000-0005-0000-0000-0000A47C0000}"/>
    <cellStyle name="Normal 69 16 10" xfId="35801" xr:uid="{00000000-0005-0000-0000-0000A57C0000}"/>
    <cellStyle name="Normal 69 16 2" xfId="11532" xr:uid="{00000000-0005-0000-0000-0000A67C0000}"/>
    <cellStyle name="Normal 69 16 3" xfId="14673" xr:uid="{00000000-0005-0000-0000-0000A77C0000}"/>
    <cellStyle name="Normal 69 16 4" xfId="17768" xr:uid="{00000000-0005-0000-0000-0000A87C0000}"/>
    <cellStyle name="Normal 69 16 5" xfId="20806" xr:uid="{00000000-0005-0000-0000-0000A97C0000}"/>
    <cellStyle name="Normal 69 16 6" xfId="23787" xr:uid="{00000000-0005-0000-0000-0000AA7C0000}"/>
    <cellStyle name="Normal 69 16 7" xfId="26282" xr:uid="{00000000-0005-0000-0000-0000AB7C0000}"/>
    <cellStyle name="Normal 69 16 8" xfId="28929" xr:uid="{00000000-0005-0000-0000-0000AC7C0000}"/>
    <cellStyle name="Normal 69 16 9" xfId="29560" xr:uid="{00000000-0005-0000-0000-0000AD7C0000}"/>
    <cellStyle name="Normal 69 16_Tabla M" xfId="38468" xr:uid="{00000000-0005-0000-0000-0000AE7C0000}"/>
    <cellStyle name="Normal 69 17" xfId="6933" xr:uid="{00000000-0005-0000-0000-0000AF7C0000}"/>
    <cellStyle name="Normal 69 17 10" xfId="35090" xr:uid="{00000000-0005-0000-0000-0000B07C0000}"/>
    <cellStyle name="Normal 69 17 2" xfId="11533" xr:uid="{00000000-0005-0000-0000-0000B17C0000}"/>
    <cellStyle name="Normal 69 17 3" xfId="14674" xr:uid="{00000000-0005-0000-0000-0000B27C0000}"/>
    <cellStyle name="Normal 69 17 4" xfId="17769" xr:uid="{00000000-0005-0000-0000-0000B37C0000}"/>
    <cellStyle name="Normal 69 17 5" xfId="20807" xr:uid="{00000000-0005-0000-0000-0000B47C0000}"/>
    <cellStyle name="Normal 69 17 6" xfId="23788" xr:uid="{00000000-0005-0000-0000-0000B57C0000}"/>
    <cellStyle name="Normal 69 17 7" xfId="26283" xr:uid="{00000000-0005-0000-0000-0000B67C0000}"/>
    <cellStyle name="Normal 69 17 8" xfId="27799" xr:uid="{00000000-0005-0000-0000-0000B77C0000}"/>
    <cellStyle name="Normal 69 17 9" xfId="27572" xr:uid="{00000000-0005-0000-0000-0000B87C0000}"/>
    <cellStyle name="Normal 69 17_Tabla M" xfId="38469" xr:uid="{00000000-0005-0000-0000-0000B97C0000}"/>
    <cellStyle name="Normal 69 18" xfId="6934" xr:uid="{00000000-0005-0000-0000-0000BA7C0000}"/>
    <cellStyle name="Normal 69 18 10" xfId="34638" xr:uid="{00000000-0005-0000-0000-0000BB7C0000}"/>
    <cellStyle name="Normal 69 18 2" xfId="11534" xr:uid="{00000000-0005-0000-0000-0000BC7C0000}"/>
    <cellStyle name="Normal 69 18 3" xfId="14675" xr:uid="{00000000-0005-0000-0000-0000BD7C0000}"/>
    <cellStyle name="Normal 69 18 4" xfId="17770" xr:uid="{00000000-0005-0000-0000-0000BE7C0000}"/>
    <cellStyle name="Normal 69 18 5" xfId="20808" xr:uid="{00000000-0005-0000-0000-0000BF7C0000}"/>
    <cellStyle name="Normal 69 18 6" xfId="23789" xr:uid="{00000000-0005-0000-0000-0000C07C0000}"/>
    <cellStyle name="Normal 69 18 7" xfId="26284" xr:uid="{00000000-0005-0000-0000-0000C17C0000}"/>
    <cellStyle name="Normal 69 18 8" xfId="32155" xr:uid="{00000000-0005-0000-0000-0000C27C0000}"/>
    <cellStyle name="Normal 69 18 9" xfId="33593" xr:uid="{00000000-0005-0000-0000-0000C37C0000}"/>
    <cellStyle name="Normal 69 18_Tabla M" xfId="38470" xr:uid="{00000000-0005-0000-0000-0000C47C0000}"/>
    <cellStyle name="Normal 69 19" xfId="6935" xr:uid="{00000000-0005-0000-0000-0000C57C0000}"/>
    <cellStyle name="Normal 69 19 10" xfId="34188" xr:uid="{00000000-0005-0000-0000-0000C67C0000}"/>
    <cellStyle name="Normal 69 19 2" xfId="11535" xr:uid="{00000000-0005-0000-0000-0000C77C0000}"/>
    <cellStyle name="Normal 69 19 3" xfId="14676" xr:uid="{00000000-0005-0000-0000-0000C87C0000}"/>
    <cellStyle name="Normal 69 19 4" xfId="17771" xr:uid="{00000000-0005-0000-0000-0000C97C0000}"/>
    <cellStyle name="Normal 69 19 5" xfId="20809" xr:uid="{00000000-0005-0000-0000-0000CA7C0000}"/>
    <cellStyle name="Normal 69 19 6" xfId="23790" xr:uid="{00000000-0005-0000-0000-0000CB7C0000}"/>
    <cellStyle name="Normal 69 19 7" xfId="26285" xr:uid="{00000000-0005-0000-0000-0000CC7C0000}"/>
    <cellStyle name="Normal 69 19 8" xfId="31200" xr:uid="{00000000-0005-0000-0000-0000CD7C0000}"/>
    <cellStyle name="Normal 69 19 9" xfId="32831" xr:uid="{00000000-0005-0000-0000-0000CE7C0000}"/>
    <cellStyle name="Normal 69 19_Tabla M" xfId="38471" xr:uid="{00000000-0005-0000-0000-0000CF7C0000}"/>
    <cellStyle name="Normal 69 2" xfId="6936" xr:uid="{00000000-0005-0000-0000-0000D07C0000}"/>
    <cellStyle name="Normal 69 2 10" xfId="27392" xr:uid="{00000000-0005-0000-0000-0000D17C0000}"/>
    <cellStyle name="Normal 69 2 2" xfId="11536" xr:uid="{00000000-0005-0000-0000-0000D27C0000}"/>
    <cellStyle name="Normal 69 2 3" xfId="14677" xr:uid="{00000000-0005-0000-0000-0000D37C0000}"/>
    <cellStyle name="Normal 69 2 4" xfId="17772" xr:uid="{00000000-0005-0000-0000-0000D47C0000}"/>
    <cellStyle name="Normal 69 2 5" xfId="20810" xr:uid="{00000000-0005-0000-0000-0000D57C0000}"/>
    <cellStyle name="Normal 69 2 6" xfId="23791" xr:uid="{00000000-0005-0000-0000-0000D67C0000}"/>
    <cellStyle name="Normal 69 2 7" xfId="26286" xr:uid="{00000000-0005-0000-0000-0000D77C0000}"/>
    <cellStyle name="Normal 69 2 8" xfId="30093" xr:uid="{00000000-0005-0000-0000-0000D87C0000}"/>
    <cellStyle name="Normal 69 2 9" xfId="30759" xr:uid="{00000000-0005-0000-0000-0000D97C0000}"/>
    <cellStyle name="Normal 69 2_Tabla M" xfId="38472" xr:uid="{00000000-0005-0000-0000-0000DA7C0000}"/>
    <cellStyle name="Normal 69 20" xfId="6937" xr:uid="{00000000-0005-0000-0000-0000DB7C0000}"/>
    <cellStyle name="Normal 69 20 10" xfId="28779" xr:uid="{00000000-0005-0000-0000-0000DC7C0000}"/>
    <cellStyle name="Normal 69 20 2" xfId="11537" xr:uid="{00000000-0005-0000-0000-0000DD7C0000}"/>
    <cellStyle name="Normal 69 20 3" xfId="14678" xr:uid="{00000000-0005-0000-0000-0000DE7C0000}"/>
    <cellStyle name="Normal 69 20 4" xfId="17773" xr:uid="{00000000-0005-0000-0000-0000DF7C0000}"/>
    <cellStyle name="Normal 69 20 5" xfId="20811" xr:uid="{00000000-0005-0000-0000-0000E07C0000}"/>
    <cellStyle name="Normal 69 20 6" xfId="23792" xr:uid="{00000000-0005-0000-0000-0000E17C0000}"/>
    <cellStyle name="Normal 69 20 7" xfId="26287" xr:uid="{00000000-0005-0000-0000-0000E27C0000}"/>
    <cellStyle name="Normal 69 20 8" xfId="28928" xr:uid="{00000000-0005-0000-0000-0000E37C0000}"/>
    <cellStyle name="Normal 69 20 9" xfId="30717" xr:uid="{00000000-0005-0000-0000-0000E47C0000}"/>
    <cellStyle name="Normal 69 20_Tabla M" xfId="38473" xr:uid="{00000000-0005-0000-0000-0000E57C0000}"/>
    <cellStyle name="Normal 69 21" xfId="6938" xr:uid="{00000000-0005-0000-0000-0000E67C0000}"/>
    <cellStyle name="Normal 69 21 10" xfId="31420" xr:uid="{00000000-0005-0000-0000-0000E77C0000}"/>
    <cellStyle name="Normal 69 21 2" xfId="11538" xr:uid="{00000000-0005-0000-0000-0000E87C0000}"/>
    <cellStyle name="Normal 69 21 3" xfId="14679" xr:uid="{00000000-0005-0000-0000-0000E97C0000}"/>
    <cellStyle name="Normal 69 21 4" xfId="17774" xr:uid="{00000000-0005-0000-0000-0000EA7C0000}"/>
    <cellStyle name="Normal 69 21 5" xfId="20812" xr:uid="{00000000-0005-0000-0000-0000EB7C0000}"/>
    <cellStyle name="Normal 69 21 6" xfId="23793" xr:uid="{00000000-0005-0000-0000-0000EC7C0000}"/>
    <cellStyle name="Normal 69 21 7" xfId="26288" xr:uid="{00000000-0005-0000-0000-0000ED7C0000}"/>
    <cellStyle name="Normal 69 21 8" xfId="27798" xr:uid="{00000000-0005-0000-0000-0000EE7C0000}"/>
    <cellStyle name="Normal 69 21 9" xfId="28704" xr:uid="{00000000-0005-0000-0000-0000EF7C0000}"/>
    <cellStyle name="Normal 69 21_Tabla M" xfId="38474" xr:uid="{00000000-0005-0000-0000-0000F07C0000}"/>
    <cellStyle name="Normal 69 22" xfId="6939" xr:uid="{00000000-0005-0000-0000-0000F17C0000}"/>
    <cellStyle name="Normal 69 22 10" xfId="35893" xr:uid="{00000000-0005-0000-0000-0000F27C0000}"/>
    <cellStyle name="Normal 69 22 2" xfId="11539" xr:uid="{00000000-0005-0000-0000-0000F37C0000}"/>
    <cellStyle name="Normal 69 22 3" xfId="14680" xr:uid="{00000000-0005-0000-0000-0000F47C0000}"/>
    <cellStyle name="Normal 69 22 4" xfId="17775" xr:uid="{00000000-0005-0000-0000-0000F57C0000}"/>
    <cellStyle name="Normal 69 22 5" xfId="20813" xr:uid="{00000000-0005-0000-0000-0000F67C0000}"/>
    <cellStyle name="Normal 69 22 6" xfId="23794" xr:uid="{00000000-0005-0000-0000-0000F77C0000}"/>
    <cellStyle name="Normal 69 22 7" xfId="26289" xr:uid="{00000000-0005-0000-0000-0000F87C0000}"/>
    <cellStyle name="Normal 69 22 8" xfId="32154" xr:uid="{00000000-0005-0000-0000-0000F97C0000}"/>
    <cellStyle name="Normal 69 22 9" xfId="33592" xr:uid="{00000000-0005-0000-0000-0000FA7C0000}"/>
    <cellStyle name="Normal 69 22_Tabla M" xfId="38475" xr:uid="{00000000-0005-0000-0000-0000FB7C0000}"/>
    <cellStyle name="Normal 69 23" xfId="6940" xr:uid="{00000000-0005-0000-0000-0000FC7C0000}"/>
    <cellStyle name="Normal 69 23 10" xfId="35089" xr:uid="{00000000-0005-0000-0000-0000FD7C0000}"/>
    <cellStyle name="Normal 69 23 2" xfId="11540" xr:uid="{00000000-0005-0000-0000-0000FE7C0000}"/>
    <cellStyle name="Normal 69 23 3" xfId="14681" xr:uid="{00000000-0005-0000-0000-0000FF7C0000}"/>
    <cellStyle name="Normal 69 23 4" xfId="17776" xr:uid="{00000000-0005-0000-0000-0000007D0000}"/>
    <cellStyle name="Normal 69 23 5" xfId="20814" xr:uid="{00000000-0005-0000-0000-0000017D0000}"/>
    <cellStyle name="Normal 69 23 6" xfId="23795" xr:uid="{00000000-0005-0000-0000-0000027D0000}"/>
    <cellStyle name="Normal 69 23 7" xfId="26290" xr:uid="{00000000-0005-0000-0000-0000037D0000}"/>
    <cellStyle name="Normal 69 23 8" xfId="31199" xr:uid="{00000000-0005-0000-0000-0000047D0000}"/>
    <cellStyle name="Normal 69 23 9" xfId="32830" xr:uid="{00000000-0005-0000-0000-0000057D0000}"/>
    <cellStyle name="Normal 69 23_Tabla M" xfId="38476" xr:uid="{00000000-0005-0000-0000-0000067D0000}"/>
    <cellStyle name="Normal 69 24" xfId="6941" xr:uid="{00000000-0005-0000-0000-0000077D0000}"/>
    <cellStyle name="Normal 69 24 10" xfId="34637" xr:uid="{00000000-0005-0000-0000-0000087D0000}"/>
    <cellStyle name="Normal 69 24 2" xfId="11541" xr:uid="{00000000-0005-0000-0000-0000097D0000}"/>
    <cellStyle name="Normal 69 24 3" xfId="14682" xr:uid="{00000000-0005-0000-0000-00000A7D0000}"/>
    <cellStyle name="Normal 69 24 4" xfId="17777" xr:uid="{00000000-0005-0000-0000-00000B7D0000}"/>
    <cellStyle name="Normal 69 24 5" xfId="20815" xr:uid="{00000000-0005-0000-0000-00000C7D0000}"/>
    <cellStyle name="Normal 69 24 6" xfId="23796" xr:uid="{00000000-0005-0000-0000-00000D7D0000}"/>
    <cellStyle name="Normal 69 24 7" xfId="26291" xr:uid="{00000000-0005-0000-0000-00000E7D0000}"/>
    <cellStyle name="Normal 69 24 8" xfId="30092" xr:uid="{00000000-0005-0000-0000-00000F7D0000}"/>
    <cellStyle name="Normal 69 24 9" xfId="27059" xr:uid="{00000000-0005-0000-0000-0000107D0000}"/>
    <cellStyle name="Normal 69 24_Tabla M" xfId="38477" xr:uid="{00000000-0005-0000-0000-0000117D0000}"/>
    <cellStyle name="Normal 69 25" xfId="39049" xr:uid="{00000000-0005-0000-0000-0000127D0000}"/>
    <cellStyle name="Normal 69 3" xfId="6942" xr:uid="{00000000-0005-0000-0000-0000137D0000}"/>
    <cellStyle name="Normal 69 3 10" xfId="34187" xr:uid="{00000000-0005-0000-0000-0000147D0000}"/>
    <cellStyle name="Normal 69 3 2" xfId="11542" xr:uid="{00000000-0005-0000-0000-0000157D0000}"/>
    <cellStyle name="Normal 69 3 3" xfId="14683" xr:uid="{00000000-0005-0000-0000-0000167D0000}"/>
    <cellStyle name="Normal 69 3 4" xfId="17778" xr:uid="{00000000-0005-0000-0000-0000177D0000}"/>
    <cellStyle name="Normal 69 3 5" xfId="20816" xr:uid="{00000000-0005-0000-0000-0000187D0000}"/>
    <cellStyle name="Normal 69 3 6" xfId="23797" xr:uid="{00000000-0005-0000-0000-0000197D0000}"/>
    <cellStyle name="Normal 69 3 7" xfId="26292" xr:uid="{00000000-0005-0000-0000-00001A7D0000}"/>
    <cellStyle name="Normal 69 3 8" xfId="28927" xr:uid="{00000000-0005-0000-0000-00001B7D0000}"/>
    <cellStyle name="Normal 69 3 9" xfId="31827" xr:uid="{00000000-0005-0000-0000-00001C7D0000}"/>
    <cellStyle name="Normal 69 3_Tabla M" xfId="38478" xr:uid="{00000000-0005-0000-0000-00001D7D0000}"/>
    <cellStyle name="Normal 69 4" xfId="6943" xr:uid="{00000000-0005-0000-0000-00001E7D0000}"/>
    <cellStyle name="Normal 69 4 10" xfId="27156" xr:uid="{00000000-0005-0000-0000-00001F7D0000}"/>
    <cellStyle name="Normal 69 4 2" xfId="11543" xr:uid="{00000000-0005-0000-0000-0000207D0000}"/>
    <cellStyle name="Normal 69 4 3" xfId="14684" xr:uid="{00000000-0005-0000-0000-0000217D0000}"/>
    <cellStyle name="Normal 69 4 4" xfId="17779" xr:uid="{00000000-0005-0000-0000-0000227D0000}"/>
    <cellStyle name="Normal 69 4 5" xfId="20817" xr:uid="{00000000-0005-0000-0000-0000237D0000}"/>
    <cellStyle name="Normal 69 4 6" xfId="23798" xr:uid="{00000000-0005-0000-0000-0000247D0000}"/>
    <cellStyle name="Normal 69 4 7" xfId="26293" xr:uid="{00000000-0005-0000-0000-0000257D0000}"/>
    <cellStyle name="Normal 69 4 8" xfId="27797" xr:uid="{00000000-0005-0000-0000-0000267D0000}"/>
    <cellStyle name="Normal 69 4 9" xfId="29865" xr:uid="{00000000-0005-0000-0000-0000277D0000}"/>
    <cellStyle name="Normal 69 4_Tabla M" xfId="38479" xr:uid="{00000000-0005-0000-0000-0000287D0000}"/>
    <cellStyle name="Normal 69 5" xfId="6944" xr:uid="{00000000-0005-0000-0000-0000297D0000}"/>
    <cellStyle name="Normal 69 5 10" xfId="28538" xr:uid="{00000000-0005-0000-0000-00002A7D0000}"/>
    <cellStyle name="Normal 69 5 2" xfId="11544" xr:uid="{00000000-0005-0000-0000-00002B7D0000}"/>
    <cellStyle name="Normal 69 5 3" xfId="14685" xr:uid="{00000000-0005-0000-0000-00002C7D0000}"/>
    <cellStyle name="Normal 69 5 4" xfId="17780" xr:uid="{00000000-0005-0000-0000-00002D7D0000}"/>
    <cellStyle name="Normal 69 5 5" xfId="20818" xr:uid="{00000000-0005-0000-0000-00002E7D0000}"/>
    <cellStyle name="Normal 69 5 6" xfId="23799" xr:uid="{00000000-0005-0000-0000-00002F7D0000}"/>
    <cellStyle name="Normal 69 5 7" xfId="26294" xr:uid="{00000000-0005-0000-0000-0000307D0000}"/>
    <cellStyle name="Normal 69 5 8" xfId="32153" xr:uid="{00000000-0005-0000-0000-0000317D0000}"/>
    <cellStyle name="Normal 69 5 9" xfId="33591" xr:uid="{00000000-0005-0000-0000-0000327D0000}"/>
    <cellStyle name="Normal 69 5_Tabla M" xfId="38480" xr:uid="{00000000-0005-0000-0000-0000337D0000}"/>
    <cellStyle name="Normal 69 6" xfId="6945" xr:uid="{00000000-0005-0000-0000-0000347D0000}"/>
    <cellStyle name="Normal 69 6 10" xfId="30311" xr:uid="{00000000-0005-0000-0000-0000357D0000}"/>
    <cellStyle name="Normal 69 6 2" xfId="11545" xr:uid="{00000000-0005-0000-0000-0000367D0000}"/>
    <cellStyle name="Normal 69 6 3" xfId="14686" xr:uid="{00000000-0005-0000-0000-0000377D0000}"/>
    <cellStyle name="Normal 69 6 4" xfId="17781" xr:uid="{00000000-0005-0000-0000-0000387D0000}"/>
    <cellStyle name="Normal 69 6 5" xfId="20819" xr:uid="{00000000-0005-0000-0000-0000397D0000}"/>
    <cellStyle name="Normal 69 6 6" xfId="23800" xr:uid="{00000000-0005-0000-0000-00003A7D0000}"/>
    <cellStyle name="Normal 69 6 7" xfId="26295" xr:uid="{00000000-0005-0000-0000-00003B7D0000}"/>
    <cellStyle name="Normal 69 6 8" xfId="31198" xr:uid="{00000000-0005-0000-0000-00003C7D0000}"/>
    <cellStyle name="Normal 69 6 9" xfId="32829" xr:uid="{00000000-0005-0000-0000-00003D7D0000}"/>
    <cellStyle name="Normal 69 6_Tabla M" xfId="38481" xr:uid="{00000000-0005-0000-0000-00003E7D0000}"/>
    <cellStyle name="Normal 69 7" xfId="6946" xr:uid="{00000000-0005-0000-0000-00003F7D0000}"/>
    <cellStyle name="Normal 69 7 10" xfId="35530" xr:uid="{00000000-0005-0000-0000-0000407D0000}"/>
    <cellStyle name="Normal 69 7 2" xfId="11546" xr:uid="{00000000-0005-0000-0000-0000417D0000}"/>
    <cellStyle name="Normal 69 7 3" xfId="14687" xr:uid="{00000000-0005-0000-0000-0000427D0000}"/>
    <cellStyle name="Normal 69 7 4" xfId="17782" xr:uid="{00000000-0005-0000-0000-0000437D0000}"/>
    <cellStyle name="Normal 69 7 5" xfId="20820" xr:uid="{00000000-0005-0000-0000-0000447D0000}"/>
    <cellStyle name="Normal 69 7 6" xfId="23801" xr:uid="{00000000-0005-0000-0000-0000457D0000}"/>
    <cellStyle name="Normal 69 7 7" xfId="26296" xr:uid="{00000000-0005-0000-0000-0000467D0000}"/>
    <cellStyle name="Normal 69 7 8" xfId="30091" xr:uid="{00000000-0005-0000-0000-0000477D0000}"/>
    <cellStyle name="Normal 69 7 9" xfId="27320" xr:uid="{00000000-0005-0000-0000-0000487D0000}"/>
    <cellStyle name="Normal 69 7_Tabla M" xfId="38482" xr:uid="{00000000-0005-0000-0000-0000497D0000}"/>
    <cellStyle name="Normal 69 8" xfId="6947" xr:uid="{00000000-0005-0000-0000-00004A7D0000}"/>
    <cellStyle name="Normal 69 8 10" xfId="35088" xr:uid="{00000000-0005-0000-0000-00004B7D0000}"/>
    <cellStyle name="Normal 69 8 2" xfId="11547" xr:uid="{00000000-0005-0000-0000-00004C7D0000}"/>
    <cellStyle name="Normal 69 8 3" xfId="14688" xr:uid="{00000000-0005-0000-0000-00004D7D0000}"/>
    <cellStyle name="Normal 69 8 4" xfId="17783" xr:uid="{00000000-0005-0000-0000-00004E7D0000}"/>
    <cellStyle name="Normal 69 8 5" xfId="20821" xr:uid="{00000000-0005-0000-0000-00004F7D0000}"/>
    <cellStyle name="Normal 69 8 6" xfId="23802" xr:uid="{00000000-0005-0000-0000-0000507D0000}"/>
    <cellStyle name="Normal 69 8 7" xfId="26297" xr:uid="{00000000-0005-0000-0000-0000517D0000}"/>
    <cellStyle name="Normal 69 8 8" xfId="28926" xr:uid="{00000000-0005-0000-0000-0000527D0000}"/>
    <cellStyle name="Normal 69 8 9" xfId="27266" xr:uid="{00000000-0005-0000-0000-0000537D0000}"/>
    <cellStyle name="Normal 69 8_Tabla M" xfId="38483" xr:uid="{00000000-0005-0000-0000-0000547D0000}"/>
    <cellStyle name="Normal 69 9" xfId="6948" xr:uid="{00000000-0005-0000-0000-0000557D0000}"/>
    <cellStyle name="Normal 69 9 10" xfId="34636" xr:uid="{00000000-0005-0000-0000-0000567D0000}"/>
    <cellStyle name="Normal 69 9 2" xfId="11548" xr:uid="{00000000-0005-0000-0000-0000577D0000}"/>
    <cellStyle name="Normal 69 9 3" xfId="14689" xr:uid="{00000000-0005-0000-0000-0000587D0000}"/>
    <cellStyle name="Normal 69 9 4" xfId="17784" xr:uid="{00000000-0005-0000-0000-0000597D0000}"/>
    <cellStyle name="Normal 69 9 5" xfId="20822" xr:uid="{00000000-0005-0000-0000-00005A7D0000}"/>
    <cellStyle name="Normal 69 9 6" xfId="23803" xr:uid="{00000000-0005-0000-0000-00005B7D0000}"/>
    <cellStyle name="Normal 69 9 7" xfId="26298" xr:uid="{00000000-0005-0000-0000-00005C7D0000}"/>
    <cellStyle name="Normal 69 9 8" xfId="27796" xr:uid="{00000000-0005-0000-0000-00005D7D0000}"/>
    <cellStyle name="Normal 69 9 9" xfId="30977" xr:uid="{00000000-0005-0000-0000-00005E7D0000}"/>
    <cellStyle name="Normal 69 9_Tabla M" xfId="38484" xr:uid="{00000000-0005-0000-0000-00005F7D0000}"/>
    <cellStyle name="Normal 7" xfId="63" xr:uid="{00000000-0005-0000-0000-0000607D0000}"/>
    <cellStyle name="Normal 7 2" xfId="96" xr:uid="{00000000-0005-0000-0000-0000617D0000}"/>
    <cellStyle name="Normal 7 2 2" xfId="31042" xr:uid="{00000000-0005-0000-0000-0000627D0000}"/>
    <cellStyle name="Normal 7 3" xfId="1663" xr:uid="{00000000-0005-0000-0000-0000637D0000}"/>
    <cellStyle name="Normal 7 3 2" xfId="31041" xr:uid="{00000000-0005-0000-0000-0000647D0000}"/>
    <cellStyle name="Normal 7 4" xfId="16436" xr:uid="{00000000-0005-0000-0000-0000657D0000}"/>
    <cellStyle name="Normal 7 5" xfId="25362" xr:uid="{00000000-0005-0000-0000-0000667D0000}"/>
    <cellStyle name="Normal 7 6" xfId="20023" xr:uid="{00000000-0005-0000-0000-0000677D0000}"/>
    <cellStyle name="Normal 7_Tabla M" xfId="38485" xr:uid="{00000000-0005-0000-0000-0000687D0000}"/>
    <cellStyle name="Normal 70" xfId="2117" xr:uid="{00000000-0005-0000-0000-0000697D0000}"/>
    <cellStyle name="Normal 70 10" xfId="6949" xr:uid="{00000000-0005-0000-0000-00006A7D0000}"/>
    <cellStyle name="Normal 70 10 10" xfId="34186" xr:uid="{00000000-0005-0000-0000-00006B7D0000}"/>
    <cellStyle name="Normal 70 10 2" xfId="11549" xr:uid="{00000000-0005-0000-0000-00006C7D0000}"/>
    <cellStyle name="Normal 70 10 3" xfId="14690" xr:uid="{00000000-0005-0000-0000-00006D7D0000}"/>
    <cellStyle name="Normal 70 10 4" xfId="17785" xr:uid="{00000000-0005-0000-0000-00006E7D0000}"/>
    <cellStyle name="Normal 70 10 5" xfId="20823" xr:uid="{00000000-0005-0000-0000-00006F7D0000}"/>
    <cellStyle name="Normal 70 10 6" xfId="23804" xr:uid="{00000000-0005-0000-0000-0000707D0000}"/>
    <cellStyle name="Normal 70 10 7" xfId="26299" xr:uid="{00000000-0005-0000-0000-0000717D0000}"/>
    <cellStyle name="Normal 70 10 8" xfId="32152" xr:uid="{00000000-0005-0000-0000-0000727D0000}"/>
    <cellStyle name="Normal 70 10 9" xfId="33590" xr:uid="{00000000-0005-0000-0000-0000737D0000}"/>
    <cellStyle name="Normal 70 10_Tabla M" xfId="38486" xr:uid="{00000000-0005-0000-0000-0000747D0000}"/>
    <cellStyle name="Normal 70 11" xfId="6950" xr:uid="{00000000-0005-0000-0000-0000757D0000}"/>
    <cellStyle name="Normal 70 11 10" xfId="26910" xr:uid="{00000000-0005-0000-0000-0000767D0000}"/>
    <cellStyle name="Normal 70 11 2" xfId="11550" xr:uid="{00000000-0005-0000-0000-0000777D0000}"/>
    <cellStyle name="Normal 70 11 3" xfId="14691" xr:uid="{00000000-0005-0000-0000-0000787D0000}"/>
    <cellStyle name="Normal 70 11 4" xfId="17786" xr:uid="{00000000-0005-0000-0000-0000797D0000}"/>
    <cellStyle name="Normal 70 11 5" xfId="20824" xr:uid="{00000000-0005-0000-0000-00007A7D0000}"/>
    <cellStyle name="Normal 70 11 6" xfId="23805" xr:uid="{00000000-0005-0000-0000-00007B7D0000}"/>
    <cellStyle name="Normal 70 11 7" xfId="26300" xr:uid="{00000000-0005-0000-0000-00007C7D0000}"/>
    <cellStyle name="Normal 70 11 8" xfId="31197" xr:uid="{00000000-0005-0000-0000-00007D7D0000}"/>
    <cellStyle name="Normal 70 11 9" xfId="32828" xr:uid="{00000000-0005-0000-0000-00007E7D0000}"/>
    <cellStyle name="Normal 70 11_Tabla M" xfId="38487" xr:uid="{00000000-0005-0000-0000-00007F7D0000}"/>
    <cellStyle name="Normal 70 12" xfId="6951" xr:uid="{00000000-0005-0000-0000-0000807D0000}"/>
    <cellStyle name="Normal 70 12 10" xfId="18674" xr:uid="{00000000-0005-0000-0000-0000817D0000}"/>
    <cellStyle name="Normal 70 12 2" xfId="11551" xr:uid="{00000000-0005-0000-0000-0000827D0000}"/>
    <cellStyle name="Normal 70 12 3" xfId="14692" xr:uid="{00000000-0005-0000-0000-0000837D0000}"/>
    <cellStyle name="Normal 70 12 4" xfId="17787" xr:uid="{00000000-0005-0000-0000-0000847D0000}"/>
    <cellStyle name="Normal 70 12 5" xfId="20825" xr:uid="{00000000-0005-0000-0000-0000857D0000}"/>
    <cellStyle name="Normal 70 12 6" xfId="23806" xr:uid="{00000000-0005-0000-0000-0000867D0000}"/>
    <cellStyle name="Normal 70 12 7" xfId="26301" xr:uid="{00000000-0005-0000-0000-0000877D0000}"/>
    <cellStyle name="Normal 70 12 8" xfId="30090" xr:uid="{00000000-0005-0000-0000-0000887D0000}"/>
    <cellStyle name="Normal 70 12 9" xfId="28468" xr:uid="{00000000-0005-0000-0000-0000897D0000}"/>
    <cellStyle name="Normal 70 12_Tabla M" xfId="38488" xr:uid="{00000000-0005-0000-0000-00008A7D0000}"/>
    <cellStyle name="Normal 70 13" xfId="6952" xr:uid="{00000000-0005-0000-0000-00008B7D0000}"/>
    <cellStyle name="Normal 70 13 10" xfId="29144" xr:uid="{00000000-0005-0000-0000-00008C7D0000}"/>
    <cellStyle name="Normal 70 13 2" xfId="11552" xr:uid="{00000000-0005-0000-0000-00008D7D0000}"/>
    <cellStyle name="Normal 70 13 3" xfId="14693" xr:uid="{00000000-0005-0000-0000-00008E7D0000}"/>
    <cellStyle name="Normal 70 13 4" xfId="17788" xr:uid="{00000000-0005-0000-0000-00008F7D0000}"/>
    <cellStyle name="Normal 70 13 5" xfId="20826" xr:uid="{00000000-0005-0000-0000-0000907D0000}"/>
    <cellStyle name="Normal 70 13 6" xfId="23807" xr:uid="{00000000-0005-0000-0000-0000917D0000}"/>
    <cellStyle name="Normal 70 13 7" xfId="26302" xr:uid="{00000000-0005-0000-0000-0000927D0000}"/>
    <cellStyle name="Normal 70 13 8" xfId="28925" xr:uid="{00000000-0005-0000-0000-0000937D0000}"/>
    <cellStyle name="Normal 70 13 9" xfId="28423" xr:uid="{00000000-0005-0000-0000-0000947D0000}"/>
    <cellStyle name="Normal 70 13_Tabla M" xfId="38489" xr:uid="{00000000-0005-0000-0000-0000957D0000}"/>
    <cellStyle name="Normal 70 14" xfId="6953" xr:uid="{00000000-0005-0000-0000-0000967D0000}"/>
    <cellStyle name="Normal 70 14 10" xfId="35616" xr:uid="{00000000-0005-0000-0000-0000977D0000}"/>
    <cellStyle name="Normal 70 14 2" xfId="11553" xr:uid="{00000000-0005-0000-0000-0000987D0000}"/>
    <cellStyle name="Normal 70 14 3" xfId="14694" xr:uid="{00000000-0005-0000-0000-0000997D0000}"/>
    <cellStyle name="Normal 70 14 4" xfId="17789" xr:uid="{00000000-0005-0000-0000-00009A7D0000}"/>
    <cellStyle name="Normal 70 14 5" xfId="20827" xr:uid="{00000000-0005-0000-0000-00009B7D0000}"/>
    <cellStyle name="Normal 70 14 6" xfId="23808" xr:uid="{00000000-0005-0000-0000-00009C7D0000}"/>
    <cellStyle name="Normal 70 14 7" xfId="26303" xr:uid="{00000000-0005-0000-0000-00009D7D0000}"/>
    <cellStyle name="Normal 70 14 8" xfId="27795" xr:uid="{00000000-0005-0000-0000-00009E7D0000}"/>
    <cellStyle name="Normal 70 14 9" xfId="31964" xr:uid="{00000000-0005-0000-0000-00009F7D0000}"/>
    <cellStyle name="Normal 70 14_Tabla M" xfId="38490" xr:uid="{00000000-0005-0000-0000-0000A07D0000}"/>
    <cellStyle name="Normal 70 15" xfId="6954" xr:uid="{00000000-0005-0000-0000-0000A17D0000}"/>
    <cellStyle name="Normal 70 15 10" xfId="35087" xr:uid="{00000000-0005-0000-0000-0000A27D0000}"/>
    <cellStyle name="Normal 70 15 2" xfId="11554" xr:uid="{00000000-0005-0000-0000-0000A37D0000}"/>
    <cellStyle name="Normal 70 15 3" xfId="14695" xr:uid="{00000000-0005-0000-0000-0000A47D0000}"/>
    <cellStyle name="Normal 70 15 4" xfId="17790" xr:uid="{00000000-0005-0000-0000-0000A57D0000}"/>
    <cellStyle name="Normal 70 15 5" xfId="20828" xr:uid="{00000000-0005-0000-0000-0000A67D0000}"/>
    <cellStyle name="Normal 70 15 6" xfId="23809" xr:uid="{00000000-0005-0000-0000-0000A77D0000}"/>
    <cellStyle name="Normal 70 15 7" xfId="26304" xr:uid="{00000000-0005-0000-0000-0000A87D0000}"/>
    <cellStyle name="Normal 70 15 8" xfId="32151" xr:uid="{00000000-0005-0000-0000-0000A97D0000}"/>
    <cellStyle name="Normal 70 15 9" xfId="33589" xr:uid="{00000000-0005-0000-0000-0000AA7D0000}"/>
    <cellStyle name="Normal 70 15_Tabla M" xfId="38491" xr:uid="{00000000-0005-0000-0000-0000AB7D0000}"/>
    <cellStyle name="Normal 70 16" xfId="6955" xr:uid="{00000000-0005-0000-0000-0000AC7D0000}"/>
    <cellStyle name="Normal 70 16 10" xfId="34635" xr:uid="{00000000-0005-0000-0000-0000AD7D0000}"/>
    <cellStyle name="Normal 70 16 2" xfId="11555" xr:uid="{00000000-0005-0000-0000-0000AE7D0000}"/>
    <cellStyle name="Normal 70 16 3" xfId="14696" xr:uid="{00000000-0005-0000-0000-0000AF7D0000}"/>
    <cellStyle name="Normal 70 16 4" xfId="17791" xr:uid="{00000000-0005-0000-0000-0000B07D0000}"/>
    <cellStyle name="Normal 70 16 5" xfId="20829" xr:uid="{00000000-0005-0000-0000-0000B17D0000}"/>
    <cellStyle name="Normal 70 16 6" xfId="23810" xr:uid="{00000000-0005-0000-0000-0000B27D0000}"/>
    <cellStyle name="Normal 70 16 7" xfId="26305" xr:uid="{00000000-0005-0000-0000-0000B37D0000}"/>
    <cellStyle name="Normal 70 16 8" xfId="31196" xr:uid="{00000000-0005-0000-0000-0000B47D0000}"/>
    <cellStyle name="Normal 70 16 9" xfId="32827" xr:uid="{00000000-0005-0000-0000-0000B57D0000}"/>
    <cellStyle name="Normal 70 16_Tabla M" xfId="38492" xr:uid="{00000000-0005-0000-0000-0000B67D0000}"/>
    <cellStyle name="Normal 70 17" xfId="39050" xr:uid="{00000000-0005-0000-0000-0000B77D0000}"/>
    <cellStyle name="Normal 70 2" xfId="6956" xr:uid="{00000000-0005-0000-0000-0000B87D0000}"/>
    <cellStyle name="Normal 70 2 10" xfId="34185" xr:uid="{00000000-0005-0000-0000-0000B97D0000}"/>
    <cellStyle name="Normal 70 2 2" xfId="11556" xr:uid="{00000000-0005-0000-0000-0000BA7D0000}"/>
    <cellStyle name="Normal 70 2 3" xfId="14697" xr:uid="{00000000-0005-0000-0000-0000BB7D0000}"/>
    <cellStyle name="Normal 70 2 4" xfId="17792" xr:uid="{00000000-0005-0000-0000-0000BC7D0000}"/>
    <cellStyle name="Normal 70 2 5" xfId="20830" xr:uid="{00000000-0005-0000-0000-0000BD7D0000}"/>
    <cellStyle name="Normal 70 2 6" xfId="23811" xr:uid="{00000000-0005-0000-0000-0000BE7D0000}"/>
    <cellStyle name="Normal 70 2 7" xfId="26306" xr:uid="{00000000-0005-0000-0000-0000BF7D0000}"/>
    <cellStyle name="Normal 70 2 8" xfId="30089" xr:uid="{00000000-0005-0000-0000-0000C07D0000}"/>
    <cellStyle name="Normal 70 2 9" xfId="29608" xr:uid="{00000000-0005-0000-0000-0000C17D0000}"/>
    <cellStyle name="Normal 70 2_Tabla M" xfId="38493" xr:uid="{00000000-0005-0000-0000-0000C27D0000}"/>
    <cellStyle name="Normal 70 3" xfId="6957" xr:uid="{00000000-0005-0000-0000-0000C37D0000}"/>
    <cellStyle name="Normal 70 3 10" xfId="29956" xr:uid="{00000000-0005-0000-0000-0000C47D0000}"/>
    <cellStyle name="Normal 70 3 2" xfId="11557" xr:uid="{00000000-0005-0000-0000-0000C57D0000}"/>
    <cellStyle name="Normal 70 3 3" xfId="14698" xr:uid="{00000000-0005-0000-0000-0000C67D0000}"/>
    <cellStyle name="Normal 70 3 4" xfId="17793" xr:uid="{00000000-0005-0000-0000-0000C77D0000}"/>
    <cellStyle name="Normal 70 3 5" xfId="20831" xr:uid="{00000000-0005-0000-0000-0000C87D0000}"/>
    <cellStyle name="Normal 70 3 6" xfId="23812" xr:uid="{00000000-0005-0000-0000-0000C97D0000}"/>
    <cellStyle name="Normal 70 3 7" xfId="26307" xr:uid="{00000000-0005-0000-0000-0000CA7D0000}"/>
    <cellStyle name="Normal 70 3 8" xfId="28924" xr:uid="{00000000-0005-0000-0000-0000CB7D0000}"/>
    <cellStyle name="Normal 70 3 9" xfId="29561" xr:uid="{00000000-0005-0000-0000-0000CC7D0000}"/>
    <cellStyle name="Normal 70 3_Tabla M" xfId="38494" xr:uid="{00000000-0005-0000-0000-0000CD7D0000}"/>
    <cellStyle name="Normal 70 4" xfId="6958" xr:uid="{00000000-0005-0000-0000-0000CE7D0000}"/>
    <cellStyle name="Normal 70 4 10" xfId="30998" xr:uid="{00000000-0005-0000-0000-0000CF7D0000}"/>
    <cellStyle name="Normal 70 4 2" xfId="11558" xr:uid="{00000000-0005-0000-0000-0000D07D0000}"/>
    <cellStyle name="Normal 70 4 3" xfId="14699" xr:uid="{00000000-0005-0000-0000-0000D17D0000}"/>
    <cellStyle name="Normal 70 4 4" xfId="17794" xr:uid="{00000000-0005-0000-0000-0000D27D0000}"/>
    <cellStyle name="Normal 70 4 5" xfId="20832" xr:uid="{00000000-0005-0000-0000-0000D37D0000}"/>
    <cellStyle name="Normal 70 4 6" xfId="23813" xr:uid="{00000000-0005-0000-0000-0000D47D0000}"/>
    <cellStyle name="Normal 70 4 7" xfId="26308" xr:uid="{00000000-0005-0000-0000-0000D57D0000}"/>
    <cellStyle name="Normal 70 4 8" xfId="27794" xr:uid="{00000000-0005-0000-0000-0000D67D0000}"/>
    <cellStyle name="Normal 70 4 9" xfId="27573" xr:uid="{00000000-0005-0000-0000-0000D77D0000}"/>
    <cellStyle name="Normal 70 4_Tabla M" xfId="38495" xr:uid="{00000000-0005-0000-0000-0000D87D0000}"/>
    <cellStyle name="Normal 70 5" xfId="6959" xr:uid="{00000000-0005-0000-0000-0000D97D0000}"/>
    <cellStyle name="Normal 70 5 10" xfId="28016" xr:uid="{00000000-0005-0000-0000-0000DA7D0000}"/>
    <cellStyle name="Normal 70 5 2" xfId="11559" xr:uid="{00000000-0005-0000-0000-0000DB7D0000}"/>
    <cellStyle name="Normal 70 5 3" xfId="14700" xr:uid="{00000000-0005-0000-0000-0000DC7D0000}"/>
    <cellStyle name="Normal 70 5 4" xfId="17795" xr:uid="{00000000-0005-0000-0000-0000DD7D0000}"/>
    <cellStyle name="Normal 70 5 5" xfId="20833" xr:uid="{00000000-0005-0000-0000-0000DE7D0000}"/>
    <cellStyle name="Normal 70 5 6" xfId="23814" xr:uid="{00000000-0005-0000-0000-0000DF7D0000}"/>
    <cellStyle name="Normal 70 5 7" xfId="26309" xr:uid="{00000000-0005-0000-0000-0000E07D0000}"/>
    <cellStyle name="Normal 70 5 8" xfId="32150" xr:uid="{00000000-0005-0000-0000-0000E17D0000}"/>
    <cellStyle name="Normal 70 5 9" xfId="33588" xr:uid="{00000000-0005-0000-0000-0000E27D0000}"/>
    <cellStyle name="Normal 70 5_Tabla M" xfId="38496" xr:uid="{00000000-0005-0000-0000-0000E37D0000}"/>
    <cellStyle name="Normal 70 6" xfId="6960" xr:uid="{00000000-0005-0000-0000-0000E47D0000}"/>
    <cellStyle name="Normal 70 6 10" xfId="35707" xr:uid="{00000000-0005-0000-0000-0000E57D0000}"/>
    <cellStyle name="Normal 70 6 2" xfId="11560" xr:uid="{00000000-0005-0000-0000-0000E67D0000}"/>
    <cellStyle name="Normal 70 6 3" xfId="14701" xr:uid="{00000000-0005-0000-0000-0000E77D0000}"/>
    <cellStyle name="Normal 70 6 4" xfId="17796" xr:uid="{00000000-0005-0000-0000-0000E87D0000}"/>
    <cellStyle name="Normal 70 6 5" xfId="20834" xr:uid="{00000000-0005-0000-0000-0000E97D0000}"/>
    <cellStyle name="Normal 70 6 6" xfId="23815" xr:uid="{00000000-0005-0000-0000-0000EA7D0000}"/>
    <cellStyle name="Normal 70 6 7" xfId="26310" xr:uid="{00000000-0005-0000-0000-0000EB7D0000}"/>
    <cellStyle name="Normal 70 6 8" xfId="31195" xr:uid="{00000000-0005-0000-0000-0000EC7D0000}"/>
    <cellStyle name="Normal 70 6 9" xfId="32826" xr:uid="{00000000-0005-0000-0000-0000ED7D0000}"/>
    <cellStyle name="Normal 70 6_Tabla M" xfId="38497" xr:uid="{00000000-0005-0000-0000-0000EE7D0000}"/>
    <cellStyle name="Normal 70 7" xfId="6961" xr:uid="{00000000-0005-0000-0000-0000EF7D0000}"/>
    <cellStyle name="Normal 70 7 10" xfId="35086" xr:uid="{00000000-0005-0000-0000-0000F07D0000}"/>
    <cellStyle name="Normal 70 7 2" xfId="11561" xr:uid="{00000000-0005-0000-0000-0000F17D0000}"/>
    <cellStyle name="Normal 70 7 3" xfId="14702" xr:uid="{00000000-0005-0000-0000-0000F27D0000}"/>
    <cellStyle name="Normal 70 7 4" xfId="17797" xr:uid="{00000000-0005-0000-0000-0000F37D0000}"/>
    <cellStyle name="Normal 70 7 5" xfId="20835" xr:uid="{00000000-0005-0000-0000-0000F47D0000}"/>
    <cellStyle name="Normal 70 7 6" xfId="23816" xr:uid="{00000000-0005-0000-0000-0000F57D0000}"/>
    <cellStyle name="Normal 70 7 7" xfId="26311" xr:uid="{00000000-0005-0000-0000-0000F67D0000}"/>
    <cellStyle name="Normal 70 7 8" xfId="30088" xr:uid="{00000000-0005-0000-0000-0000F77D0000}"/>
    <cellStyle name="Normal 70 7 9" xfId="30758" xr:uid="{00000000-0005-0000-0000-0000F87D0000}"/>
    <cellStyle name="Normal 70 7_Tabla M" xfId="38498" xr:uid="{00000000-0005-0000-0000-0000F97D0000}"/>
    <cellStyle name="Normal 70 8" xfId="6962" xr:uid="{00000000-0005-0000-0000-0000FA7D0000}"/>
    <cellStyle name="Normal 70 8 10" xfId="34634" xr:uid="{00000000-0005-0000-0000-0000FB7D0000}"/>
    <cellStyle name="Normal 70 8 2" xfId="11562" xr:uid="{00000000-0005-0000-0000-0000FC7D0000}"/>
    <cellStyle name="Normal 70 8 3" xfId="14703" xr:uid="{00000000-0005-0000-0000-0000FD7D0000}"/>
    <cellStyle name="Normal 70 8 4" xfId="17798" xr:uid="{00000000-0005-0000-0000-0000FE7D0000}"/>
    <cellStyle name="Normal 70 8 5" xfId="20836" xr:uid="{00000000-0005-0000-0000-0000FF7D0000}"/>
    <cellStyle name="Normal 70 8 6" xfId="23817" xr:uid="{00000000-0005-0000-0000-0000007E0000}"/>
    <cellStyle name="Normal 70 8 7" xfId="26312" xr:uid="{00000000-0005-0000-0000-0000017E0000}"/>
    <cellStyle name="Normal 70 8 8" xfId="28923" xr:uid="{00000000-0005-0000-0000-0000027E0000}"/>
    <cellStyle name="Normal 70 8 9" xfId="30718" xr:uid="{00000000-0005-0000-0000-0000037E0000}"/>
    <cellStyle name="Normal 70 8_Tabla M" xfId="38499" xr:uid="{00000000-0005-0000-0000-0000047E0000}"/>
    <cellStyle name="Normal 70 9" xfId="6963" xr:uid="{00000000-0005-0000-0000-0000057E0000}"/>
    <cellStyle name="Normal 70 9 10" xfId="34184" xr:uid="{00000000-0005-0000-0000-0000067E0000}"/>
    <cellStyle name="Normal 70 9 2" xfId="11563" xr:uid="{00000000-0005-0000-0000-0000077E0000}"/>
    <cellStyle name="Normal 70 9 3" xfId="14704" xr:uid="{00000000-0005-0000-0000-0000087E0000}"/>
    <cellStyle name="Normal 70 9 4" xfId="17799" xr:uid="{00000000-0005-0000-0000-0000097E0000}"/>
    <cellStyle name="Normal 70 9 5" xfId="20837" xr:uid="{00000000-0005-0000-0000-00000A7E0000}"/>
    <cellStyle name="Normal 70 9 6" xfId="23818" xr:uid="{00000000-0005-0000-0000-00000B7E0000}"/>
    <cellStyle name="Normal 70 9 7" xfId="26313" xr:uid="{00000000-0005-0000-0000-00000C7E0000}"/>
    <cellStyle name="Normal 70 9 8" xfId="27793" xr:uid="{00000000-0005-0000-0000-00000D7E0000}"/>
    <cellStyle name="Normal 70 9 9" xfId="28705" xr:uid="{00000000-0005-0000-0000-00000E7E0000}"/>
    <cellStyle name="Normal 70 9_Tabla M" xfId="38500" xr:uid="{00000000-0005-0000-0000-00000F7E0000}"/>
    <cellStyle name="Normal 71" xfId="2162" xr:uid="{00000000-0005-0000-0000-0000107E0000}"/>
    <cellStyle name="Normal 71 10" xfId="6964" xr:uid="{00000000-0005-0000-0000-0000117E0000}"/>
    <cellStyle name="Normal 71 10 10" xfId="28776" xr:uid="{00000000-0005-0000-0000-0000127E0000}"/>
    <cellStyle name="Normal 71 10 2" xfId="11564" xr:uid="{00000000-0005-0000-0000-0000137E0000}"/>
    <cellStyle name="Normal 71 10 3" xfId="14705" xr:uid="{00000000-0005-0000-0000-0000147E0000}"/>
    <cellStyle name="Normal 71 10 4" xfId="17800" xr:uid="{00000000-0005-0000-0000-0000157E0000}"/>
    <cellStyle name="Normal 71 10 5" xfId="20838" xr:uid="{00000000-0005-0000-0000-0000167E0000}"/>
    <cellStyle name="Normal 71 10 6" xfId="23819" xr:uid="{00000000-0005-0000-0000-0000177E0000}"/>
    <cellStyle name="Normal 71 10 7" xfId="26314" xr:uid="{00000000-0005-0000-0000-0000187E0000}"/>
    <cellStyle name="Normal 71 10 8" xfId="32149" xr:uid="{00000000-0005-0000-0000-0000197E0000}"/>
    <cellStyle name="Normal 71 10 9" xfId="33587" xr:uid="{00000000-0005-0000-0000-00001A7E0000}"/>
    <cellStyle name="Normal 71 10_Tabla M" xfId="38501" xr:uid="{00000000-0005-0000-0000-00001B7E0000}"/>
    <cellStyle name="Normal 71 11" xfId="6965" xr:uid="{00000000-0005-0000-0000-00001C7E0000}"/>
    <cellStyle name="Normal 71 11 10" xfId="30421" xr:uid="{00000000-0005-0000-0000-00001D7E0000}"/>
    <cellStyle name="Normal 71 11 2" xfId="11565" xr:uid="{00000000-0005-0000-0000-00001E7E0000}"/>
    <cellStyle name="Normal 71 11 3" xfId="14706" xr:uid="{00000000-0005-0000-0000-00001F7E0000}"/>
    <cellStyle name="Normal 71 11 4" xfId="17801" xr:uid="{00000000-0005-0000-0000-0000207E0000}"/>
    <cellStyle name="Normal 71 11 5" xfId="20839" xr:uid="{00000000-0005-0000-0000-0000217E0000}"/>
    <cellStyle name="Normal 71 11 6" xfId="23820" xr:uid="{00000000-0005-0000-0000-0000227E0000}"/>
    <cellStyle name="Normal 71 11 7" xfId="26315" xr:uid="{00000000-0005-0000-0000-0000237E0000}"/>
    <cellStyle name="Normal 71 11 8" xfId="31194" xr:uid="{00000000-0005-0000-0000-0000247E0000}"/>
    <cellStyle name="Normal 71 11 9" xfId="32825" xr:uid="{00000000-0005-0000-0000-0000257E0000}"/>
    <cellStyle name="Normal 71 11_Tabla M" xfId="38502" xr:uid="{00000000-0005-0000-0000-0000267E0000}"/>
    <cellStyle name="Normal 71 12" xfId="6966" xr:uid="{00000000-0005-0000-0000-0000277E0000}"/>
    <cellStyle name="Normal 71 12 10" xfId="32372" xr:uid="{00000000-0005-0000-0000-0000287E0000}"/>
    <cellStyle name="Normal 71 12 2" xfId="11566" xr:uid="{00000000-0005-0000-0000-0000297E0000}"/>
    <cellStyle name="Normal 71 12 3" xfId="14707" xr:uid="{00000000-0005-0000-0000-00002A7E0000}"/>
    <cellStyle name="Normal 71 12 4" xfId="17802" xr:uid="{00000000-0005-0000-0000-00002B7E0000}"/>
    <cellStyle name="Normal 71 12 5" xfId="20840" xr:uid="{00000000-0005-0000-0000-00002C7E0000}"/>
    <cellStyle name="Normal 71 12 6" xfId="23821" xr:uid="{00000000-0005-0000-0000-00002D7E0000}"/>
    <cellStyle name="Normal 71 12 7" xfId="26316" xr:uid="{00000000-0005-0000-0000-00002E7E0000}"/>
    <cellStyle name="Normal 71 12 8" xfId="30087" xr:uid="{00000000-0005-0000-0000-00002F7E0000}"/>
    <cellStyle name="Normal 71 12 9" xfId="27060" xr:uid="{00000000-0005-0000-0000-0000307E0000}"/>
    <cellStyle name="Normal 71 12_Tabla M" xfId="38503" xr:uid="{00000000-0005-0000-0000-0000317E0000}"/>
    <cellStyle name="Normal 71 13" xfId="6967" xr:uid="{00000000-0005-0000-0000-0000327E0000}"/>
    <cellStyle name="Normal 71 13 10" xfId="35802" xr:uid="{00000000-0005-0000-0000-0000337E0000}"/>
    <cellStyle name="Normal 71 13 2" xfId="11567" xr:uid="{00000000-0005-0000-0000-0000347E0000}"/>
    <cellStyle name="Normal 71 13 3" xfId="14708" xr:uid="{00000000-0005-0000-0000-0000357E0000}"/>
    <cellStyle name="Normal 71 13 4" xfId="17803" xr:uid="{00000000-0005-0000-0000-0000367E0000}"/>
    <cellStyle name="Normal 71 13 5" xfId="20841" xr:uid="{00000000-0005-0000-0000-0000377E0000}"/>
    <cellStyle name="Normal 71 13 6" xfId="23822" xr:uid="{00000000-0005-0000-0000-0000387E0000}"/>
    <cellStyle name="Normal 71 13 7" xfId="26317" xr:uid="{00000000-0005-0000-0000-0000397E0000}"/>
    <cellStyle name="Normal 71 13 8" xfId="28922" xr:uid="{00000000-0005-0000-0000-00003A7E0000}"/>
    <cellStyle name="Normal 71 13 9" xfId="31828" xr:uid="{00000000-0005-0000-0000-00003B7E0000}"/>
    <cellStyle name="Normal 71 13_Tabla M" xfId="38504" xr:uid="{00000000-0005-0000-0000-00003C7E0000}"/>
    <cellStyle name="Normal 71 14" xfId="6968" xr:uid="{00000000-0005-0000-0000-00003D7E0000}"/>
    <cellStyle name="Normal 71 14 10" xfId="35085" xr:uid="{00000000-0005-0000-0000-00003E7E0000}"/>
    <cellStyle name="Normal 71 14 2" xfId="11568" xr:uid="{00000000-0005-0000-0000-00003F7E0000}"/>
    <cellStyle name="Normal 71 14 3" xfId="14709" xr:uid="{00000000-0005-0000-0000-0000407E0000}"/>
    <cellStyle name="Normal 71 14 4" xfId="17804" xr:uid="{00000000-0005-0000-0000-0000417E0000}"/>
    <cellStyle name="Normal 71 14 5" xfId="20842" xr:uid="{00000000-0005-0000-0000-0000427E0000}"/>
    <cellStyle name="Normal 71 14 6" xfId="23823" xr:uid="{00000000-0005-0000-0000-0000437E0000}"/>
    <cellStyle name="Normal 71 14 7" xfId="26318" xr:uid="{00000000-0005-0000-0000-0000447E0000}"/>
    <cellStyle name="Normal 71 14 8" xfId="27792" xr:uid="{00000000-0005-0000-0000-0000457E0000}"/>
    <cellStyle name="Normal 71 14 9" xfId="29866" xr:uid="{00000000-0005-0000-0000-0000467E0000}"/>
    <cellStyle name="Normal 71 14_Tabla M" xfId="38505" xr:uid="{00000000-0005-0000-0000-0000477E0000}"/>
    <cellStyle name="Normal 71 15" xfId="6969" xr:uid="{00000000-0005-0000-0000-0000487E0000}"/>
    <cellStyle name="Normal 71 15 10" xfId="34633" xr:uid="{00000000-0005-0000-0000-0000497E0000}"/>
    <cellStyle name="Normal 71 15 2" xfId="11569" xr:uid="{00000000-0005-0000-0000-00004A7E0000}"/>
    <cellStyle name="Normal 71 15 3" xfId="14710" xr:uid="{00000000-0005-0000-0000-00004B7E0000}"/>
    <cellStyle name="Normal 71 15 4" xfId="17805" xr:uid="{00000000-0005-0000-0000-00004C7E0000}"/>
    <cellStyle name="Normal 71 15 5" xfId="20843" xr:uid="{00000000-0005-0000-0000-00004D7E0000}"/>
    <cellStyle name="Normal 71 15 6" xfId="23824" xr:uid="{00000000-0005-0000-0000-00004E7E0000}"/>
    <cellStyle name="Normal 71 15 7" xfId="26319" xr:uid="{00000000-0005-0000-0000-00004F7E0000}"/>
    <cellStyle name="Normal 71 15 8" xfId="32148" xr:uid="{00000000-0005-0000-0000-0000507E0000}"/>
    <cellStyle name="Normal 71 15 9" xfId="33586" xr:uid="{00000000-0005-0000-0000-0000517E0000}"/>
    <cellStyle name="Normal 71 15_Tabla M" xfId="38506" xr:uid="{00000000-0005-0000-0000-0000527E0000}"/>
    <cellStyle name="Normal 71 16" xfId="6970" xr:uid="{00000000-0005-0000-0000-0000537E0000}"/>
    <cellStyle name="Normal 71 16 10" xfId="34183" xr:uid="{00000000-0005-0000-0000-0000547E0000}"/>
    <cellStyle name="Normal 71 16 2" xfId="11570" xr:uid="{00000000-0005-0000-0000-0000557E0000}"/>
    <cellStyle name="Normal 71 16 3" xfId="14711" xr:uid="{00000000-0005-0000-0000-0000567E0000}"/>
    <cellStyle name="Normal 71 16 4" xfId="17806" xr:uid="{00000000-0005-0000-0000-0000577E0000}"/>
    <cellStyle name="Normal 71 16 5" xfId="20844" xr:uid="{00000000-0005-0000-0000-0000587E0000}"/>
    <cellStyle name="Normal 71 16 6" xfId="23825" xr:uid="{00000000-0005-0000-0000-0000597E0000}"/>
    <cellStyle name="Normal 71 16 7" xfId="26320" xr:uid="{00000000-0005-0000-0000-00005A7E0000}"/>
    <cellStyle name="Normal 71 16 8" xfId="31193" xr:uid="{00000000-0005-0000-0000-00005B7E0000}"/>
    <cellStyle name="Normal 71 16 9" xfId="32824" xr:uid="{00000000-0005-0000-0000-00005C7E0000}"/>
    <cellStyle name="Normal 71 16_Tabla M" xfId="38507" xr:uid="{00000000-0005-0000-0000-00005D7E0000}"/>
    <cellStyle name="Normal 71 17" xfId="39051" xr:uid="{00000000-0005-0000-0000-00005E7E0000}"/>
    <cellStyle name="Normal 71 2" xfId="6971" xr:uid="{00000000-0005-0000-0000-00005F7E0000}"/>
    <cellStyle name="Normal 71 2 10" xfId="28535" xr:uid="{00000000-0005-0000-0000-0000607E0000}"/>
    <cellStyle name="Normal 71 2 2" xfId="11571" xr:uid="{00000000-0005-0000-0000-0000617E0000}"/>
    <cellStyle name="Normal 71 2 3" xfId="14712" xr:uid="{00000000-0005-0000-0000-0000627E0000}"/>
    <cellStyle name="Normal 71 2 4" xfId="17807" xr:uid="{00000000-0005-0000-0000-0000637E0000}"/>
    <cellStyle name="Normal 71 2 5" xfId="20845" xr:uid="{00000000-0005-0000-0000-0000647E0000}"/>
    <cellStyle name="Normal 71 2 6" xfId="23826" xr:uid="{00000000-0005-0000-0000-0000657E0000}"/>
    <cellStyle name="Normal 71 2 7" xfId="26321" xr:uid="{00000000-0005-0000-0000-0000667E0000}"/>
    <cellStyle name="Normal 71 2 8" xfId="30086" xr:uid="{00000000-0005-0000-0000-0000677E0000}"/>
    <cellStyle name="Normal 71 2 9" xfId="27319" xr:uid="{00000000-0005-0000-0000-0000687E0000}"/>
    <cellStyle name="Normal 71 2_Tabla M" xfId="38508" xr:uid="{00000000-0005-0000-0000-0000697E0000}"/>
    <cellStyle name="Normal 71 3" xfId="6972" xr:uid="{00000000-0005-0000-0000-00006A7E0000}"/>
    <cellStyle name="Normal 71 3 10" xfId="29253" xr:uid="{00000000-0005-0000-0000-00006B7E0000}"/>
    <cellStyle name="Normal 71 3 2" xfId="11572" xr:uid="{00000000-0005-0000-0000-00006C7E0000}"/>
    <cellStyle name="Normal 71 3 3" xfId="14713" xr:uid="{00000000-0005-0000-0000-00006D7E0000}"/>
    <cellStyle name="Normal 71 3 4" xfId="17808" xr:uid="{00000000-0005-0000-0000-00006E7E0000}"/>
    <cellStyle name="Normal 71 3 5" xfId="20846" xr:uid="{00000000-0005-0000-0000-00006F7E0000}"/>
    <cellStyle name="Normal 71 3 6" xfId="23827" xr:uid="{00000000-0005-0000-0000-0000707E0000}"/>
    <cellStyle name="Normal 71 3 7" xfId="26322" xr:uid="{00000000-0005-0000-0000-0000717E0000}"/>
    <cellStyle name="Normal 71 3 8" xfId="28921" xr:uid="{00000000-0005-0000-0000-0000727E0000}"/>
    <cellStyle name="Normal 71 3 9" xfId="27267" xr:uid="{00000000-0005-0000-0000-0000737E0000}"/>
    <cellStyle name="Normal 71 3_Tabla M" xfId="38509" xr:uid="{00000000-0005-0000-0000-0000747E0000}"/>
    <cellStyle name="Normal 71 4" xfId="6973" xr:uid="{00000000-0005-0000-0000-0000757E0000}"/>
    <cellStyle name="Normal 71 4 10" xfId="31419" xr:uid="{00000000-0005-0000-0000-0000767E0000}"/>
    <cellStyle name="Normal 71 4 2" xfId="11573" xr:uid="{00000000-0005-0000-0000-0000777E0000}"/>
    <cellStyle name="Normal 71 4 3" xfId="14714" xr:uid="{00000000-0005-0000-0000-0000787E0000}"/>
    <cellStyle name="Normal 71 4 4" xfId="17809" xr:uid="{00000000-0005-0000-0000-0000797E0000}"/>
    <cellStyle name="Normal 71 4 5" xfId="20847" xr:uid="{00000000-0005-0000-0000-00007A7E0000}"/>
    <cellStyle name="Normal 71 4 6" xfId="23828" xr:uid="{00000000-0005-0000-0000-00007B7E0000}"/>
    <cellStyle name="Normal 71 4 7" xfId="26323" xr:uid="{00000000-0005-0000-0000-00007C7E0000}"/>
    <cellStyle name="Normal 71 4 8" xfId="27791" xr:uid="{00000000-0005-0000-0000-00007D7E0000}"/>
    <cellStyle name="Normal 71 4 9" xfId="30978" xr:uid="{00000000-0005-0000-0000-00007E7E0000}"/>
    <cellStyle name="Normal 71 4_Tabla M" xfId="38510" xr:uid="{00000000-0005-0000-0000-00007F7E0000}"/>
    <cellStyle name="Normal 71 5" xfId="6974" xr:uid="{00000000-0005-0000-0000-0000807E0000}"/>
    <cellStyle name="Normal 71 5 10" xfId="35894" xr:uid="{00000000-0005-0000-0000-0000817E0000}"/>
    <cellStyle name="Normal 71 5 2" xfId="11574" xr:uid="{00000000-0005-0000-0000-0000827E0000}"/>
    <cellStyle name="Normal 71 5 3" xfId="14715" xr:uid="{00000000-0005-0000-0000-0000837E0000}"/>
    <cellStyle name="Normal 71 5 4" xfId="17810" xr:uid="{00000000-0005-0000-0000-0000847E0000}"/>
    <cellStyle name="Normal 71 5 5" xfId="20848" xr:uid="{00000000-0005-0000-0000-0000857E0000}"/>
    <cellStyle name="Normal 71 5 6" xfId="23829" xr:uid="{00000000-0005-0000-0000-0000867E0000}"/>
    <cellStyle name="Normal 71 5 7" xfId="26324" xr:uid="{00000000-0005-0000-0000-0000877E0000}"/>
    <cellStyle name="Normal 71 5 8" xfId="32147" xr:uid="{00000000-0005-0000-0000-0000887E0000}"/>
    <cellStyle name="Normal 71 5 9" xfId="33585" xr:uid="{00000000-0005-0000-0000-0000897E0000}"/>
    <cellStyle name="Normal 71 5_Tabla M" xfId="38511" xr:uid="{00000000-0005-0000-0000-00008A7E0000}"/>
    <cellStyle name="Normal 71 6" xfId="6975" xr:uid="{00000000-0005-0000-0000-00008B7E0000}"/>
    <cellStyle name="Normal 71 6 10" xfId="35084" xr:uid="{00000000-0005-0000-0000-00008C7E0000}"/>
    <cellStyle name="Normal 71 6 2" xfId="11575" xr:uid="{00000000-0005-0000-0000-00008D7E0000}"/>
    <cellStyle name="Normal 71 6 3" xfId="14716" xr:uid="{00000000-0005-0000-0000-00008E7E0000}"/>
    <cellStyle name="Normal 71 6 4" xfId="17811" xr:uid="{00000000-0005-0000-0000-00008F7E0000}"/>
    <cellStyle name="Normal 71 6 5" xfId="20849" xr:uid="{00000000-0005-0000-0000-0000907E0000}"/>
    <cellStyle name="Normal 71 6 6" xfId="23830" xr:uid="{00000000-0005-0000-0000-0000917E0000}"/>
    <cellStyle name="Normal 71 6 7" xfId="26325" xr:uid="{00000000-0005-0000-0000-0000927E0000}"/>
    <cellStyle name="Normal 71 6 8" xfId="31192" xr:uid="{00000000-0005-0000-0000-0000937E0000}"/>
    <cellStyle name="Normal 71 6 9" xfId="32823" xr:uid="{00000000-0005-0000-0000-0000947E0000}"/>
    <cellStyle name="Normal 71 6_Tabla M" xfId="38512" xr:uid="{00000000-0005-0000-0000-0000957E0000}"/>
    <cellStyle name="Normal 71 7" xfId="6976" xr:uid="{00000000-0005-0000-0000-0000967E0000}"/>
    <cellStyle name="Normal 71 7 10" xfId="34632" xr:uid="{00000000-0005-0000-0000-0000977E0000}"/>
    <cellStyle name="Normal 71 7 2" xfId="11576" xr:uid="{00000000-0005-0000-0000-0000987E0000}"/>
    <cellStyle name="Normal 71 7 3" xfId="14717" xr:uid="{00000000-0005-0000-0000-0000997E0000}"/>
    <cellStyle name="Normal 71 7 4" xfId="17812" xr:uid="{00000000-0005-0000-0000-00009A7E0000}"/>
    <cellStyle name="Normal 71 7 5" xfId="20850" xr:uid="{00000000-0005-0000-0000-00009B7E0000}"/>
    <cellStyle name="Normal 71 7 6" xfId="23831" xr:uid="{00000000-0005-0000-0000-00009C7E0000}"/>
    <cellStyle name="Normal 71 7 7" xfId="26326" xr:uid="{00000000-0005-0000-0000-00009D7E0000}"/>
    <cellStyle name="Normal 71 7 8" xfId="30085" xr:uid="{00000000-0005-0000-0000-00009E7E0000}"/>
    <cellStyle name="Normal 71 7 9" xfId="28467" xr:uid="{00000000-0005-0000-0000-00009F7E0000}"/>
    <cellStyle name="Normal 71 7_Tabla M" xfId="38513" xr:uid="{00000000-0005-0000-0000-0000A07E0000}"/>
    <cellStyle name="Normal 71 8" xfId="6977" xr:uid="{00000000-0005-0000-0000-0000A17E0000}"/>
    <cellStyle name="Normal 71 8 10" xfId="34182" xr:uid="{00000000-0005-0000-0000-0000A27E0000}"/>
    <cellStyle name="Normal 71 8 2" xfId="11577" xr:uid="{00000000-0005-0000-0000-0000A37E0000}"/>
    <cellStyle name="Normal 71 8 3" xfId="14718" xr:uid="{00000000-0005-0000-0000-0000A47E0000}"/>
    <cellStyle name="Normal 71 8 4" xfId="17813" xr:uid="{00000000-0005-0000-0000-0000A57E0000}"/>
    <cellStyle name="Normal 71 8 5" xfId="20851" xr:uid="{00000000-0005-0000-0000-0000A67E0000}"/>
    <cellStyle name="Normal 71 8 6" xfId="23832" xr:uid="{00000000-0005-0000-0000-0000A77E0000}"/>
    <cellStyle name="Normal 71 8 7" xfId="26327" xr:uid="{00000000-0005-0000-0000-0000A87E0000}"/>
    <cellStyle name="Normal 71 8 8" xfId="28920" xr:uid="{00000000-0005-0000-0000-0000A97E0000}"/>
    <cellStyle name="Normal 71 8 9" xfId="28424" xr:uid="{00000000-0005-0000-0000-0000AA7E0000}"/>
    <cellStyle name="Normal 71 8_Tabla M" xfId="38514" xr:uid="{00000000-0005-0000-0000-0000AB7E0000}"/>
    <cellStyle name="Normal 71 9" xfId="6978" xr:uid="{00000000-0005-0000-0000-0000AC7E0000}"/>
    <cellStyle name="Normal 71 9 10" xfId="27083" xr:uid="{00000000-0005-0000-0000-0000AD7E0000}"/>
    <cellStyle name="Normal 71 9 2" xfId="11578" xr:uid="{00000000-0005-0000-0000-0000AE7E0000}"/>
    <cellStyle name="Normal 71 9 3" xfId="14719" xr:uid="{00000000-0005-0000-0000-0000AF7E0000}"/>
    <cellStyle name="Normal 71 9 4" xfId="17814" xr:uid="{00000000-0005-0000-0000-0000B07E0000}"/>
    <cellStyle name="Normal 71 9 5" xfId="20852" xr:uid="{00000000-0005-0000-0000-0000B17E0000}"/>
    <cellStyle name="Normal 71 9 6" xfId="23833" xr:uid="{00000000-0005-0000-0000-0000B27E0000}"/>
    <cellStyle name="Normal 71 9 7" xfId="26328" xr:uid="{00000000-0005-0000-0000-0000B37E0000}"/>
    <cellStyle name="Normal 71 9 8" xfId="27790" xr:uid="{00000000-0005-0000-0000-0000B47E0000}"/>
    <cellStyle name="Normal 71 9 9" xfId="31965" xr:uid="{00000000-0005-0000-0000-0000B57E0000}"/>
    <cellStyle name="Normal 71 9_Tabla M" xfId="38515" xr:uid="{00000000-0005-0000-0000-0000B67E0000}"/>
    <cellStyle name="Normal 72" xfId="2256" xr:uid="{00000000-0005-0000-0000-0000B77E0000}"/>
    <cellStyle name="Normal 72 2" xfId="2353" xr:uid="{00000000-0005-0000-0000-0000B87E0000}"/>
    <cellStyle name="Normal 72 3" xfId="39052" xr:uid="{00000000-0005-0000-0000-0000B97E0000}"/>
    <cellStyle name="Normal 73" xfId="2354" xr:uid="{00000000-0005-0000-0000-0000BA7E0000}"/>
    <cellStyle name="Normal 73 2" xfId="39053" xr:uid="{00000000-0005-0000-0000-0000BB7E0000}"/>
    <cellStyle name="Normal 74" xfId="2357" xr:uid="{00000000-0005-0000-0000-0000BC7E0000}"/>
    <cellStyle name="Normal 74 10" xfId="6979" xr:uid="{00000000-0005-0000-0000-0000BD7E0000}"/>
    <cellStyle name="Normal 74 10 10" xfId="28125" xr:uid="{00000000-0005-0000-0000-0000BE7E0000}"/>
    <cellStyle name="Normal 74 10 2" xfId="11579" xr:uid="{00000000-0005-0000-0000-0000BF7E0000}"/>
    <cellStyle name="Normal 74 10 3" xfId="14720" xr:uid="{00000000-0005-0000-0000-0000C07E0000}"/>
    <cellStyle name="Normal 74 10 4" xfId="17815" xr:uid="{00000000-0005-0000-0000-0000C17E0000}"/>
    <cellStyle name="Normal 74 10 5" xfId="20853" xr:uid="{00000000-0005-0000-0000-0000C27E0000}"/>
    <cellStyle name="Normal 74 10 6" xfId="23834" xr:uid="{00000000-0005-0000-0000-0000C37E0000}"/>
    <cellStyle name="Normal 74 10 7" xfId="26329" xr:uid="{00000000-0005-0000-0000-0000C47E0000}"/>
    <cellStyle name="Normal 74 10 8" xfId="32146" xr:uid="{00000000-0005-0000-0000-0000C57E0000}"/>
    <cellStyle name="Normal 74 10 9" xfId="33584" xr:uid="{00000000-0005-0000-0000-0000C67E0000}"/>
    <cellStyle name="Normal 74 10_Tabla M" xfId="38516" xr:uid="{00000000-0005-0000-0000-0000C77E0000}"/>
    <cellStyle name="Normal 74 11" xfId="6980" xr:uid="{00000000-0005-0000-0000-0000C87E0000}"/>
    <cellStyle name="Normal 74 11 10" xfId="30310" xr:uid="{00000000-0005-0000-0000-0000C97E0000}"/>
    <cellStyle name="Normal 74 11 2" xfId="11580" xr:uid="{00000000-0005-0000-0000-0000CA7E0000}"/>
    <cellStyle name="Normal 74 11 3" xfId="14721" xr:uid="{00000000-0005-0000-0000-0000CB7E0000}"/>
    <cellStyle name="Normal 74 11 4" xfId="17816" xr:uid="{00000000-0005-0000-0000-0000CC7E0000}"/>
    <cellStyle name="Normal 74 11 5" xfId="20854" xr:uid="{00000000-0005-0000-0000-0000CD7E0000}"/>
    <cellStyle name="Normal 74 11 6" xfId="23835" xr:uid="{00000000-0005-0000-0000-0000CE7E0000}"/>
    <cellStyle name="Normal 74 11 7" xfId="26330" xr:uid="{00000000-0005-0000-0000-0000CF7E0000}"/>
    <cellStyle name="Normal 74 11 8" xfId="31191" xr:uid="{00000000-0005-0000-0000-0000D07E0000}"/>
    <cellStyle name="Normal 74 11 9" xfId="32822" xr:uid="{00000000-0005-0000-0000-0000D17E0000}"/>
    <cellStyle name="Normal 74 11_Tabla M" xfId="38517" xr:uid="{00000000-0005-0000-0000-0000D27E0000}"/>
    <cellStyle name="Normal 74 12" xfId="6981" xr:uid="{00000000-0005-0000-0000-0000D37E0000}"/>
    <cellStyle name="Normal 74 12 10" xfId="35531" xr:uid="{00000000-0005-0000-0000-0000D47E0000}"/>
    <cellStyle name="Normal 74 12 2" xfId="11581" xr:uid="{00000000-0005-0000-0000-0000D57E0000}"/>
    <cellStyle name="Normal 74 12 3" xfId="14722" xr:uid="{00000000-0005-0000-0000-0000D67E0000}"/>
    <cellStyle name="Normal 74 12 4" xfId="17817" xr:uid="{00000000-0005-0000-0000-0000D77E0000}"/>
    <cellStyle name="Normal 74 12 5" xfId="20855" xr:uid="{00000000-0005-0000-0000-0000D87E0000}"/>
    <cellStyle name="Normal 74 12 6" xfId="23836" xr:uid="{00000000-0005-0000-0000-0000D97E0000}"/>
    <cellStyle name="Normal 74 12 7" xfId="26331" xr:uid="{00000000-0005-0000-0000-0000DA7E0000}"/>
    <cellStyle name="Normal 74 12 8" xfId="30084" xr:uid="{00000000-0005-0000-0000-0000DB7E0000}"/>
    <cellStyle name="Normal 74 12 9" xfId="29607" xr:uid="{00000000-0005-0000-0000-0000DC7E0000}"/>
    <cellStyle name="Normal 74 12_Tabla M" xfId="38518" xr:uid="{00000000-0005-0000-0000-0000DD7E0000}"/>
    <cellStyle name="Normal 74 13" xfId="6982" xr:uid="{00000000-0005-0000-0000-0000DE7E0000}"/>
    <cellStyle name="Normal 74 13 10" xfId="35083" xr:uid="{00000000-0005-0000-0000-0000DF7E0000}"/>
    <cellStyle name="Normal 74 13 2" xfId="11582" xr:uid="{00000000-0005-0000-0000-0000E07E0000}"/>
    <cellStyle name="Normal 74 13 3" xfId="14723" xr:uid="{00000000-0005-0000-0000-0000E17E0000}"/>
    <cellStyle name="Normal 74 13 4" xfId="17818" xr:uid="{00000000-0005-0000-0000-0000E27E0000}"/>
    <cellStyle name="Normal 74 13 5" xfId="20856" xr:uid="{00000000-0005-0000-0000-0000E37E0000}"/>
    <cellStyle name="Normal 74 13 6" xfId="23837" xr:uid="{00000000-0005-0000-0000-0000E47E0000}"/>
    <cellStyle name="Normal 74 13 7" xfId="26332" xr:uid="{00000000-0005-0000-0000-0000E57E0000}"/>
    <cellStyle name="Normal 74 13 8" xfId="28919" xr:uid="{00000000-0005-0000-0000-0000E67E0000}"/>
    <cellStyle name="Normal 74 13 9" xfId="29562" xr:uid="{00000000-0005-0000-0000-0000E77E0000}"/>
    <cellStyle name="Normal 74 13_Tabla M" xfId="38519" xr:uid="{00000000-0005-0000-0000-0000E87E0000}"/>
    <cellStyle name="Normal 74 14" xfId="6983" xr:uid="{00000000-0005-0000-0000-0000E97E0000}"/>
    <cellStyle name="Normal 74 14 10" xfId="34631" xr:uid="{00000000-0005-0000-0000-0000EA7E0000}"/>
    <cellStyle name="Normal 74 14 2" xfId="11583" xr:uid="{00000000-0005-0000-0000-0000EB7E0000}"/>
    <cellStyle name="Normal 74 14 3" xfId="14724" xr:uid="{00000000-0005-0000-0000-0000EC7E0000}"/>
    <cellStyle name="Normal 74 14 4" xfId="17819" xr:uid="{00000000-0005-0000-0000-0000ED7E0000}"/>
    <cellStyle name="Normal 74 14 5" xfId="20857" xr:uid="{00000000-0005-0000-0000-0000EE7E0000}"/>
    <cellStyle name="Normal 74 14 6" xfId="23838" xr:uid="{00000000-0005-0000-0000-0000EF7E0000}"/>
    <cellStyle name="Normal 74 14 7" xfId="26333" xr:uid="{00000000-0005-0000-0000-0000F07E0000}"/>
    <cellStyle name="Normal 74 14 8" xfId="27789" xr:uid="{00000000-0005-0000-0000-0000F17E0000}"/>
    <cellStyle name="Normal 74 14 9" xfId="27574" xr:uid="{00000000-0005-0000-0000-0000F27E0000}"/>
    <cellStyle name="Normal 74 14_Tabla M" xfId="38520" xr:uid="{00000000-0005-0000-0000-0000F37E0000}"/>
    <cellStyle name="Normal 74 15" xfId="39054" xr:uid="{00000000-0005-0000-0000-0000F47E0000}"/>
    <cellStyle name="Normal 74 2" xfId="6984" xr:uid="{00000000-0005-0000-0000-0000F57E0000}"/>
    <cellStyle name="Normal 74 2 10" xfId="34181" xr:uid="{00000000-0005-0000-0000-0000F67E0000}"/>
    <cellStyle name="Normal 74 2 2" xfId="11584" xr:uid="{00000000-0005-0000-0000-0000F77E0000}"/>
    <cellStyle name="Normal 74 2 3" xfId="14725" xr:uid="{00000000-0005-0000-0000-0000F87E0000}"/>
    <cellStyle name="Normal 74 2 4" xfId="17820" xr:uid="{00000000-0005-0000-0000-0000F97E0000}"/>
    <cellStyle name="Normal 74 2 5" xfId="20858" xr:uid="{00000000-0005-0000-0000-0000FA7E0000}"/>
    <cellStyle name="Normal 74 2 6" xfId="23839" xr:uid="{00000000-0005-0000-0000-0000FB7E0000}"/>
    <cellStyle name="Normal 74 2 7" xfId="26334" xr:uid="{00000000-0005-0000-0000-0000FC7E0000}"/>
    <cellStyle name="Normal 74 2 8" xfId="32145" xr:uid="{00000000-0005-0000-0000-0000FD7E0000}"/>
    <cellStyle name="Normal 74 2 9" xfId="33583" xr:uid="{00000000-0005-0000-0000-0000FE7E0000}"/>
    <cellStyle name="Normal 74 2_Tabla M" xfId="38521" xr:uid="{00000000-0005-0000-0000-0000FF7E0000}"/>
    <cellStyle name="Normal 74 3" xfId="6985" xr:uid="{00000000-0005-0000-0000-0000007F0000}"/>
    <cellStyle name="Normal 74 3 10" xfId="27596" xr:uid="{00000000-0005-0000-0000-0000017F0000}"/>
    <cellStyle name="Normal 74 3 2" xfId="11585" xr:uid="{00000000-0005-0000-0000-0000027F0000}"/>
    <cellStyle name="Normal 74 3 3" xfId="14726" xr:uid="{00000000-0005-0000-0000-0000037F0000}"/>
    <cellStyle name="Normal 74 3 4" xfId="17821" xr:uid="{00000000-0005-0000-0000-0000047F0000}"/>
    <cellStyle name="Normal 74 3 5" xfId="20859" xr:uid="{00000000-0005-0000-0000-0000057F0000}"/>
    <cellStyle name="Normal 74 3 6" xfId="23840" xr:uid="{00000000-0005-0000-0000-0000067F0000}"/>
    <cellStyle name="Normal 74 3 7" xfId="26335" xr:uid="{00000000-0005-0000-0000-0000077F0000}"/>
    <cellStyle name="Normal 74 3 8" xfId="31190" xr:uid="{00000000-0005-0000-0000-0000087F0000}"/>
    <cellStyle name="Normal 74 3 9" xfId="32821" xr:uid="{00000000-0005-0000-0000-0000097F0000}"/>
    <cellStyle name="Normal 74 3_Tabla M" xfId="38522" xr:uid="{00000000-0005-0000-0000-00000A7F0000}"/>
    <cellStyle name="Normal 74 4" xfId="6986" xr:uid="{00000000-0005-0000-0000-00000B7F0000}"/>
    <cellStyle name="Normal 74 4 10" xfId="32483" xr:uid="{00000000-0005-0000-0000-00000C7F0000}"/>
    <cellStyle name="Normal 74 4 2" xfId="11586" xr:uid="{00000000-0005-0000-0000-00000D7F0000}"/>
    <cellStyle name="Normal 74 4 3" xfId="14727" xr:uid="{00000000-0005-0000-0000-00000E7F0000}"/>
    <cellStyle name="Normal 74 4 4" xfId="17822" xr:uid="{00000000-0005-0000-0000-00000F7F0000}"/>
    <cellStyle name="Normal 74 4 5" xfId="20860" xr:uid="{00000000-0005-0000-0000-0000107F0000}"/>
    <cellStyle name="Normal 74 4 6" xfId="23841" xr:uid="{00000000-0005-0000-0000-0000117F0000}"/>
    <cellStyle name="Normal 74 4 7" xfId="26336" xr:uid="{00000000-0005-0000-0000-0000127F0000}"/>
    <cellStyle name="Normal 74 4 8" xfId="30083" xr:uid="{00000000-0005-0000-0000-0000137F0000}"/>
    <cellStyle name="Normal 74 4 9" xfId="30757" xr:uid="{00000000-0005-0000-0000-0000147F0000}"/>
    <cellStyle name="Normal 74 4_Tabla M" xfId="38523" xr:uid="{00000000-0005-0000-0000-0000157F0000}"/>
    <cellStyle name="Normal 74 5" xfId="6987" xr:uid="{00000000-0005-0000-0000-0000167F0000}"/>
    <cellStyle name="Normal 74 5 10" xfId="29143" xr:uid="{00000000-0005-0000-0000-0000177F0000}"/>
    <cellStyle name="Normal 74 5 2" xfId="11587" xr:uid="{00000000-0005-0000-0000-0000187F0000}"/>
    <cellStyle name="Normal 74 5 3" xfId="14728" xr:uid="{00000000-0005-0000-0000-0000197F0000}"/>
    <cellStyle name="Normal 74 5 4" xfId="17823" xr:uid="{00000000-0005-0000-0000-00001A7F0000}"/>
    <cellStyle name="Normal 74 5 5" xfId="20861" xr:uid="{00000000-0005-0000-0000-00001B7F0000}"/>
    <cellStyle name="Normal 74 5 6" xfId="23842" xr:uid="{00000000-0005-0000-0000-00001C7F0000}"/>
    <cellStyle name="Normal 74 5 7" xfId="26337" xr:uid="{00000000-0005-0000-0000-00001D7F0000}"/>
    <cellStyle name="Normal 74 5 8" xfId="28918" xr:uid="{00000000-0005-0000-0000-00001E7F0000}"/>
    <cellStyle name="Normal 74 5 9" xfId="30719" xr:uid="{00000000-0005-0000-0000-00001F7F0000}"/>
    <cellStyle name="Normal 74 5_Tabla M" xfId="38524" xr:uid="{00000000-0005-0000-0000-0000207F0000}"/>
    <cellStyle name="Normal 74 6" xfId="6988" xr:uid="{00000000-0005-0000-0000-0000217F0000}"/>
    <cellStyle name="Normal 74 6 10" xfId="35617" xr:uid="{00000000-0005-0000-0000-0000227F0000}"/>
    <cellStyle name="Normal 74 6 2" xfId="11588" xr:uid="{00000000-0005-0000-0000-0000237F0000}"/>
    <cellStyle name="Normal 74 6 3" xfId="14729" xr:uid="{00000000-0005-0000-0000-0000247F0000}"/>
    <cellStyle name="Normal 74 6 4" xfId="17824" xr:uid="{00000000-0005-0000-0000-0000257F0000}"/>
    <cellStyle name="Normal 74 6 5" xfId="20862" xr:uid="{00000000-0005-0000-0000-0000267F0000}"/>
    <cellStyle name="Normal 74 6 6" xfId="23843" xr:uid="{00000000-0005-0000-0000-0000277F0000}"/>
    <cellStyle name="Normal 74 6 7" xfId="26338" xr:uid="{00000000-0005-0000-0000-0000287F0000}"/>
    <cellStyle name="Normal 74 6 8" xfId="27788" xr:uid="{00000000-0005-0000-0000-0000297F0000}"/>
    <cellStyle name="Normal 74 6 9" xfId="28706" xr:uid="{00000000-0005-0000-0000-00002A7F0000}"/>
    <cellStyle name="Normal 74 6_Tabla M" xfId="38525" xr:uid="{00000000-0005-0000-0000-00002B7F0000}"/>
    <cellStyle name="Normal 74 7" xfId="6989" xr:uid="{00000000-0005-0000-0000-00002C7F0000}"/>
    <cellStyle name="Normal 74 7 10" xfId="35082" xr:uid="{00000000-0005-0000-0000-00002D7F0000}"/>
    <cellStyle name="Normal 74 7 2" xfId="11589" xr:uid="{00000000-0005-0000-0000-00002E7F0000}"/>
    <cellStyle name="Normal 74 7 3" xfId="14730" xr:uid="{00000000-0005-0000-0000-00002F7F0000}"/>
    <cellStyle name="Normal 74 7 4" xfId="17825" xr:uid="{00000000-0005-0000-0000-0000307F0000}"/>
    <cellStyle name="Normal 74 7 5" xfId="20863" xr:uid="{00000000-0005-0000-0000-0000317F0000}"/>
    <cellStyle name="Normal 74 7 6" xfId="23844" xr:uid="{00000000-0005-0000-0000-0000327F0000}"/>
    <cellStyle name="Normal 74 7 7" xfId="26339" xr:uid="{00000000-0005-0000-0000-0000337F0000}"/>
    <cellStyle name="Normal 74 7 8" xfId="32144" xr:uid="{00000000-0005-0000-0000-0000347F0000}"/>
    <cellStyle name="Normal 74 7 9" xfId="33582" xr:uid="{00000000-0005-0000-0000-0000357F0000}"/>
    <cellStyle name="Normal 74 7_Tabla M" xfId="38526" xr:uid="{00000000-0005-0000-0000-0000367F0000}"/>
    <cellStyle name="Normal 74 8" xfId="6990" xr:uid="{00000000-0005-0000-0000-0000377F0000}"/>
    <cellStyle name="Normal 74 8 10" xfId="34630" xr:uid="{00000000-0005-0000-0000-0000387F0000}"/>
    <cellStyle name="Normal 74 8 2" xfId="11590" xr:uid="{00000000-0005-0000-0000-0000397F0000}"/>
    <cellStyle name="Normal 74 8 3" xfId="14731" xr:uid="{00000000-0005-0000-0000-00003A7F0000}"/>
    <cellStyle name="Normal 74 8 4" xfId="17826" xr:uid="{00000000-0005-0000-0000-00003B7F0000}"/>
    <cellStyle name="Normal 74 8 5" xfId="20864" xr:uid="{00000000-0005-0000-0000-00003C7F0000}"/>
    <cellStyle name="Normal 74 8 6" xfId="23845" xr:uid="{00000000-0005-0000-0000-00003D7F0000}"/>
    <cellStyle name="Normal 74 8 7" xfId="26340" xr:uid="{00000000-0005-0000-0000-00003E7F0000}"/>
    <cellStyle name="Normal 74 8 8" xfId="31189" xr:uid="{00000000-0005-0000-0000-00003F7F0000}"/>
    <cellStyle name="Normal 74 8 9" xfId="32820" xr:uid="{00000000-0005-0000-0000-0000407F0000}"/>
    <cellStyle name="Normal 74 8_Tabla M" xfId="38527" xr:uid="{00000000-0005-0000-0000-0000417F0000}"/>
    <cellStyle name="Normal 74 9" xfId="6991" xr:uid="{00000000-0005-0000-0000-0000427F0000}"/>
    <cellStyle name="Normal 74 9 10" xfId="34180" xr:uid="{00000000-0005-0000-0000-0000437F0000}"/>
    <cellStyle name="Normal 74 9 2" xfId="11591" xr:uid="{00000000-0005-0000-0000-0000447F0000}"/>
    <cellStyle name="Normal 74 9 3" xfId="14732" xr:uid="{00000000-0005-0000-0000-0000457F0000}"/>
    <cellStyle name="Normal 74 9 4" xfId="17827" xr:uid="{00000000-0005-0000-0000-0000467F0000}"/>
    <cellStyle name="Normal 74 9 5" xfId="20865" xr:uid="{00000000-0005-0000-0000-0000477F0000}"/>
    <cellStyle name="Normal 74 9 6" xfId="23846" xr:uid="{00000000-0005-0000-0000-0000487F0000}"/>
    <cellStyle name="Normal 74 9 7" xfId="26341" xr:uid="{00000000-0005-0000-0000-0000497F0000}"/>
    <cellStyle name="Normal 74 9 8" xfId="30082" xr:uid="{00000000-0005-0000-0000-00004A7F0000}"/>
    <cellStyle name="Normal 74 9 9" xfId="21755" xr:uid="{00000000-0005-0000-0000-00004B7F0000}"/>
    <cellStyle name="Normal 74 9_Tabla M" xfId="38528" xr:uid="{00000000-0005-0000-0000-00004C7F0000}"/>
    <cellStyle name="Normal 75" xfId="2355" xr:uid="{00000000-0005-0000-0000-00004D7F0000}"/>
    <cellStyle name="Normal 75 10" xfId="6992" xr:uid="{00000000-0005-0000-0000-00004E7F0000}"/>
    <cellStyle name="Normal 75 10 10" xfId="28794" xr:uid="{00000000-0005-0000-0000-00004F7F0000}"/>
    <cellStyle name="Normal 75 10 2" xfId="11592" xr:uid="{00000000-0005-0000-0000-0000507F0000}"/>
    <cellStyle name="Normal 75 10 3" xfId="14733" xr:uid="{00000000-0005-0000-0000-0000517F0000}"/>
    <cellStyle name="Normal 75 10 4" xfId="17828" xr:uid="{00000000-0005-0000-0000-0000527F0000}"/>
    <cellStyle name="Normal 75 10 5" xfId="20866" xr:uid="{00000000-0005-0000-0000-0000537F0000}"/>
    <cellStyle name="Normal 75 10 6" xfId="23847" xr:uid="{00000000-0005-0000-0000-0000547F0000}"/>
    <cellStyle name="Normal 75 10 7" xfId="26342" xr:uid="{00000000-0005-0000-0000-0000557F0000}"/>
    <cellStyle name="Normal 75 10 8" xfId="28917" xr:uid="{00000000-0005-0000-0000-0000567F0000}"/>
    <cellStyle name="Normal 75 10 9" xfId="31829" xr:uid="{00000000-0005-0000-0000-0000577F0000}"/>
    <cellStyle name="Normal 75 10_Tabla M" xfId="38529" xr:uid="{00000000-0005-0000-0000-0000587F0000}"/>
    <cellStyle name="Normal 75 11" xfId="6993" xr:uid="{00000000-0005-0000-0000-0000597F0000}"/>
    <cellStyle name="Normal 75 11 10" xfId="31530" xr:uid="{00000000-0005-0000-0000-00005A7F0000}"/>
    <cellStyle name="Normal 75 11 2" xfId="11593" xr:uid="{00000000-0005-0000-0000-00005B7F0000}"/>
    <cellStyle name="Normal 75 11 3" xfId="14734" xr:uid="{00000000-0005-0000-0000-00005C7F0000}"/>
    <cellStyle name="Normal 75 11 4" xfId="17829" xr:uid="{00000000-0005-0000-0000-00005D7F0000}"/>
    <cellStyle name="Normal 75 11 5" xfId="20867" xr:uid="{00000000-0005-0000-0000-00005E7F0000}"/>
    <cellStyle name="Normal 75 11 6" xfId="23848" xr:uid="{00000000-0005-0000-0000-00005F7F0000}"/>
    <cellStyle name="Normal 75 11 7" xfId="26343" xr:uid="{00000000-0005-0000-0000-0000607F0000}"/>
    <cellStyle name="Normal 75 11 8" xfId="27787" xr:uid="{00000000-0005-0000-0000-0000617F0000}"/>
    <cellStyle name="Normal 75 11 9" xfId="29867" xr:uid="{00000000-0005-0000-0000-0000627F0000}"/>
    <cellStyle name="Normal 75 11_Tabla M" xfId="38530" xr:uid="{00000000-0005-0000-0000-0000637F0000}"/>
    <cellStyle name="Normal 75 12" xfId="6994" xr:uid="{00000000-0005-0000-0000-0000647F0000}"/>
    <cellStyle name="Normal 75 12 10" xfId="28015" xr:uid="{00000000-0005-0000-0000-0000657F0000}"/>
    <cellStyle name="Normal 75 12 2" xfId="11594" xr:uid="{00000000-0005-0000-0000-0000667F0000}"/>
    <cellStyle name="Normal 75 12 3" xfId="14735" xr:uid="{00000000-0005-0000-0000-0000677F0000}"/>
    <cellStyle name="Normal 75 12 4" xfId="17830" xr:uid="{00000000-0005-0000-0000-0000687F0000}"/>
    <cellStyle name="Normal 75 12 5" xfId="20868" xr:uid="{00000000-0005-0000-0000-0000697F0000}"/>
    <cellStyle name="Normal 75 12 6" xfId="23849" xr:uid="{00000000-0005-0000-0000-00006A7F0000}"/>
    <cellStyle name="Normal 75 12 7" xfId="26344" xr:uid="{00000000-0005-0000-0000-00006B7F0000}"/>
    <cellStyle name="Normal 75 12 8" xfId="32143" xr:uid="{00000000-0005-0000-0000-00006C7F0000}"/>
    <cellStyle name="Normal 75 12 9" xfId="33581" xr:uid="{00000000-0005-0000-0000-00006D7F0000}"/>
    <cellStyle name="Normal 75 12_Tabla M" xfId="38531" xr:uid="{00000000-0005-0000-0000-00006E7F0000}"/>
    <cellStyle name="Normal 75 13" xfId="6995" xr:uid="{00000000-0005-0000-0000-00006F7F0000}"/>
    <cellStyle name="Normal 75 13 10" xfId="35708" xr:uid="{00000000-0005-0000-0000-0000707F0000}"/>
    <cellStyle name="Normal 75 13 2" xfId="11595" xr:uid="{00000000-0005-0000-0000-0000717F0000}"/>
    <cellStyle name="Normal 75 13 3" xfId="14736" xr:uid="{00000000-0005-0000-0000-0000727F0000}"/>
    <cellStyle name="Normal 75 13 4" xfId="17831" xr:uid="{00000000-0005-0000-0000-0000737F0000}"/>
    <cellStyle name="Normal 75 13 5" xfId="20869" xr:uid="{00000000-0005-0000-0000-0000747F0000}"/>
    <cellStyle name="Normal 75 13 6" xfId="23850" xr:uid="{00000000-0005-0000-0000-0000757F0000}"/>
    <cellStyle name="Normal 75 13 7" xfId="26345" xr:uid="{00000000-0005-0000-0000-0000767F0000}"/>
    <cellStyle name="Normal 75 13 8" xfId="31188" xr:uid="{00000000-0005-0000-0000-0000777F0000}"/>
    <cellStyle name="Normal 75 13 9" xfId="32819" xr:uid="{00000000-0005-0000-0000-0000787F0000}"/>
    <cellStyle name="Normal 75 13_Tabla M" xfId="38532" xr:uid="{00000000-0005-0000-0000-0000797F0000}"/>
    <cellStyle name="Normal 75 14" xfId="6996" xr:uid="{00000000-0005-0000-0000-00007A7F0000}"/>
    <cellStyle name="Normal 75 14 10" xfId="35081" xr:uid="{00000000-0005-0000-0000-00007B7F0000}"/>
    <cellStyle name="Normal 75 14 2" xfId="11596" xr:uid="{00000000-0005-0000-0000-00007C7F0000}"/>
    <cellStyle name="Normal 75 14 3" xfId="14737" xr:uid="{00000000-0005-0000-0000-00007D7F0000}"/>
    <cellStyle name="Normal 75 14 4" xfId="17832" xr:uid="{00000000-0005-0000-0000-00007E7F0000}"/>
    <cellStyle name="Normal 75 14 5" xfId="20870" xr:uid="{00000000-0005-0000-0000-00007F7F0000}"/>
    <cellStyle name="Normal 75 14 6" xfId="23851" xr:uid="{00000000-0005-0000-0000-0000807F0000}"/>
    <cellStyle name="Normal 75 14 7" xfId="26346" xr:uid="{00000000-0005-0000-0000-0000817F0000}"/>
    <cellStyle name="Normal 75 14 8" xfId="30081" xr:uid="{00000000-0005-0000-0000-0000827F0000}"/>
    <cellStyle name="Normal 75 14 9" xfId="21754" xr:uid="{00000000-0005-0000-0000-0000837F0000}"/>
    <cellStyle name="Normal 75 14_Tabla M" xfId="38533" xr:uid="{00000000-0005-0000-0000-0000847F0000}"/>
    <cellStyle name="Normal 75 15" xfId="39055" xr:uid="{00000000-0005-0000-0000-0000857F0000}"/>
    <cellStyle name="Normal 75 2" xfId="2359" xr:uid="{00000000-0005-0000-0000-0000867F0000}"/>
    <cellStyle name="Normal 75 2 10" xfId="34629" xr:uid="{00000000-0005-0000-0000-0000877F0000}"/>
    <cellStyle name="Normal 75 2 11" xfId="6997" xr:uid="{00000000-0005-0000-0000-0000887F0000}"/>
    <cellStyle name="Normal 75 2 2" xfId="11597" xr:uid="{00000000-0005-0000-0000-0000897F0000}"/>
    <cellStyle name="Normal 75 2 3" xfId="14738" xr:uid="{00000000-0005-0000-0000-00008A7F0000}"/>
    <cellStyle name="Normal 75 2 4" xfId="17833" xr:uid="{00000000-0005-0000-0000-00008B7F0000}"/>
    <cellStyle name="Normal 75 2 5" xfId="20871" xr:uid="{00000000-0005-0000-0000-00008C7F0000}"/>
    <cellStyle name="Normal 75 2 6" xfId="23852" xr:uid="{00000000-0005-0000-0000-00008D7F0000}"/>
    <cellStyle name="Normal 75 2 7" xfId="26347" xr:uid="{00000000-0005-0000-0000-00008E7F0000}"/>
    <cellStyle name="Normal 75 2 8" xfId="28916" xr:uid="{00000000-0005-0000-0000-00008F7F0000}"/>
    <cellStyle name="Normal 75 2 9" xfId="27268" xr:uid="{00000000-0005-0000-0000-0000907F0000}"/>
    <cellStyle name="Normal 75 2_Tabla M" xfId="38534" xr:uid="{00000000-0005-0000-0000-0000917F0000}"/>
    <cellStyle name="Normal 75 3" xfId="6998" xr:uid="{00000000-0005-0000-0000-0000927F0000}"/>
    <cellStyle name="Normal 75 3 10" xfId="34179" xr:uid="{00000000-0005-0000-0000-0000937F0000}"/>
    <cellStyle name="Normal 75 3 2" xfId="11598" xr:uid="{00000000-0005-0000-0000-0000947F0000}"/>
    <cellStyle name="Normal 75 3 3" xfId="14739" xr:uid="{00000000-0005-0000-0000-0000957F0000}"/>
    <cellStyle name="Normal 75 3 4" xfId="17834" xr:uid="{00000000-0005-0000-0000-0000967F0000}"/>
    <cellStyle name="Normal 75 3 5" xfId="20872" xr:uid="{00000000-0005-0000-0000-0000977F0000}"/>
    <cellStyle name="Normal 75 3 6" xfId="23853" xr:uid="{00000000-0005-0000-0000-0000987F0000}"/>
    <cellStyle name="Normal 75 3 7" xfId="26348" xr:uid="{00000000-0005-0000-0000-0000997F0000}"/>
    <cellStyle name="Normal 75 3 8" xfId="27786" xr:uid="{00000000-0005-0000-0000-00009A7F0000}"/>
    <cellStyle name="Normal 75 3 9" xfId="30979" xr:uid="{00000000-0005-0000-0000-00009B7F0000}"/>
    <cellStyle name="Normal 75 3_Tabla M" xfId="38535" xr:uid="{00000000-0005-0000-0000-00009C7F0000}"/>
    <cellStyle name="Normal 75 4" xfId="6999" xr:uid="{00000000-0005-0000-0000-00009D7F0000}"/>
    <cellStyle name="Normal 75 4 10" xfId="29932" xr:uid="{00000000-0005-0000-0000-00009E7F0000}"/>
    <cellStyle name="Normal 75 4 2" xfId="11599" xr:uid="{00000000-0005-0000-0000-00009F7F0000}"/>
    <cellStyle name="Normal 75 4 3" xfId="14740" xr:uid="{00000000-0005-0000-0000-0000A07F0000}"/>
    <cellStyle name="Normal 75 4 4" xfId="17835" xr:uid="{00000000-0005-0000-0000-0000A17F0000}"/>
    <cellStyle name="Normal 75 4 5" xfId="20873" xr:uid="{00000000-0005-0000-0000-0000A27F0000}"/>
    <cellStyle name="Normal 75 4 6" xfId="23854" xr:uid="{00000000-0005-0000-0000-0000A37F0000}"/>
    <cellStyle name="Normal 75 4 7" xfId="26349" xr:uid="{00000000-0005-0000-0000-0000A47F0000}"/>
    <cellStyle name="Normal 75 4 8" xfId="32142" xr:uid="{00000000-0005-0000-0000-0000A57F0000}"/>
    <cellStyle name="Normal 75 4 9" xfId="33580" xr:uid="{00000000-0005-0000-0000-0000A67F0000}"/>
    <cellStyle name="Normal 75 4_Tabla M" xfId="38536" xr:uid="{00000000-0005-0000-0000-0000A77F0000}"/>
    <cellStyle name="Normal 75 5" xfId="7000" xr:uid="{00000000-0005-0000-0000-0000A87F0000}"/>
    <cellStyle name="Normal 75 5 10" xfId="27644" xr:uid="{00000000-0005-0000-0000-0000A97F0000}"/>
    <cellStyle name="Normal 75 5 2" xfId="11600" xr:uid="{00000000-0005-0000-0000-0000AA7F0000}"/>
    <cellStyle name="Normal 75 5 3" xfId="14741" xr:uid="{00000000-0005-0000-0000-0000AB7F0000}"/>
    <cellStyle name="Normal 75 5 4" xfId="17836" xr:uid="{00000000-0005-0000-0000-0000AC7F0000}"/>
    <cellStyle name="Normal 75 5 5" xfId="20874" xr:uid="{00000000-0005-0000-0000-0000AD7F0000}"/>
    <cellStyle name="Normal 75 5 6" xfId="23855" xr:uid="{00000000-0005-0000-0000-0000AE7F0000}"/>
    <cellStyle name="Normal 75 5 7" xfId="26350" xr:uid="{00000000-0005-0000-0000-0000AF7F0000}"/>
    <cellStyle name="Normal 75 5 8" xfId="31187" xr:uid="{00000000-0005-0000-0000-0000B07F0000}"/>
    <cellStyle name="Normal 75 5 9" xfId="32818" xr:uid="{00000000-0005-0000-0000-0000B17F0000}"/>
    <cellStyle name="Normal 75 5_Tabla M" xfId="38537" xr:uid="{00000000-0005-0000-0000-0000B27F0000}"/>
    <cellStyle name="Normal 75 6" xfId="7001" xr:uid="{00000000-0005-0000-0000-0000B37F0000}"/>
    <cellStyle name="Normal 75 6 10" xfId="32371" xr:uid="{00000000-0005-0000-0000-0000B47F0000}"/>
    <cellStyle name="Normal 75 6 2" xfId="11601" xr:uid="{00000000-0005-0000-0000-0000B57F0000}"/>
    <cellStyle name="Normal 75 6 3" xfId="14742" xr:uid="{00000000-0005-0000-0000-0000B67F0000}"/>
    <cellStyle name="Normal 75 6 4" xfId="17837" xr:uid="{00000000-0005-0000-0000-0000B77F0000}"/>
    <cellStyle name="Normal 75 6 5" xfId="20875" xr:uid="{00000000-0005-0000-0000-0000B87F0000}"/>
    <cellStyle name="Normal 75 6 6" xfId="23856" xr:uid="{00000000-0005-0000-0000-0000B97F0000}"/>
    <cellStyle name="Normal 75 6 7" xfId="26351" xr:uid="{00000000-0005-0000-0000-0000BA7F0000}"/>
    <cellStyle name="Normal 75 6 8" xfId="30080" xr:uid="{00000000-0005-0000-0000-0000BB7F0000}"/>
    <cellStyle name="Normal 75 6 9" xfId="21753" xr:uid="{00000000-0005-0000-0000-0000BC7F0000}"/>
    <cellStyle name="Normal 75 6_Tabla M" xfId="38538" xr:uid="{00000000-0005-0000-0000-0000BD7F0000}"/>
    <cellStyle name="Normal 75 7" xfId="7002" xr:uid="{00000000-0005-0000-0000-0000BE7F0000}"/>
    <cellStyle name="Normal 75 7 10" xfId="35803" xr:uid="{00000000-0005-0000-0000-0000BF7F0000}"/>
    <cellStyle name="Normal 75 7 2" xfId="11602" xr:uid="{00000000-0005-0000-0000-0000C07F0000}"/>
    <cellStyle name="Normal 75 7 3" xfId="14743" xr:uid="{00000000-0005-0000-0000-0000C17F0000}"/>
    <cellStyle name="Normal 75 7 4" xfId="17838" xr:uid="{00000000-0005-0000-0000-0000C27F0000}"/>
    <cellStyle name="Normal 75 7 5" xfId="20876" xr:uid="{00000000-0005-0000-0000-0000C37F0000}"/>
    <cellStyle name="Normal 75 7 6" xfId="23857" xr:uid="{00000000-0005-0000-0000-0000C47F0000}"/>
    <cellStyle name="Normal 75 7 7" xfId="26352" xr:uid="{00000000-0005-0000-0000-0000C57F0000}"/>
    <cellStyle name="Normal 75 7 8" xfId="28915" xr:uid="{00000000-0005-0000-0000-0000C67F0000}"/>
    <cellStyle name="Normal 75 7 9" xfId="28425" xr:uid="{00000000-0005-0000-0000-0000C77F0000}"/>
    <cellStyle name="Normal 75 7_Tabla M" xfId="38539" xr:uid="{00000000-0005-0000-0000-0000C87F0000}"/>
    <cellStyle name="Normal 75 8" xfId="7003" xr:uid="{00000000-0005-0000-0000-0000C97F0000}"/>
    <cellStyle name="Normal 75 8 10" xfId="35080" xr:uid="{00000000-0005-0000-0000-0000CA7F0000}"/>
    <cellStyle name="Normal 75 8 2" xfId="11603" xr:uid="{00000000-0005-0000-0000-0000CB7F0000}"/>
    <cellStyle name="Normal 75 8 3" xfId="14744" xr:uid="{00000000-0005-0000-0000-0000CC7F0000}"/>
    <cellStyle name="Normal 75 8 4" xfId="17839" xr:uid="{00000000-0005-0000-0000-0000CD7F0000}"/>
    <cellStyle name="Normal 75 8 5" xfId="20877" xr:uid="{00000000-0005-0000-0000-0000CE7F0000}"/>
    <cellStyle name="Normal 75 8 6" xfId="23858" xr:uid="{00000000-0005-0000-0000-0000CF7F0000}"/>
    <cellStyle name="Normal 75 8 7" xfId="26353" xr:uid="{00000000-0005-0000-0000-0000D07F0000}"/>
    <cellStyle name="Normal 75 8 8" xfId="27785" xr:uid="{00000000-0005-0000-0000-0000D17F0000}"/>
    <cellStyle name="Normal 75 8 9" xfId="31966" xr:uid="{00000000-0005-0000-0000-0000D27F0000}"/>
    <cellStyle name="Normal 75 8_Tabla M" xfId="38540" xr:uid="{00000000-0005-0000-0000-0000D37F0000}"/>
    <cellStyle name="Normal 75 9" xfId="7004" xr:uid="{00000000-0005-0000-0000-0000D47F0000}"/>
    <cellStyle name="Normal 75 9 10" xfId="34628" xr:uid="{00000000-0005-0000-0000-0000D57F0000}"/>
    <cellStyle name="Normal 75 9 2" xfId="11604" xr:uid="{00000000-0005-0000-0000-0000D67F0000}"/>
    <cellStyle name="Normal 75 9 3" xfId="14745" xr:uid="{00000000-0005-0000-0000-0000D77F0000}"/>
    <cellStyle name="Normal 75 9 4" xfId="17840" xr:uid="{00000000-0005-0000-0000-0000D87F0000}"/>
    <cellStyle name="Normal 75 9 5" xfId="20878" xr:uid="{00000000-0005-0000-0000-0000D97F0000}"/>
    <cellStyle name="Normal 75 9 6" xfId="23859" xr:uid="{00000000-0005-0000-0000-0000DA7F0000}"/>
    <cellStyle name="Normal 75 9 7" xfId="26354" xr:uid="{00000000-0005-0000-0000-0000DB7F0000}"/>
    <cellStyle name="Normal 75 9 8" xfId="32141" xr:uid="{00000000-0005-0000-0000-0000DC7F0000}"/>
    <cellStyle name="Normal 75 9 9" xfId="33579" xr:uid="{00000000-0005-0000-0000-0000DD7F0000}"/>
    <cellStyle name="Normal 75 9_Tabla M" xfId="38541" xr:uid="{00000000-0005-0000-0000-0000DE7F0000}"/>
    <cellStyle name="Normal 76" xfId="2358" xr:uid="{00000000-0005-0000-0000-0000DF7F0000}"/>
    <cellStyle name="Normal 76 10" xfId="7005" xr:uid="{00000000-0005-0000-0000-0000E07F0000}"/>
    <cellStyle name="Normal 76 10 10" xfId="34178" xr:uid="{00000000-0005-0000-0000-0000E17F0000}"/>
    <cellStyle name="Normal 76 10 2" xfId="11605" xr:uid="{00000000-0005-0000-0000-0000E27F0000}"/>
    <cellStyle name="Normal 76 10 3" xfId="14746" xr:uid="{00000000-0005-0000-0000-0000E37F0000}"/>
    <cellStyle name="Normal 76 10 4" xfId="17841" xr:uid="{00000000-0005-0000-0000-0000E47F0000}"/>
    <cellStyle name="Normal 76 10 5" xfId="20879" xr:uid="{00000000-0005-0000-0000-0000E57F0000}"/>
    <cellStyle name="Normal 76 10 6" xfId="23860" xr:uid="{00000000-0005-0000-0000-0000E67F0000}"/>
    <cellStyle name="Normal 76 10 7" xfId="26355" xr:uid="{00000000-0005-0000-0000-0000E77F0000}"/>
    <cellStyle name="Normal 76 10 8" xfId="31186" xr:uid="{00000000-0005-0000-0000-0000E87F0000}"/>
    <cellStyle name="Normal 76 10 9" xfId="32817" xr:uid="{00000000-0005-0000-0000-0000E97F0000}"/>
    <cellStyle name="Normal 76 10_Tabla M" xfId="38542" xr:uid="{00000000-0005-0000-0000-0000EA7F0000}"/>
    <cellStyle name="Normal 76 11" xfId="7006" xr:uid="{00000000-0005-0000-0000-0000EB7F0000}"/>
    <cellStyle name="Normal 76 11 10" xfId="29685" xr:uid="{00000000-0005-0000-0000-0000EC7F0000}"/>
    <cellStyle name="Normal 76 11 2" xfId="11606" xr:uid="{00000000-0005-0000-0000-0000ED7F0000}"/>
    <cellStyle name="Normal 76 11 3" xfId="14747" xr:uid="{00000000-0005-0000-0000-0000EE7F0000}"/>
    <cellStyle name="Normal 76 11 4" xfId="17842" xr:uid="{00000000-0005-0000-0000-0000EF7F0000}"/>
    <cellStyle name="Normal 76 11 5" xfId="20880" xr:uid="{00000000-0005-0000-0000-0000F07F0000}"/>
    <cellStyle name="Normal 76 11 6" xfId="23861" xr:uid="{00000000-0005-0000-0000-0000F17F0000}"/>
    <cellStyle name="Normal 76 11 7" xfId="26356" xr:uid="{00000000-0005-0000-0000-0000F27F0000}"/>
    <cellStyle name="Normal 76 11 8" xfId="30079" xr:uid="{00000000-0005-0000-0000-0000F37F0000}"/>
    <cellStyle name="Normal 76 11 9" xfId="21752" xr:uid="{00000000-0005-0000-0000-0000F47F0000}"/>
    <cellStyle name="Normal 76 11_Tabla M" xfId="38543" xr:uid="{00000000-0005-0000-0000-0000F57F0000}"/>
    <cellStyle name="Normal 76 12" xfId="7007" xr:uid="{00000000-0005-0000-0000-0000F67F0000}"/>
    <cellStyle name="Normal 76 12 10" xfId="24990" xr:uid="{00000000-0005-0000-0000-0000F77F0000}"/>
    <cellStyle name="Normal 76 12 2" xfId="11607" xr:uid="{00000000-0005-0000-0000-0000F87F0000}"/>
    <cellStyle name="Normal 76 12 3" xfId="14748" xr:uid="{00000000-0005-0000-0000-0000F97F0000}"/>
    <cellStyle name="Normal 76 12 4" xfId="17843" xr:uid="{00000000-0005-0000-0000-0000FA7F0000}"/>
    <cellStyle name="Normal 76 12 5" xfId="20881" xr:uid="{00000000-0005-0000-0000-0000FB7F0000}"/>
    <cellStyle name="Normal 76 12 6" xfId="23862" xr:uid="{00000000-0005-0000-0000-0000FC7F0000}"/>
    <cellStyle name="Normal 76 12 7" xfId="26357" xr:uid="{00000000-0005-0000-0000-0000FD7F0000}"/>
    <cellStyle name="Normal 76 12 8" xfId="28914" xr:uid="{00000000-0005-0000-0000-0000FE7F0000}"/>
    <cellStyle name="Normal 76 12 9" xfId="29563" xr:uid="{00000000-0005-0000-0000-0000FF7F0000}"/>
    <cellStyle name="Normal 76 12_Tabla M" xfId="38544" xr:uid="{00000000-0005-0000-0000-000000800000}"/>
    <cellStyle name="Normal 76 13" xfId="7008" xr:uid="{00000000-0005-0000-0000-000001800000}"/>
    <cellStyle name="Normal 76 13 10" xfId="31418" xr:uid="{00000000-0005-0000-0000-000002800000}"/>
    <cellStyle name="Normal 76 13 2" xfId="11608" xr:uid="{00000000-0005-0000-0000-000003800000}"/>
    <cellStyle name="Normal 76 13 3" xfId="14749" xr:uid="{00000000-0005-0000-0000-000004800000}"/>
    <cellStyle name="Normal 76 13 4" xfId="17844" xr:uid="{00000000-0005-0000-0000-000005800000}"/>
    <cellStyle name="Normal 76 13 5" xfId="20882" xr:uid="{00000000-0005-0000-0000-000006800000}"/>
    <cellStyle name="Normal 76 13 6" xfId="23863" xr:uid="{00000000-0005-0000-0000-000007800000}"/>
    <cellStyle name="Normal 76 13 7" xfId="26358" xr:uid="{00000000-0005-0000-0000-000008800000}"/>
    <cellStyle name="Normal 76 13 8" xfId="27784" xr:uid="{00000000-0005-0000-0000-000009800000}"/>
    <cellStyle name="Normal 76 13 9" xfId="27575" xr:uid="{00000000-0005-0000-0000-00000A800000}"/>
    <cellStyle name="Normal 76 13_Tabla M" xfId="38545" xr:uid="{00000000-0005-0000-0000-00000B800000}"/>
    <cellStyle name="Normal 76 14" xfId="7009" xr:uid="{00000000-0005-0000-0000-00000C800000}"/>
    <cellStyle name="Normal 76 14 10" xfId="35895" xr:uid="{00000000-0005-0000-0000-00000D800000}"/>
    <cellStyle name="Normal 76 14 2" xfId="11609" xr:uid="{00000000-0005-0000-0000-00000E800000}"/>
    <cellStyle name="Normal 76 14 3" xfId="14750" xr:uid="{00000000-0005-0000-0000-00000F800000}"/>
    <cellStyle name="Normal 76 14 4" xfId="17845" xr:uid="{00000000-0005-0000-0000-000010800000}"/>
    <cellStyle name="Normal 76 14 5" xfId="20883" xr:uid="{00000000-0005-0000-0000-000011800000}"/>
    <cellStyle name="Normal 76 14 6" xfId="23864" xr:uid="{00000000-0005-0000-0000-000012800000}"/>
    <cellStyle name="Normal 76 14 7" xfId="26359" xr:uid="{00000000-0005-0000-0000-000013800000}"/>
    <cellStyle name="Normal 76 14 8" xfId="32140" xr:uid="{00000000-0005-0000-0000-000014800000}"/>
    <cellStyle name="Normal 76 14 9" xfId="33578" xr:uid="{00000000-0005-0000-0000-000015800000}"/>
    <cellStyle name="Normal 76 14_Tabla M" xfId="38546" xr:uid="{00000000-0005-0000-0000-000016800000}"/>
    <cellStyle name="Normal 76 15" xfId="39056" xr:uid="{00000000-0005-0000-0000-000017800000}"/>
    <cellStyle name="Normal 76 16" xfId="39193" xr:uid="{00000000-0005-0000-0000-000018800000}"/>
    <cellStyle name="Normal 76 2" xfId="7010" xr:uid="{00000000-0005-0000-0000-000019800000}"/>
    <cellStyle name="Normal 76 2 10" xfId="35079" xr:uid="{00000000-0005-0000-0000-00001A800000}"/>
    <cellStyle name="Normal 76 2 2" xfId="11610" xr:uid="{00000000-0005-0000-0000-00001B800000}"/>
    <cellStyle name="Normal 76 2 3" xfId="14751" xr:uid="{00000000-0005-0000-0000-00001C800000}"/>
    <cellStyle name="Normal 76 2 4" xfId="17846" xr:uid="{00000000-0005-0000-0000-00001D800000}"/>
    <cellStyle name="Normal 76 2 5" xfId="20884" xr:uid="{00000000-0005-0000-0000-00001E800000}"/>
    <cellStyle name="Normal 76 2 6" xfId="23865" xr:uid="{00000000-0005-0000-0000-00001F800000}"/>
    <cellStyle name="Normal 76 2 7" xfId="26360" xr:uid="{00000000-0005-0000-0000-000020800000}"/>
    <cellStyle name="Normal 76 2 8" xfId="31185" xr:uid="{00000000-0005-0000-0000-000021800000}"/>
    <cellStyle name="Normal 76 2 9" xfId="32816" xr:uid="{00000000-0005-0000-0000-000022800000}"/>
    <cellStyle name="Normal 76 2_Tabla M" xfId="38547" xr:uid="{00000000-0005-0000-0000-000023800000}"/>
    <cellStyle name="Normal 76 3" xfId="7011" xr:uid="{00000000-0005-0000-0000-000024800000}"/>
    <cellStyle name="Normal 76 3 10" xfId="34627" xr:uid="{00000000-0005-0000-0000-000025800000}"/>
    <cellStyle name="Normal 76 3 2" xfId="11611" xr:uid="{00000000-0005-0000-0000-000026800000}"/>
    <cellStyle name="Normal 76 3 3" xfId="14752" xr:uid="{00000000-0005-0000-0000-000027800000}"/>
    <cellStyle name="Normal 76 3 4" xfId="17847" xr:uid="{00000000-0005-0000-0000-000028800000}"/>
    <cellStyle name="Normal 76 3 5" xfId="20885" xr:uid="{00000000-0005-0000-0000-000029800000}"/>
    <cellStyle name="Normal 76 3 6" xfId="23866" xr:uid="{00000000-0005-0000-0000-00002A800000}"/>
    <cellStyle name="Normal 76 3 7" xfId="26361" xr:uid="{00000000-0005-0000-0000-00002B800000}"/>
    <cellStyle name="Normal 76 3 8" xfId="30078" xr:uid="{00000000-0005-0000-0000-00002C800000}"/>
    <cellStyle name="Normal 76 3 9" xfId="21751" xr:uid="{00000000-0005-0000-0000-00002D800000}"/>
    <cellStyle name="Normal 76 3_Tabla M" xfId="38548" xr:uid="{00000000-0005-0000-0000-00002E800000}"/>
    <cellStyle name="Normal 76 4" xfId="7012" xr:uid="{00000000-0005-0000-0000-00002F800000}"/>
    <cellStyle name="Normal 76 4 10" xfId="34177" xr:uid="{00000000-0005-0000-0000-000030800000}"/>
    <cellStyle name="Normal 76 4 2" xfId="11612" xr:uid="{00000000-0005-0000-0000-000031800000}"/>
    <cellStyle name="Normal 76 4 3" xfId="14753" xr:uid="{00000000-0005-0000-0000-000032800000}"/>
    <cellStyle name="Normal 76 4 4" xfId="17848" xr:uid="{00000000-0005-0000-0000-000033800000}"/>
    <cellStyle name="Normal 76 4 5" xfId="20886" xr:uid="{00000000-0005-0000-0000-000034800000}"/>
    <cellStyle name="Normal 76 4 6" xfId="23867" xr:uid="{00000000-0005-0000-0000-000035800000}"/>
    <cellStyle name="Normal 76 4 7" xfId="26362" xr:uid="{00000000-0005-0000-0000-000036800000}"/>
    <cellStyle name="Normal 76 4 8" xfId="28913" xr:uid="{00000000-0005-0000-0000-000037800000}"/>
    <cellStyle name="Normal 76 4 9" xfId="30720" xr:uid="{00000000-0005-0000-0000-000038800000}"/>
    <cellStyle name="Normal 76 4_Tabla M" xfId="38549" xr:uid="{00000000-0005-0000-0000-000039800000}"/>
    <cellStyle name="Normal 76 5" xfId="7013" xr:uid="{00000000-0005-0000-0000-00003A800000}"/>
    <cellStyle name="Normal 76 5 10" xfId="27289" xr:uid="{00000000-0005-0000-0000-00003B800000}"/>
    <cellStyle name="Normal 76 5 2" xfId="11613" xr:uid="{00000000-0005-0000-0000-00003C800000}"/>
    <cellStyle name="Normal 76 5 3" xfId="14754" xr:uid="{00000000-0005-0000-0000-00003D800000}"/>
    <cellStyle name="Normal 76 5 4" xfId="17849" xr:uid="{00000000-0005-0000-0000-00003E800000}"/>
    <cellStyle name="Normal 76 5 5" xfId="20887" xr:uid="{00000000-0005-0000-0000-00003F800000}"/>
    <cellStyle name="Normal 76 5 6" xfId="23868" xr:uid="{00000000-0005-0000-0000-000040800000}"/>
    <cellStyle name="Normal 76 5 7" xfId="26363" xr:uid="{00000000-0005-0000-0000-000041800000}"/>
    <cellStyle name="Normal 76 5 8" xfId="27783" xr:uid="{00000000-0005-0000-0000-000042800000}"/>
    <cellStyle name="Normal 76 5 9" xfId="28707" xr:uid="{00000000-0005-0000-0000-000043800000}"/>
    <cellStyle name="Normal 76 5_Tabla M" xfId="38550" xr:uid="{00000000-0005-0000-0000-000044800000}"/>
    <cellStyle name="Normal 76 6" xfId="7014" xr:uid="{00000000-0005-0000-0000-000045800000}"/>
    <cellStyle name="Normal 76 6 10" xfId="26979" xr:uid="{00000000-0005-0000-0000-000046800000}"/>
    <cellStyle name="Normal 76 6 2" xfId="11614" xr:uid="{00000000-0005-0000-0000-000047800000}"/>
    <cellStyle name="Normal 76 6 3" xfId="14755" xr:uid="{00000000-0005-0000-0000-000048800000}"/>
    <cellStyle name="Normal 76 6 4" xfId="17850" xr:uid="{00000000-0005-0000-0000-000049800000}"/>
    <cellStyle name="Normal 76 6 5" xfId="20888" xr:uid="{00000000-0005-0000-0000-00004A800000}"/>
    <cellStyle name="Normal 76 6 6" xfId="23869" xr:uid="{00000000-0005-0000-0000-00004B800000}"/>
    <cellStyle name="Normal 76 6 7" xfId="26364" xr:uid="{00000000-0005-0000-0000-00004C800000}"/>
    <cellStyle name="Normal 76 6 8" xfId="32139" xr:uid="{00000000-0005-0000-0000-00004D800000}"/>
    <cellStyle name="Normal 76 6 9" xfId="33577" xr:uid="{00000000-0005-0000-0000-00004E800000}"/>
    <cellStyle name="Normal 76 6_Tabla M" xfId="38551" xr:uid="{00000000-0005-0000-0000-00004F800000}"/>
    <cellStyle name="Normal 76 7" xfId="7015" xr:uid="{00000000-0005-0000-0000-000050800000}"/>
    <cellStyle name="Normal 76 7 10" xfId="30309" xr:uid="{00000000-0005-0000-0000-000051800000}"/>
    <cellStyle name="Normal 76 7 2" xfId="11615" xr:uid="{00000000-0005-0000-0000-000052800000}"/>
    <cellStyle name="Normal 76 7 3" xfId="14756" xr:uid="{00000000-0005-0000-0000-000053800000}"/>
    <cellStyle name="Normal 76 7 4" xfId="17851" xr:uid="{00000000-0005-0000-0000-000054800000}"/>
    <cellStyle name="Normal 76 7 5" xfId="20889" xr:uid="{00000000-0005-0000-0000-000055800000}"/>
    <cellStyle name="Normal 76 7 6" xfId="23870" xr:uid="{00000000-0005-0000-0000-000056800000}"/>
    <cellStyle name="Normal 76 7 7" xfId="26365" xr:uid="{00000000-0005-0000-0000-000057800000}"/>
    <cellStyle name="Normal 76 7 8" xfId="31184" xr:uid="{00000000-0005-0000-0000-000058800000}"/>
    <cellStyle name="Normal 76 7 9" xfId="32815" xr:uid="{00000000-0005-0000-0000-000059800000}"/>
    <cellStyle name="Normal 76 7_Tabla M" xfId="38552" xr:uid="{00000000-0005-0000-0000-00005A800000}"/>
    <cellStyle name="Normal 76 8" xfId="7016" xr:uid="{00000000-0005-0000-0000-00005B800000}"/>
    <cellStyle name="Normal 76 8 10" xfId="35724" xr:uid="{00000000-0005-0000-0000-00005C800000}"/>
    <cellStyle name="Normal 76 8 2" xfId="11616" xr:uid="{00000000-0005-0000-0000-00005D800000}"/>
    <cellStyle name="Normal 76 8 3" xfId="14757" xr:uid="{00000000-0005-0000-0000-00005E800000}"/>
    <cellStyle name="Normal 76 8 4" xfId="17852" xr:uid="{00000000-0005-0000-0000-00005F800000}"/>
    <cellStyle name="Normal 76 8 5" xfId="20890" xr:uid="{00000000-0005-0000-0000-000060800000}"/>
    <cellStyle name="Normal 76 8 6" xfId="23871" xr:uid="{00000000-0005-0000-0000-000061800000}"/>
    <cellStyle name="Normal 76 8 7" xfId="26366" xr:uid="{00000000-0005-0000-0000-000062800000}"/>
    <cellStyle name="Normal 76 8 8" xfId="30077" xr:uid="{00000000-0005-0000-0000-000063800000}"/>
    <cellStyle name="Normal 76 8 9" xfId="21750" xr:uid="{00000000-0005-0000-0000-000064800000}"/>
    <cellStyle name="Normal 76 8_Tabla M" xfId="38553" xr:uid="{00000000-0005-0000-0000-000065800000}"/>
    <cellStyle name="Normal 76 9" xfId="7017" xr:uid="{00000000-0005-0000-0000-000066800000}"/>
    <cellStyle name="Normal 76 9 10" xfId="35725" xr:uid="{00000000-0005-0000-0000-000067800000}"/>
    <cellStyle name="Normal 76 9 2" xfId="11617" xr:uid="{00000000-0005-0000-0000-000068800000}"/>
    <cellStyle name="Normal 76 9 3" xfId="14758" xr:uid="{00000000-0005-0000-0000-000069800000}"/>
    <cellStyle name="Normal 76 9 4" xfId="17853" xr:uid="{00000000-0005-0000-0000-00006A800000}"/>
    <cellStyle name="Normal 76 9 5" xfId="20891" xr:uid="{00000000-0005-0000-0000-00006B800000}"/>
    <cellStyle name="Normal 76 9 6" xfId="23872" xr:uid="{00000000-0005-0000-0000-00006C800000}"/>
    <cellStyle name="Normal 76 9 7" xfId="26367" xr:uid="{00000000-0005-0000-0000-00006D800000}"/>
    <cellStyle name="Normal 76 9 8" xfId="28912" xr:uid="{00000000-0005-0000-0000-00006E800000}"/>
    <cellStyle name="Normal 76 9 9" xfId="31830" xr:uid="{00000000-0005-0000-0000-00006F800000}"/>
    <cellStyle name="Normal 76 9_Tabla M" xfId="38554" xr:uid="{00000000-0005-0000-0000-000070800000}"/>
    <cellStyle name="Normal 77" xfId="2361" xr:uid="{00000000-0005-0000-0000-000071800000}"/>
    <cellStyle name="Normal 77 10" xfId="7018" xr:uid="{00000000-0005-0000-0000-000072800000}"/>
    <cellStyle name="Normal 77 10 10" xfId="35532" xr:uid="{00000000-0005-0000-0000-000073800000}"/>
    <cellStyle name="Normal 77 10 2" xfId="11618" xr:uid="{00000000-0005-0000-0000-000074800000}"/>
    <cellStyle name="Normal 77 10 3" xfId="14759" xr:uid="{00000000-0005-0000-0000-000075800000}"/>
    <cellStyle name="Normal 77 10 4" xfId="17854" xr:uid="{00000000-0005-0000-0000-000076800000}"/>
    <cellStyle name="Normal 77 10 5" xfId="20892" xr:uid="{00000000-0005-0000-0000-000077800000}"/>
    <cellStyle name="Normal 77 10 6" xfId="23873" xr:uid="{00000000-0005-0000-0000-000078800000}"/>
    <cellStyle name="Normal 77 10 7" xfId="26368" xr:uid="{00000000-0005-0000-0000-000079800000}"/>
    <cellStyle name="Normal 77 10 8" xfId="27782" xr:uid="{00000000-0005-0000-0000-00007A800000}"/>
    <cellStyle name="Normal 77 10 9" xfId="29868" xr:uid="{00000000-0005-0000-0000-00007B800000}"/>
    <cellStyle name="Normal 77 10_Tabla M" xfId="38555" xr:uid="{00000000-0005-0000-0000-00007C800000}"/>
    <cellStyle name="Normal 77 11" xfId="7019" xr:uid="{00000000-0005-0000-0000-00007D800000}"/>
    <cellStyle name="Normal 77 11 10" xfId="35078" xr:uid="{00000000-0005-0000-0000-00007E800000}"/>
    <cellStyle name="Normal 77 11 2" xfId="11619" xr:uid="{00000000-0005-0000-0000-00007F800000}"/>
    <cellStyle name="Normal 77 11 3" xfId="14760" xr:uid="{00000000-0005-0000-0000-000080800000}"/>
    <cellStyle name="Normal 77 11 4" xfId="17855" xr:uid="{00000000-0005-0000-0000-000081800000}"/>
    <cellStyle name="Normal 77 11 5" xfId="20893" xr:uid="{00000000-0005-0000-0000-000082800000}"/>
    <cellStyle name="Normal 77 11 6" xfId="23874" xr:uid="{00000000-0005-0000-0000-000083800000}"/>
    <cellStyle name="Normal 77 11 7" xfId="26369" xr:uid="{00000000-0005-0000-0000-000084800000}"/>
    <cellStyle name="Normal 77 11 8" xfId="32138" xr:uid="{00000000-0005-0000-0000-000085800000}"/>
    <cellStyle name="Normal 77 11 9" xfId="33576" xr:uid="{00000000-0005-0000-0000-000086800000}"/>
    <cellStyle name="Normal 77 11_Tabla M" xfId="38556" xr:uid="{00000000-0005-0000-0000-000087800000}"/>
    <cellStyle name="Normal 77 12" xfId="7020" xr:uid="{00000000-0005-0000-0000-000088800000}"/>
    <cellStyle name="Normal 77 12 10" xfId="34626" xr:uid="{00000000-0005-0000-0000-000089800000}"/>
    <cellStyle name="Normal 77 12 2" xfId="11620" xr:uid="{00000000-0005-0000-0000-00008A800000}"/>
    <cellStyle name="Normal 77 12 3" xfId="14761" xr:uid="{00000000-0005-0000-0000-00008B800000}"/>
    <cellStyle name="Normal 77 12 4" xfId="17856" xr:uid="{00000000-0005-0000-0000-00008C800000}"/>
    <cellStyle name="Normal 77 12 5" xfId="20894" xr:uid="{00000000-0005-0000-0000-00008D800000}"/>
    <cellStyle name="Normal 77 12 6" xfId="23875" xr:uid="{00000000-0005-0000-0000-00008E800000}"/>
    <cellStyle name="Normal 77 12 7" xfId="26370" xr:uid="{00000000-0005-0000-0000-00008F800000}"/>
    <cellStyle name="Normal 77 12 8" xfId="31183" xr:uid="{00000000-0005-0000-0000-000090800000}"/>
    <cellStyle name="Normal 77 12 9" xfId="32814" xr:uid="{00000000-0005-0000-0000-000091800000}"/>
    <cellStyle name="Normal 77 12_Tabla M" xfId="38557" xr:uid="{00000000-0005-0000-0000-000092800000}"/>
    <cellStyle name="Normal 77 13" xfId="7021" xr:uid="{00000000-0005-0000-0000-000093800000}"/>
    <cellStyle name="Normal 77 13 10" xfId="34176" xr:uid="{00000000-0005-0000-0000-000094800000}"/>
    <cellStyle name="Normal 77 13 2" xfId="11621" xr:uid="{00000000-0005-0000-0000-000095800000}"/>
    <cellStyle name="Normal 77 13 3" xfId="14762" xr:uid="{00000000-0005-0000-0000-000096800000}"/>
    <cellStyle name="Normal 77 13 4" xfId="17857" xr:uid="{00000000-0005-0000-0000-000097800000}"/>
    <cellStyle name="Normal 77 13 5" xfId="20895" xr:uid="{00000000-0005-0000-0000-000098800000}"/>
    <cellStyle name="Normal 77 13 6" xfId="23876" xr:uid="{00000000-0005-0000-0000-000099800000}"/>
    <cellStyle name="Normal 77 13 7" xfId="26371" xr:uid="{00000000-0005-0000-0000-00009A800000}"/>
    <cellStyle name="Normal 77 13 8" xfId="30076" xr:uid="{00000000-0005-0000-0000-00009B800000}"/>
    <cellStyle name="Normal 77 13 9" xfId="21749" xr:uid="{00000000-0005-0000-0000-00009C800000}"/>
    <cellStyle name="Normal 77 13_Tabla M" xfId="38558" xr:uid="{00000000-0005-0000-0000-00009D800000}"/>
    <cellStyle name="Normal 77 14" xfId="7022" xr:uid="{00000000-0005-0000-0000-00009E800000}"/>
    <cellStyle name="Normal 77 14 10" xfId="28728" xr:uid="{00000000-0005-0000-0000-00009F800000}"/>
    <cellStyle name="Normal 77 14 2" xfId="11622" xr:uid="{00000000-0005-0000-0000-0000A0800000}"/>
    <cellStyle name="Normal 77 14 3" xfId="14763" xr:uid="{00000000-0005-0000-0000-0000A1800000}"/>
    <cellStyle name="Normal 77 14 4" xfId="17858" xr:uid="{00000000-0005-0000-0000-0000A2800000}"/>
    <cellStyle name="Normal 77 14 5" xfId="20896" xr:uid="{00000000-0005-0000-0000-0000A3800000}"/>
    <cellStyle name="Normal 77 14 6" xfId="23877" xr:uid="{00000000-0005-0000-0000-0000A4800000}"/>
    <cellStyle name="Normal 77 14 7" xfId="26372" xr:uid="{00000000-0005-0000-0000-0000A5800000}"/>
    <cellStyle name="Normal 77 14 8" xfId="28911" xr:uid="{00000000-0005-0000-0000-0000A6800000}"/>
    <cellStyle name="Normal 77 14 9" xfId="27269" xr:uid="{00000000-0005-0000-0000-0000A7800000}"/>
    <cellStyle name="Normal 77 14_Tabla M" xfId="38559" xr:uid="{00000000-0005-0000-0000-0000A8800000}"/>
    <cellStyle name="Normal 77 15" xfId="39057" xr:uid="{00000000-0005-0000-0000-0000A9800000}"/>
    <cellStyle name="Normal 77 2" xfId="7023" xr:uid="{00000000-0005-0000-0000-0000AA800000}"/>
    <cellStyle name="Normal 77 2 10" xfId="30942" xr:uid="{00000000-0005-0000-0000-0000AB800000}"/>
    <cellStyle name="Normal 77 2 2" xfId="11623" xr:uid="{00000000-0005-0000-0000-0000AC800000}"/>
    <cellStyle name="Normal 77 2 3" xfId="14764" xr:uid="{00000000-0005-0000-0000-0000AD800000}"/>
    <cellStyle name="Normal 77 2 4" xfId="17859" xr:uid="{00000000-0005-0000-0000-0000AE800000}"/>
    <cellStyle name="Normal 77 2 5" xfId="20897" xr:uid="{00000000-0005-0000-0000-0000AF800000}"/>
    <cellStyle name="Normal 77 2 6" xfId="23878" xr:uid="{00000000-0005-0000-0000-0000B0800000}"/>
    <cellStyle name="Normal 77 2 7" xfId="26373" xr:uid="{00000000-0005-0000-0000-0000B1800000}"/>
    <cellStyle name="Normal 77 2 8" xfId="27781" xr:uid="{00000000-0005-0000-0000-0000B2800000}"/>
    <cellStyle name="Normal 77 2 9" xfId="30980" xr:uid="{00000000-0005-0000-0000-0000B3800000}"/>
    <cellStyle name="Normal 77 2_Tabla M" xfId="38560" xr:uid="{00000000-0005-0000-0000-0000B4800000}"/>
    <cellStyle name="Normal 77 3" xfId="7024" xr:uid="{00000000-0005-0000-0000-0000B5800000}"/>
    <cellStyle name="Normal 77 3 10" xfId="29142" xr:uid="{00000000-0005-0000-0000-0000B6800000}"/>
    <cellStyle name="Normal 77 3 2" xfId="11624" xr:uid="{00000000-0005-0000-0000-0000B7800000}"/>
    <cellStyle name="Normal 77 3 3" xfId="14765" xr:uid="{00000000-0005-0000-0000-0000B8800000}"/>
    <cellStyle name="Normal 77 3 4" xfId="17860" xr:uid="{00000000-0005-0000-0000-0000B9800000}"/>
    <cellStyle name="Normal 77 3 5" xfId="20898" xr:uid="{00000000-0005-0000-0000-0000BA800000}"/>
    <cellStyle name="Normal 77 3 6" xfId="23879" xr:uid="{00000000-0005-0000-0000-0000BB800000}"/>
    <cellStyle name="Normal 77 3 7" xfId="26374" xr:uid="{00000000-0005-0000-0000-0000BC800000}"/>
    <cellStyle name="Normal 77 3 8" xfId="32137" xr:uid="{00000000-0005-0000-0000-0000BD800000}"/>
    <cellStyle name="Normal 77 3 9" xfId="33575" xr:uid="{00000000-0005-0000-0000-0000BE800000}"/>
    <cellStyle name="Normal 77 3_Tabla M" xfId="38561" xr:uid="{00000000-0005-0000-0000-0000BF800000}"/>
    <cellStyle name="Normal 77 4" xfId="7025" xr:uid="{00000000-0005-0000-0000-0000C0800000}"/>
    <cellStyle name="Normal 77 4 10" xfId="35618" xr:uid="{00000000-0005-0000-0000-0000C1800000}"/>
    <cellStyle name="Normal 77 4 2" xfId="11625" xr:uid="{00000000-0005-0000-0000-0000C2800000}"/>
    <cellStyle name="Normal 77 4 3" xfId="14766" xr:uid="{00000000-0005-0000-0000-0000C3800000}"/>
    <cellStyle name="Normal 77 4 4" xfId="17861" xr:uid="{00000000-0005-0000-0000-0000C4800000}"/>
    <cellStyle name="Normal 77 4 5" xfId="20899" xr:uid="{00000000-0005-0000-0000-0000C5800000}"/>
    <cellStyle name="Normal 77 4 6" xfId="23880" xr:uid="{00000000-0005-0000-0000-0000C6800000}"/>
    <cellStyle name="Normal 77 4 7" xfId="26375" xr:uid="{00000000-0005-0000-0000-0000C7800000}"/>
    <cellStyle name="Normal 77 4 8" xfId="31182" xr:uid="{00000000-0005-0000-0000-0000C8800000}"/>
    <cellStyle name="Normal 77 4 9" xfId="32813" xr:uid="{00000000-0005-0000-0000-0000C9800000}"/>
    <cellStyle name="Normal 77 4_Tabla M" xfId="38562" xr:uid="{00000000-0005-0000-0000-0000CA800000}"/>
    <cellStyle name="Normal 77 5" xfId="7026" xr:uid="{00000000-0005-0000-0000-0000CB800000}"/>
    <cellStyle name="Normal 77 5 10" xfId="35077" xr:uid="{00000000-0005-0000-0000-0000CC800000}"/>
    <cellStyle name="Normal 77 5 2" xfId="11626" xr:uid="{00000000-0005-0000-0000-0000CD800000}"/>
    <cellStyle name="Normal 77 5 3" xfId="14767" xr:uid="{00000000-0005-0000-0000-0000CE800000}"/>
    <cellStyle name="Normal 77 5 4" xfId="17862" xr:uid="{00000000-0005-0000-0000-0000CF800000}"/>
    <cellStyle name="Normal 77 5 5" xfId="20900" xr:uid="{00000000-0005-0000-0000-0000D0800000}"/>
    <cellStyle name="Normal 77 5 6" xfId="23881" xr:uid="{00000000-0005-0000-0000-0000D1800000}"/>
    <cellStyle name="Normal 77 5 7" xfId="26376" xr:uid="{00000000-0005-0000-0000-0000D2800000}"/>
    <cellStyle name="Normal 77 5 8" xfId="30075" xr:uid="{00000000-0005-0000-0000-0000D3800000}"/>
    <cellStyle name="Normal 77 5 9" xfId="21748" xr:uid="{00000000-0005-0000-0000-0000D4800000}"/>
    <cellStyle name="Normal 77 5_Tabla M" xfId="38563" xr:uid="{00000000-0005-0000-0000-0000D5800000}"/>
    <cellStyle name="Normal 77 6" xfId="7027" xr:uid="{00000000-0005-0000-0000-0000D6800000}"/>
    <cellStyle name="Normal 77 6 10" xfId="34625" xr:uid="{00000000-0005-0000-0000-0000D7800000}"/>
    <cellStyle name="Normal 77 6 2" xfId="11627" xr:uid="{00000000-0005-0000-0000-0000D8800000}"/>
    <cellStyle name="Normal 77 6 3" xfId="14768" xr:uid="{00000000-0005-0000-0000-0000D9800000}"/>
    <cellStyle name="Normal 77 6 4" xfId="17863" xr:uid="{00000000-0005-0000-0000-0000DA800000}"/>
    <cellStyle name="Normal 77 6 5" xfId="20901" xr:uid="{00000000-0005-0000-0000-0000DB800000}"/>
    <cellStyle name="Normal 77 6 6" xfId="23882" xr:uid="{00000000-0005-0000-0000-0000DC800000}"/>
    <cellStyle name="Normal 77 6 7" xfId="26377" xr:uid="{00000000-0005-0000-0000-0000DD800000}"/>
    <cellStyle name="Normal 77 6 8" xfId="28910" xr:uid="{00000000-0005-0000-0000-0000DE800000}"/>
    <cellStyle name="Normal 77 6 9" xfId="28426" xr:uid="{00000000-0005-0000-0000-0000DF800000}"/>
    <cellStyle name="Normal 77 6_Tabla M" xfId="38564" xr:uid="{00000000-0005-0000-0000-0000E0800000}"/>
    <cellStyle name="Normal 77 7" xfId="7028" xr:uid="{00000000-0005-0000-0000-0000E1800000}"/>
    <cellStyle name="Normal 77 7 10" xfId="34175" xr:uid="{00000000-0005-0000-0000-0000E2800000}"/>
    <cellStyle name="Normal 77 7 2" xfId="11628" xr:uid="{00000000-0005-0000-0000-0000E3800000}"/>
    <cellStyle name="Normal 77 7 3" xfId="14769" xr:uid="{00000000-0005-0000-0000-0000E4800000}"/>
    <cellStyle name="Normal 77 7 4" xfId="17864" xr:uid="{00000000-0005-0000-0000-0000E5800000}"/>
    <cellStyle name="Normal 77 7 5" xfId="20902" xr:uid="{00000000-0005-0000-0000-0000E6800000}"/>
    <cellStyle name="Normal 77 7 6" xfId="23883" xr:uid="{00000000-0005-0000-0000-0000E7800000}"/>
    <cellStyle name="Normal 77 7 7" xfId="26378" xr:uid="{00000000-0005-0000-0000-0000E8800000}"/>
    <cellStyle name="Normal 77 7 8" xfId="27780" xr:uid="{00000000-0005-0000-0000-0000E9800000}"/>
    <cellStyle name="Normal 77 7 9" xfId="31967" xr:uid="{00000000-0005-0000-0000-0000EA800000}"/>
    <cellStyle name="Normal 77 7_Tabla M" xfId="38565" xr:uid="{00000000-0005-0000-0000-0000EB800000}"/>
    <cellStyle name="Normal 77 8" xfId="7029" xr:uid="{00000000-0005-0000-0000-0000EC800000}"/>
    <cellStyle name="Normal 77 8 10" xfId="27660" xr:uid="{00000000-0005-0000-0000-0000ED800000}"/>
    <cellStyle name="Normal 77 8 2" xfId="11629" xr:uid="{00000000-0005-0000-0000-0000EE800000}"/>
    <cellStyle name="Normal 77 8 3" xfId="14770" xr:uid="{00000000-0005-0000-0000-0000EF800000}"/>
    <cellStyle name="Normal 77 8 4" xfId="17865" xr:uid="{00000000-0005-0000-0000-0000F0800000}"/>
    <cellStyle name="Normal 77 8 5" xfId="20903" xr:uid="{00000000-0005-0000-0000-0000F1800000}"/>
    <cellStyle name="Normal 77 8 6" xfId="23884" xr:uid="{00000000-0005-0000-0000-0000F2800000}"/>
    <cellStyle name="Normal 77 8 7" xfId="26379" xr:uid="{00000000-0005-0000-0000-0000F3800000}"/>
    <cellStyle name="Normal 77 8 8" xfId="32136" xr:uid="{00000000-0005-0000-0000-0000F4800000}"/>
    <cellStyle name="Normal 77 8 9" xfId="33574" xr:uid="{00000000-0005-0000-0000-0000F5800000}"/>
    <cellStyle name="Normal 77 8_Tabla M" xfId="38566" xr:uid="{00000000-0005-0000-0000-0000F6800000}"/>
    <cellStyle name="Normal 77 9" xfId="7030" xr:uid="{00000000-0005-0000-0000-0000F7800000}"/>
    <cellStyle name="Normal 77 9 10" xfId="33384" xr:uid="{00000000-0005-0000-0000-0000F8800000}"/>
    <cellStyle name="Normal 77 9 2" xfId="11630" xr:uid="{00000000-0005-0000-0000-0000F9800000}"/>
    <cellStyle name="Normal 77 9 3" xfId="14771" xr:uid="{00000000-0005-0000-0000-0000FA800000}"/>
    <cellStyle name="Normal 77 9 4" xfId="17866" xr:uid="{00000000-0005-0000-0000-0000FB800000}"/>
    <cellStyle name="Normal 77 9 5" xfId="20904" xr:uid="{00000000-0005-0000-0000-0000FC800000}"/>
    <cellStyle name="Normal 77 9 6" xfId="23885" xr:uid="{00000000-0005-0000-0000-0000FD800000}"/>
    <cellStyle name="Normal 77 9 7" xfId="26380" xr:uid="{00000000-0005-0000-0000-0000FE800000}"/>
    <cellStyle name="Normal 77 9 8" xfId="31181" xr:uid="{00000000-0005-0000-0000-0000FF800000}"/>
    <cellStyle name="Normal 77 9 9" xfId="32812" xr:uid="{00000000-0005-0000-0000-000000810000}"/>
    <cellStyle name="Normal 77 9_Tabla M" xfId="38567" xr:uid="{00000000-0005-0000-0000-000001810000}"/>
    <cellStyle name="Normal 78" xfId="2365" xr:uid="{00000000-0005-0000-0000-000002810000}"/>
    <cellStyle name="Normal 78 10" xfId="7031" xr:uid="{00000000-0005-0000-0000-000003810000}"/>
    <cellStyle name="Normal 78 10 10" xfId="28014" xr:uid="{00000000-0005-0000-0000-000004810000}"/>
    <cellStyle name="Normal 78 10 2" xfId="11631" xr:uid="{00000000-0005-0000-0000-000005810000}"/>
    <cellStyle name="Normal 78 10 3" xfId="14772" xr:uid="{00000000-0005-0000-0000-000006810000}"/>
    <cellStyle name="Normal 78 10 4" xfId="17867" xr:uid="{00000000-0005-0000-0000-000007810000}"/>
    <cellStyle name="Normal 78 10 5" xfId="20905" xr:uid="{00000000-0005-0000-0000-000008810000}"/>
    <cellStyle name="Normal 78 10 6" xfId="23886" xr:uid="{00000000-0005-0000-0000-000009810000}"/>
    <cellStyle name="Normal 78 10 7" xfId="26381" xr:uid="{00000000-0005-0000-0000-00000A810000}"/>
    <cellStyle name="Normal 78 10 8" xfId="30074" xr:uid="{00000000-0005-0000-0000-00000B810000}"/>
    <cellStyle name="Normal 78 10 9" xfId="21747" xr:uid="{00000000-0005-0000-0000-00000C810000}"/>
    <cellStyle name="Normal 78 10_Tabla M" xfId="38568" xr:uid="{00000000-0005-0000-0000-00000D810000}"/>
    <cellStyle name="Normal 78 11" xfId="7032" xr:uid="{00000000-0005-0000-0000-00000E810000}"/>
    <cellStyle name="Normal 78 11 10" xfId="35709" xr:uid="{00000000-0005-0000-0000-00000F810000}"/>
    <cellStyle name="Normal 78 11 2" xfId="11632" xr:uid="{00000000-0005-0000-0000-000010810000}"/>
    <cellStyle name="Normal 78 11 3" xfId="14773" xr:uid="{00000000-0005-0000-0000-000011810000}"/>
    <cellStyle name="Normal 78 11 4" xfId="17868" xr:uid="{00000000-0005-0000-0000-000012810000}"/>
    <cellStyle name="Normal 78 11 5" xfId="20906" xr:uid="{00000000-0005-0000-0000-000013810000}"/>
    <cellStyle name="Normal 78 11 6" xfId="23887" xr:uid="{00000000-0005-0000-0000-000014810000}"/>
    <cellStyle name="Normal 78 11 7" xfId="26382" xr:uid="{00000000-0005-0000-0000-000015810000}"/>
    <cellStyle name="Normal 78 11 8" xfId="28909" xr:uid="{00000000-0005-0000-0000-000016810000}"/>
    <cellStyle name="Normal 78 11 9" xfId="29564" xr:uid="{00000000-0005-0000-0000-000017810000}"/>
    <cellStyle name="Normal 78 11_Tabla M" xfId="38569" xr:uid="{00000000-0005-0000-0000-000018810000}"/>
    <cellStyle name="Normal 78 12" xfId="7033" xr:uid="{00000000-0005-0000-0000-000019810000}"/>
    <cellStyle name="Normal 78 12 10" xfId="35076" xr:uid="{00000000-0005-0000-0000-00001A810000}"/>
    <cellStyle name="Normal 78 12 2" xfId="11633" xr:uid="{00000000-0005-0000-0000-00001B810000}"/>
    <cellStyle name="Normal 78 12 3" xfId="14774" xr:uid="{00000000-0005-0000-0000-00001C810000}"/>
    <cellStyle name="Normal 78 12 4" xfId="17869" xr:uid="{00000000-0005-0000-0000-00001D810000}"/>
    <cellStyle name="Normal 78 12 5" xfId="20907" xr:uid="{00000000-0005-0000-0000-00001E810000}"/>
    <cellStyle name="Normal 78 12 6" xfId="23888" xr:uid="{00000000-0005-0000-0000-00001F810000}"/>
    <cellStyle name="Normal 78 12 7" xfId="26383" xr:uid="{00000000-0005-0000-0000-000020810000}"/>
    <cellStyle name="Normal 78 12 8" xfId="27779" xr:uid="{00000000-0005-0000-0000-000021810000}"/>
    <cellStyle name="Normal 78 12 9" xfId="27576" xr:uid="{00000000-0005-0000-0000-000022810000}"/>
    <cellStyle name="Normal 78 12_Tabla M" xfId="38570" xr:uid="{00000000-0005-0000-0000-000023810000}"/>
    <cellStyle name="Normal 78 13" xfId="7034" xr:uid="{00000000-0005-0000-0000-000024810000}"/>
    <cellStyle name="Normal 78 13 10" xfId="34624" xr:uid="{00000000-0005-0000-0000-000025810000}"/>
    <cellStyle name="Normal 78 13 2" xfId="11634" xr:uid="{00000000-0005-0000-0000-000026810000}"/>
    <cellStyle name="Normal 78 13 3" xfId="14775" xr:uid="{00000000-0005-0000-0000-000027810000}"/>
    <cellStyle name="Normal 78 13 4" xfId="17870" xr:uid="{00000000-0005-0000-0000-000028810000}"/>
    <cellStyle name="Normal 78 13 5" xfId="20908" xr:uid="{00000000-0005-0000-0000-000029810000}"/>
    <cellStyle name="Normal 78 13 6" xfId="23889" xr:uid="{00000000-0005-0000-0000-00002A810000}"/>
    <cellStyle name="Normal 78 13 7" xfId="26384" xr:uid="{00000000-0005-0000-0000-00002B810000}"/>
    <cellStyle name="Normal 78 13 8" xfId="32135" xr:uid="{00000000-0005-0000-0000-00002C810000}"/>
    <cellStyle name="Normal 78 13 9" xfId="33573" xr:uid="{00000000-0005-0000-0000-00002D810000}"/>
    <cellStyle name="Normal 78 13_Tabla M" xfId="38571" xr:uid="{00000000-0005-0000-0000-00002E810000}"/>
    <cellStyle name="Normal 78 14" xfId="7035" xr:uid="{00000000-0005-0000-0000-00002F810000}"/>
    <cellStyle name="Normal 78 14 10" xfId="34174" xr:uid="{00000000-0005-0000-0000-000030810000}"/>
    <cellStyle name="Normal 78 14 2" xfId="11635" xr:uid="{00000000-0005-0000-0000-000031810000}"/>
    <cellStyle name="Normal 78 14 3" xfId="14776" xr:uid="{00000000-0005-0000-0000-000032810000}"/>
    <cellStyle name="Normal 78 14 4" xfId="17871" xr:uid="{00000000-0005-0000-0000-000033810000}"/>
    <cellStyle name="Normal 78 14 5" xfId="20909" xr:uid="{00000000-0005-0000-0000-000034810000}"/>
    <cellStyle name="Normal 78 14 6" xfId="23890" xr:uid="{00000000-0005-0000-0000-000035810000}"/>
    <cellStyle name="Normal 78 14 7" xfId="26385" xr:uid="{00000000-0005-0000-0000-000036810000}"/>
    <cellStyle name="Normal 78 14 8" xfId="31180" xr:uid="{00000000-0005-0000-0000-000037810000}"/>
    <cellStyle name="Normal 78 14 9" xfId="32811" xr:uid="{00000000-0005-0000-0000-000038810000}"/>
    <cellStyle name="Normal 78 14_Tabla M" xfId="38572" xr:uid="{00000000-0005-0000-0000-000039810000}"/>
    <cellStyle name="Normal 78 15" xfId="39058" xr:uid="{00000000-0005-0000-0000-00003A810000}"/>
    <cellStyle name="Normal 78 2" xfId="7036" xr:uid="{00000000-0005-0000-0000-00003B810000}"/>
    <cellStyle name="Normal 78 2 10" xfId="31048" xr:uid="{00000000-0005-0000-0000-00003C810000}"/>
    <cellStyle name="Normal 78 2 2" xfId="11636" xr:uid="{00000000-0005-0000-0000-00003D810000}"/>
    <cellStyle name="Normal 78 2 3" xfId="14777" xr:uid="{00000000-0005-0000-0000-00003E810000}"/>
    <cellStyle name="Normal 78 2 4" xfId="17872" xr:uid="{00000000-0005-0000-0000-00003F810000}"/>
    <cellStyle name="Normal 78 2 5" xfId="20910" xr:uid="{00000000-0005-0000-0000-000040810000}"/>
    <cellStyle name="Normal 78 2 6" xfId="23891" xr:uid="{00000000-0005-0000-0000-000041810000}"/>
    <cellStyle name="Normal 78 2 7" xfId="26386" xr:uid="{00000000-0005-0000-0000-000042810000}"/>
    <cellStyle name="Normal 78 2 8" xfId="30073" xr:uid="{00000000-0005-0000-0000-000043810000}"/>
    <cellStyle name="Normal 78 2 9" xfId="21746" xr:uid="{00000000-0005-0000-0000-000044810000}"/>
    <cellStyle name="Normal 78 2_Tabla M" xfId="38573" xr:uid="{00000000-0005-0000-0000-000045810000}"/>
    <cellStyle name="Normal 78 3" xfId="7037" xr:uid="{00000000-0005-0000-0000-000046810000}"/>
    <cellStyle name="Normal 78 3 10" xfId="32002" xr:uid="{00000000-0005-0000-0000-000047810000}"/>
    <cellStyle name="Normal 78 3 2" xfId="11637" xr:uid="{00000000-0005-0000-0000-000048810000}"/>
    <cellStyle name="Normal 78 3 3" xfId="14778" xr:uid="{00000000-0005-0000-0000-000049810000}"/>
    <cellStyle name="Normal 78 3 4" xfId="17873" xr:uid="{00000000-0005-0000-0000-00004A810000}"/>
    <cellStyle name="Normal 78 3 5" xfId="20911" xr:uid="{00000000-0005-0000-0000-00004B810000}"/>
    <cellStyle name="Normal 78 3 6" xfId="23892" xr:uid="{00000000-0005-0000-0000-00004C810000}"/>
    <cellStyle name="Normal 78 3 7" xfId="26387" xr:uid="{00000000-0005-0000-0000-00004D810000}"/>
    <cellStyle name="Normal 78 3 8" xfId="28908" xr:uid="{00000000-0005-0000-0000-00004E810000}"/>
    <cellStyle name="Normal 78 3 9" xfId="30721" xr:uid="{00000000-0005-0000-0000-00004F810000}"/>
    <cellStyle name="Normal 78 3_Tabla M" xfId="38574" xr:uid="{00000000-0005-0000-0000-000050810000}"/>
    <cellStyle name="Normal 78 4" xfId="7038" xr:uid="{00000000-0005-0000-0000-000051810000}"/>
    <cellStyle name="Normal 78 4 10" xfId="32370" xr:uid="{00000000-0005-0000-0000-000052810000}"/>
    <cellStyle name="Normal 78 4 2" xfId="11638" xr:uid="{00000000-0005-0000-0000-000053810000}"/>
    <cellStyle name="Normal 78 4 3" xfId="14779" xr:uid="{00000000-0005-0000-0000-000054810000}"/>
    <cellStyle name="Normal 78 4 4" xfId="17874" xr:uid="{00000000-0005-0000-0000-000055810000}"/>
    <cellStyle name="Normal 78 4 5" xfId="20912" xr:uid="{00000000-0005-0000-0000-000056810000}"/>
    <cellStyle name="Normal 78 4 6" xfId="23893" xr:uid="{00000000-0005-0000-0000-000057810000}"/>
    <cellStyle name="Normal 78 4 7" xfId="26388" xr:uid="{00000000-0005-0000-0000-000058810000}"/>
    <cellStyle name="Normal 78 4 8" xfId="27778" xr:uid="{00000000-0005-0000-0000-000059810000}"/>
    <cellStyle name="Normal 78 4 9" xfId="28708" xr:uid="{00000000-0005-0000-0000-00005A810000}"/>
    <cellStyle name="Normal 78 4_Tabla M" xfId="38575" xr:uid="{00000000-0005-0000-0000-00005B810000}"/>
    <cellStyle name="Normal 78 5" xfId="7039" xr:uid="{00000000-0005-0000-0000-00005C810000}"/>
    <cellStyle name="Normal 78 5 10" xfId="35804" xr:uid="{00000000-0005-0000-0000-00005D810000}"/>
    <cellStyle name="Normal 78 5 2" xfId="11639" xr:uid="{00000000-0005-0000-0000-00005E810000}"/>
    <cellStyle name="Normal 78 5 3" xfId="14780" xr:uid="{00000000-0005-0000-0000-00005F810000}"/>
    <cellStyle name="Normal 78 5 4" xfId="17875" xr:uid="{00000000-0005-0000-0000-000060810000}"/>
    <cellStyle name="Normal 78 5 5" xfId="20913" xr:uid="{00000000-0005-0000-0000-000061810000}"/>
    <cellStyle name="Normal 78 5 6" xfId="23894" xr:uid="{00000000-0005-0000-0000-000062810000}"/>
    <cellStyle name="Normal 78 5 7" xfId="26389" xr:uid="{00000000-0005-0000-0000-000063810000}"/>
    <cellStyle name="Normal 78 5 8" xfId="32134" xr:uid="{00000000-0005-0000-0000-000064810000}"/>
    <cellStyle name="Normal 78 5 9" xfId="33572" xr:uid="{00000000-0005-0000-0000-000065810000}"/>
    <cellStyle name="Normal 78 5_Tabla M" xfId="38576" xr:uid="{00000000-0005-0000-0000-000066810000}"/>
    <cellStyle name="Normal 78 6" xfId="7040" xr:uid="{00000000-0005-0000-0000-000067810000}"/>
    <cellStyle name="Normal 78 6 10" xfId="35075" xr:uid="{00000000-0005-0000-0000-000068810000}"/>
    <cellStyle name="Normal 78 6 2" xfId="11640" xr:uid="{00000000-0005-0000-0000-000069810000}"/>
    <cellStyle name="Normal 78 6 3" xfId="14781" xr:uid="{00000000-0005-0000-0000-00006A810000}"/>
    <cellStyle name="Normal 78 6 4" xfId="17876" xr:uid="{00000000-0005-0000-0000-00006B810000}"/>
    <cellStyle name="Normal 78 6 5" xfId="20914" xr:uid="{00000000-0005-0000-0000-00006C810000}"/>
    <cellStyle name="Normal 78 6 6" xfId="23895" xr:uid="{00000000-0005-0000-0000-00006D810000}"/>
    <cellStyle name="Normal 78 6 7" xfId="26390" xr:uid="{00000000-0005-0000-0000-00006E810000}"/>
    <cellStyle name="Normal 78 6 8" xfId="31179" xr:uid="{00000000-0005-0000-0000-00006F810000}"/>
    <cellStyle name="Normal 78 6 9" xfId="32810" xr:uid="{00000000-0005-0000-0000-000070810000}"/>
    <cellStyle name="Normal 78 6_Tabla M" xfId="38577" xr:uid="{00000000-0005-0000-0000-000071810000}"/>
    <cellStyle name="Normal 78 7" xfId="7041" xr:uid="{00000000-0005-0000-0000-000072810000}"/>
    <cellStyle name="Normal 78 7 10" xfId="34623" xr:uid="{00000000-0005-0000-0000-000073810000}"/>
    <cellStyle name="Normal 78 7 2" xfId="11641" xr:uid="{00000000-0005-0000-0000-000074810000}"/>
    <cellStyle name="Normal 78 7 3" xfId="14782" xr:uid="{00000000-0005-0000-0000-000075810000}"/>
    <cellStyle name="Normal 78 7 4" xfId="17877" xr:uid="{00000000-0005-0000-0000-000076810000}"/>
    <cellStyle name="Normal 78 7 5" xfId="20915" xr:uid="{00000000-0005-0000-0000-000077810000}"/>
    <cellStyle name="Normal 78 7 6" xfId="23896" xr:uid="{00000000-0005-0000-0000-000078810000}"/>
    <cellStyle name="Normal 78 7 7" xfId="26391" xr:uid="{00000000-0005-0000-0000-000079810000}"/>
    <cellStyle name="Normal 78 7 8" xfId="30072" xr:uid="{00000000-0005-0000-0000-00007A810000}"/>
    <cellStyle name="Normal 78 7 9" xfId="27061" xr:uid="{00000000-0005-0000-0000-00007B810000}"/>
    <cellStyle name="Normal 78 7_Tabla M" xfId="38578" xr:uid="{00000000-0005-0000-0000-00007C810000}"/>
    <cellStyle name="Normal 78 8" xfId="7042" xr:uid="{00000000-0005-0000-0000-00007D810000}"/>
    <cellStyle name="Normal 78 8 10" xfId="34173" xr:uid="{00000000-0005-0000-0000-00007E810000}"/>
    <cellStyle name="Normal 78 8 2" xfId="11642" xr:uid="{00000000-0005-0000-0000-00007F810000}"/>
    <cellStyle name="Normal 78 8 3" xfId="14783" xr:uid="{00000000-0005-0000-0000-000080810000}"/>
    <cellStyle name="Normal 78 8 4" xfId="17878" xr:uid="{00000000-0005-0000-0000-000081810000}"/>
    <cellStyle name="Normal 78 8 5" xfId="20916" xr:uid="{00000000-0005-0000-0000-000082810000}"/>
    <cellStyle name="Normal 78 8 6" xfId="23897" xr:uid="{00000000-0005-0000-0000-000083810000}"/>
    <cellStyle name="Normal 78 8 7" xfId="26392" xr:uid="{00000000-0005-0000-0000-000084810000}"/>
    <cellStyle name="Normal 78 8 8" xfId="28907" xr:uid="{00000000-0005-0000-0000-000085810000}"/>
    <cellStyle name="Normal 78 8 9" xfId="31831" xr:uid="{00000000-0005-0000-0000-000086810000}"/>
    <cellStyle name="Normal 78 8_Tabla M" xfId="38579" xr:uid="{00000000-0005-0000-0000-000087810000}"/>
    <cellStyle name="Normal 78 9" xfId="7043" xr:uid="{00000000-0005-0000-0000-000088810000}"/>
    <cellStyle name="Normal 78 9 10" xfId="30830" xr:uid="{00000000-0005-0000-0000-000089810000}"/>
    <cellStyle name="Normal 78 9 2" xfId="11643" xr:uid="{00000000-0005-0000-0000-00008A810000}"/>
    <cellStyle name="Normal 78 9 3" xfId="14784" xr:uid="{00000000-0005-0000-0000-00008B810000}"/>
    <cellStyle name="Normal 78 9 4" xfId="17879" xr:uid="{00000000-0005-0000-0000-00008C810000}"/>
    <cellStyle name="Normal 78 9 5" xfId="20917" xr:uid="{00000000-0005-0000-0000-00008D810000}"/>
    <cellStyle name="Normal 78 9 6" xfId="23898" xr:uid="{00000000-0005-0000-0000-00008E810000}"/>
    <cellStyle name="Normal 78 9 7" xfId="26393" xr:uid="{00000000-0005-0000-0000-00008F810000}"/>
    <cellStyle name="Normal 78 9 8" xfId="27777" xr:uid="{00000000-0005-0000-0000-000090810000}"/>
    <cellStyle name="Normal 78 9 9" xfId="29869" xr:uid="{00000000-0005-0000-0000-000091810000}"/>
    <cellStyle name="Normal 78 9_Tabla M" xfId="38580" xr:uid="{00000000-0005-0000-0000-000092810000}"/>
    <cellStyle name="Normal 79" xfId="2158" xr:uid="{00000000-0005-0000-0000-000093810000}"/>
    <cellStyle name="Normal 79 10" xfId="7044" xr:uid="{00000000-0005-0000-0000-000094810000}"/>
    <cellStyle name="Normal 79 10 10" xfId="24989" xr:uid="{00000000-0005-0000-0000-000095810000}"/>
    <cellStyle name="Normal 79 10 2" xfId="11644" xr:uid="{00000000-0005-0000-0000-000096810000}"/>
    <cellStyle name="Normal 79 10 3" xfId="14785" xr:uid="{00000000-0005-0000-0000-000097810000}"/>
    <cellStyle name="Normal 79 10 4" xfId="17880" xr:uid="{00000000-0005-0000-0000-000098810000}"/>
    <cellStyle name="Normal 79 10 5" xfId="20918" xr:uid="{00000000-0005-0000-0000-000099810000}"/>
    <cellStyle name="Normal 79 10 6" xfId="23899" xr:uid="{00000000-0005-0000-0000-00009A810000}"/>
    <cellStyle name="Normal 79 10 7" xfId="26394" xr:uid="{00000000-0005-0000-0000-00009B810000}"/>
    <cellStyle name="Normal 79 10 8" xfId="32133" xr:uid="{00000000-0005-0000-0000-00009C810000}"/>
    <cellStyle name="Normal 79 10 9" xfId="33571" xr:uid="{00000000-0005-0000-0000-00009D810000}"/>
    <cellStyle name="Normal 79 10_Tabla M" xfId="38581" xr:uid="{00000000-0005-0000-0000-00009E810000}"/>
    <cellStyle name="Normal 79 11" xfId="7045" xr:uid="{00000000-0005-0000-0000-00009F810000}"/>
    <cellStyle name="Normal 79 11 10" xfId="31417" xr:uid="{00000000-0005-0000-0000-0000A0810000}"/>
    <cellStyle name="Normal 79 11 2" xfId="11645" xr:uid="{00000000-0005-0000-0000-0000A1810000}"/>
    <cellStyle name="Normal 79 11 3" xfId="14786" xr:uid="{00000000-0005-0000-0000-0000A2810000}"/>
    <cellStyle name="Normal 79 11 4" xfId="17881" xr:uid="{00000000-0005-0000-0000-0000A3810000}"/>
    <cellStyle name="Normal 79 11 5" xfId="20919" xr:uid="{00000000-0005-0000-0000-0000A4810000}"/>
    <cellStyle name="Normal 79 11 6" xfId="23900" xr:uid="{00000000-0005-0000-0000-0000A5810000}"/>
    <cellStyle name="Normal 79 11 7" xfId="26395" xr:uid="{00000000-0005-0000-0000-0000A6810000}"/>
    <cellStyle name="Normal 79 11 8" xfId="31178" xr:uid="{00000000-0005-0000-0000-0000A7810000}"/>
    <cellStyle name="Normal 79 11 9" xfId="32809" xr:uid="{00000000-0005-0000-0000-0000A8810000}"/>
    <cellStyle name="Normal 79 11_Tabla M" xfId="38582" xr:uid="{00000000-0005-0000-0000-0000A9810000}"/>
    <cellStyle name="Normal 79 12" xfId="7046" xr:uid="{00000000-0005-0000-0000-0000AA810000}"/>
    <cellStyle name="Normal 79 12 10" xfId="35896" xr:uid="{00000000-0005-0000-0000-0000AB810000}"/>
    <cellStyle name="Normal 79 12 2" xfId="11646" xr:uid="{00000000-0005-0000-0000-0000AC810000}"/>
    <cellStyle name="Normal 79 12 3" xfId="14787" xr:uid="{00000000-0005-0000-0000-0000AD810000}"/>
    <cellStyle name="Normal 79 12 4" xfId="17882" xr:uid="{00000000-0005-0000-0000-0000AE810000}"/>
    <cellStyle name="Normal 79 12 5" xfId="20920" xr:uid="{00000000-0005-0000-0000-0000AF810000}"/>
    <cellStyle name="Normal 79 12 6" xfId="23901" xr:uid="{00000000-0005-0000-0000-0000B0810000}"/>
    <cellStyle name="Normal 79 12 7" xfId="26396" xr:uid="{00000000-0005-0000-0000-0000B1810000}"/>
    <cellStyle name="Normal 79 12 8" xfId="30071" xr:uid="{00000000-0005-0000-0000-0000B2810000}"/>
    <cellStyle name="Normal 79 12 9" xfId="27318" xr:uid="{00000000-0005-0000-0000-0000B3810000}"/>
    <cellStyle name="Normal 79 12_Tabla M" xfId="38583" xr:uid="{00000000-0005-0000-0000-0000B4810000}"/>
    <cellStyle name="Normal 79 13" xfId="7047" xr:uid="{00000000-0005-0000-0000-0000B5810000}"/>
    <cellStyle name="Normal 79 13 10" xfId="35074" xr:uid="{00000000-0005-0000-0000-0000B6810000}"/>
    <cellStyle name="Normal 79 13 2" xfId="11647" xr:uid="{00000000-0005-0000-0000-0000B7810000}"/>
    <cellStyle name="Normal 79 13 3" xfId="14788" xr:uid="{00000000-0005-0000-0000-0000B8810000}"/>
    <cellStyle name="Normal 79 13 4" xfId="17883" xr:uid="{00000000-0005-0000-0000-0000B9810000}"/>
    <cellStyle name="Normal 79 13 5" xfId="20921" xr:uid="{00000000-0005-0000-0000-0000BA810000}"/>
    <cellStyle name="Normal 79 13 6" xfId="23902" xr:uid="{00000000-0005-0000-0000-0000BB810000}"/>
    <cellStyle name="Normal 79 13 7" xfId="26397" xr:uid="{00000000-0005-0000-0000-0000BC810000}"/>
    <cellStyle name="Normal 79 13 8" xfId="28906" xr:uid="{00000000-0005-0000-0000-0000BD810000}"/>
    <cellStyle name="Normal 79 13 9" xfId="27270" xr:uid="{00000000-0005-0000-0000-0000BE810000}"/>
    <cellStyle name="Normal 79 13_Tabla M" xfId="38584" xr:uid="{00000000-0005-0000-0000-0000BF810000}"/>
    <cellStyle name="Normal 79 14" xfId="7048" xr:uid="{00000000-0005-0000-0000-0000C0810000}"/>
    <cellStyle name="Normal 79 14 10" xfId="34622" xr:uid="{00000000-0005-0000-0000-0000C1810000}"/>
    <cellStyle name="Normal 79 14 2" xfId="11648" xr:uid="{00000000-0005-0000-0000-0000C2810000}"/>
    <cellStyle name="Normal 79 14 3" xfId="14789" xr:uid="{00000000-0005-0000-0000-0000C3810000}"/>
    <cellStyle name="Normal 79 14 4" xfId="17884" xr:uid="{00000000-0005-0000-0000-0000C4810000}"/>
    <cellStyle name="Normal 79 14 5" xfId="20922" xr:uid="{00000000-0005-0000-0000-0000C5810000}"/>
    <cellStyle name="Normal 79 14 6" xfId="23903" xr:uid="{00000000-0005-0000-0000-0000C6810000}"/>
    <cellStyle name="Normal 79 14 7" xfId="26398" xr:uid="{00000000-0005-0000-0000-0000C7810000}"/>
    <cellStyle name="Normal 79 14 8" xfId="27776" xr:uid="{00000000-0005-0000-0000-0000C8810000}"/>
    <cellStyle name="Normal 79 14 9" xfId="30981" xr:uid="{00000000-0005-0000-0000-0000C9810000}"/>
    <cellStyle name="Normal 79 14_Tabla M" xfId="38585" xr:uid="{00000000-0005-0000-0000-0000CA810000}"/>
    <cellStyle name="Normal 79 15" xfId="39059" xr:uid="{00000000-0005-0000-0000-0000CB810000}"/>
    <cellStyle name="Normal 79 2" xfId="7049" xr:uid="{00000000-0005-0000-0000-0000CC810000}"/>
    <cellStyle name="Normal 79 2 10" xfId="34172" xr:uid="{00000000-0005-0000-0000-0000CD810000}"/>
    <cellStyle name="Normal 79 2 2" xfId="11649" xr:uid="{00000000-0005-0000-0000-0000CE810000}"/>
    <cellStyle name="Normal 79 2 3" xfId="14790" xr:uid="{00000000-0005-0000-0000-0000CF810000}"/>
    <cellStyle name="Normal 79 2 4" xfId="17885" xr:uid="{00000000-0005-0000-0000-0000D0810000}"/>
    <cellStyle name="Normal 79 2 5" xfId="20923" xr:uid="{00000000-0005-0000-0000-0000D1810000}"/>
    <cellStyle name="Normal 79 2 6" xfId="23904" xr:uid="{00000000-0005-0000-0000-0000D2810000}"/>
    <cellStyle name="Normal 79 2 7" xfId="26399" xr:uid="{00000000-0005-0000-0000-0000D3810000}"/>
    <cellStyle name="Normal 79 2 8" xfId="32132" xr:uid="{00000000-0005-0000-0000-0000D4810000}"/>
    <cellStyle name="Normal 79 2 9" xfId="33570" xr:uid="{00000000-0005-0000-0000-0000D5810000}"/>
    <cellStyle name="Normal 79 2_Tabla M" xfId="38586" xr:uid="{00000000-0005-0000-0000-0000D6810000}"/>
    <cellStyle name="Normal 79 3" xfId="7050" xr:uid="{00000000-0005-0000-0000-0000D7810000}"/>
    <cellStyle name="Normal 79 3 10" xfId="28446" xr:uid="{00000000-0005-0000-0000-0000D8810000}"/>
    <cellStyle name="Normal 79 3 2" xfId="11650" xr:uid="{00000000-0005-0000-0000-0000D9810000}"/>
    <cellStyle name="Normal 79 3 3" xfId="14791" xr:uid="{00000000-0005-0000-0000-0000DA810000}"/>
    <cellStyle name="Normal 79 3 4" xfId="17886" xr:uid="{00000000-0005-0000-0000-0000DB810000}"/>
    <cellStyle name="Normal 79 3 5" xfId="20924" xr:uid="{00000000-0005-0000-0000-0000DC810000}"/>
    <cellStyle name="Normal 79 3 6" xfId="23905" xr:uid="{00000000-0005-0000-0000-0000DD810000}"/>
    <cellStyle name="Normal 79 3 7" xfId="26400" xr:uid="{00000000-0005-0000-0000-0000DE810000}"/>
    <cellStyle name="Normal 79 3 8" xfId="31177" xr:uid="{00000000-0005-0000-0000-0000DF810000}"/>
    <cellStyle name="Normal 79 3 9" xfId="32808" xr:uid="{00000000-0005-0000-0000-0000E0810000}"/>
    <cellStyle name="Normal 79 3_Tabla M" xfId="38587" xr:uid="{00000000-0005-0000-0000-0000E1810000}"/>
    <cellStyle name="Normal 79 4" xfId="7051" xr:uid="{00000000-0005-0000-0000-0000E2810000}"/>
    <cellStyle name="Normal 79 4 10" xfId="27171" xr:uid="{00000000-0005-0000-0000-0000E3810000}"/>
    <cellStyle name="Normal 79 4 2" xfId="11651" xr:uid="{00000000-0005-0000-0000-0000E4810000}"/>
    <cellStyle name="Normal 79 4 3" xfId="14792" xr:uid="{00000000-0005-0000-0000-0000E5810000}"/>
    <cellStyle name="Normal 79 4 4" xfId="17887" xr:uid="{00000000-0005-0000-0000-0000E6810000}"/>
    <cellStyle name="Normal 79 4 5" xfId="20925" xr:uid="{00000000-0005-0000-0000-0000E7810000}"/>
    <cellStyle name="Normal 79 4 6" xfId="23906" xr:uid="{00000000-0005-0000-0000-0000E8810000}"/>
    <cellStyle name="Normal 79 4 7" xfId="26401" xr:uid="{00000000-0005-0000-0000-0000E9810000}"/>
    <cellStyle name="Normal 79 4 8" xfId="30070" xr:uid="{00000000-0005-0000-0000-0000EA810000}"/>
    <cellStyle name="Normal 79 4 9" xfId="28466" xr:uid="{00000000-0005-0000-0000-0000EB810000}"/>
    <cellStyle name="Normal 79 4_Tabla M" xfId="38588" xr:uid="{00000000-0005-0000-0000-0000EC810000}"/>
    <cellStyle name="Normal 79 5" xfId="7052" xr:uid="{00000000-0005-0000-0000-0000ED810000}"/>
    <cellStyle name="Normal 79 5 10" xfId="30308" xr:uid="{00000000-0005-0000-0000-0000EE810000}"/>
    <cellStyle name="Normal 79 5 2" xfId="11652" xr:uid="{00000000-0005-0000-0000-0000EF810000}"/>
    <cellStyle name="Normal 79 5 3" xfId="14793" xr:uid="{00000000-0005-0000-0000-0000F0810000}"/>
    <cellStyle name="Normal 79 5 4" xfId="17888" xr:uid="{00000000-0005-0000-0000-0000F1810000}"/>
    <cellStyle name="Normal 79 5 5" xfId="20926" xr:uid="{00000000-0005-0000-0000-0000F2810000}"/>
    <cellStyle name="Normal 79 5 6" xfId="23907" xr:uid="{00000000-0005-0000-0000-0000F3810000}"/>
    <cellStyle name="Normal 79 5 7" xfId="26402" xr:uid="{00000000-0005-0000-0000-0000F4810000}"/>
    <cellStyle name="Normal 79 5 8" xfId="28905" xr:uid="{00000000-0005-0000-0000-0000F5810000}"/>
    <cellStyle name="Normal 79 5 9" xfId="28427" xr:uid="{00000000-0005-0000-0000-0000F6810000}"/>
    <cellStyle name="Normal 79 5_Tabla M" xfId="38589" xr:uid="{00000000-0005-0000-0000-0000F7810000}"/>
    <cellStyle name="Normal 79 6" xfId="7053" xr:uid="{00000000-0005-0000-0000-0000F8810000}"/>
    <cellStyle name="Normal 79 6 10" xfId="35533" xr:uid="{00000000-0005-0000-0000-0000F9810000}"/>
    <cellStyle name="Normal 79 6 2" xfId="11653" xr:uid="{00000000-0005-0000-0000-0000FA810000}"/>
    <cellStyle name="Normal 79 6 3" xfId="14794" xr:uid="{00000000-0005-0000-0000-0000FB810000}"/>
    <cellStyle name="Normal 79 6 4" xfId="17889" xr:uid="{00000000-0005-0000-0000-0000FC810000}"/>
    <cellStyle name="Normal 79 6 5" xfId="20927" xr:uid="{00000000-0005-0000-0000-0000FD810000}"/>
    <cellStyle name="Normal 79 6 6" xfId="23908" xr:uid="{00000000-0005-0000-0000-0000FE810000}"/>
    <cellStyle name="Normal 79 6 7" xfId="26403" xr:uid="{00000000-0005-0000-0000-0000FF810000}"/>
    <cellStyle name="Normal 79 6 8" xfId="27775" xr:uid="{00000000-0005-0000-0000-000000820000}"/>
    <cellStyle name="Normal 79 6 9" xfId="31968" xr:uid="{00000000-0005-0000-0000-000001820000}"/>
    <cellStyle name="Normal 79 6_Tabla M" xfId="38590" xr:uid="{00000000-0005-0000-0000-000002820000}"/>
    <cellStyle name="Normal 79 7" xfId="7054" xr:uid="{00000000-0005-0000-0000-000003820000}"/>
    <cellStyle name="Normal 79 7 10" xfId="35073" xr:uid="{00000000-0005-0000-0000-000004820000}"/>
    <cellStyle name="Normal 79 7 2" xfId="11654" xr:uid="{00000000-0005-0000-0000-000005820000}"/>
    <cellStyle name="Normal 79 7 3" xfId="14795" xr:uid="{00000000-0005-0000-0000-000006820000}"/>
    <cellStyle name="Normal 79 7 4" xfId="17890" xr:uid="{00000000-0005-0000-0000-000007820000}"/>
    <cellStyle name="Normal 79 7 5" xfId="20928" xr:uid="{00000000-0005-0000-0000-000008820000}"/>
    <cellStyle name="Normal 79 7 6" xfId="23909" xr:uid="{00000000-0005-0000-0000-000009820000}"/>
    <cellStyle name="Normal 79 7 7" xfId="26404" xr:uid="{00000000-0005-0000-0000-00000A820000}"/>
    <cellStyle name="Normal 79 7 8" xfId="32131" xr:uid="{00000000-0005-0000-0000-00000B820000}"/>
    <cellStyle name="Normal 79 7 9" xfId="33569" xr:uid="{00000000-0005-0000-0000-00000C820000}"/>
    <cellStyle name="Normal 79 7_Tabla M" xfId="38591" xr:uid="{00000000-0005-0000-0000-00000D820000}"/>
    <cellStyle name="Normal 79 8" xfId="7055" xr:uid="{00000000-0005-0000-0000-00000E820000}"/>
    <cellStyle name="Normal 79 8 10" xfId="34621" xr:uid="{00000000-0005-0000-0000-00000F820000}"/>
    <cellStyle name="Normal 79 8 2" xfId="11655" xr:uid="{00000000-0005-0000-0000-000010820000}"/>
    <cellStyle name="Normal 79 8 3" xfId="14796" xr:uid="{00000000-0005-0000-0000-000011820000}"/>
    <cellStyle name="Normal 79 8 4" xfId="17891" xr:uid="{00000000-0005-0000-0000-000012820000}"/>
    <cellStyle name="Normal 79 8 5" xfId="20929" xr:uid="{00000000-0005-0000-0000-000013820000}"/>
    <cellStyle name="Normal 79 8 6" xfId="23910" xr:uid="{00000000-0005-0000-0000-000014820000}"/>
    <cellStyle name="Normal 79 8 7" xfId="26405" xr:uid="{00000000-0005-0000-0000-000015820000}"/>
    <cellStyle name="Normal 79 8 8" xfId="31176" xr:uid="{00000000-0005-0000-0000-000016820000}"/>
    <cellStyle name="Normal 79 8 9" xfId="32807" xr:uid="{00000000-0005-0000-0000-000017820000}"/>
    <cellStyle name="Normal 79 8_Tabla M" xfId="38592" xr:uid="{00000000-0005-0000-0000-000018820000}"/>
    <cellStyle name="Normal 79 9" xfId="7056" xr:uid="{00000000-0005-0000-0000-000019820000}"/>
    <cellStyle name="Normal 79 9 10" xfId="34171" xr:uid="{00000000-0005-0000-0000-00001A820000}"/>
    <cellStyle name="Normal 79 9 2" xfId="11656" xr:uid="{00000000-0005-0000-0000-00001B820000}"/>
    <cellStyle name="Normal 79 9 3" xfId="14797" xr:uid="{00000000-0005-0000-0000-00001C820000}"/>
    <cellStyle name="Normal 79 9 4" xfId="17892" xr:uid="{00000000-0005-0000-0000-00001D820000}"/>
    <cellStyle name="Normal 79 9 5" xfId="20930" xr:uid="{00000000-0005-0000-0000-00001E820000}"/>
    <cellStyle name="Normal 79 9 6" xfId="23911" xr:uid="{00000000-0005-0000-0000-00001F820000}"/>
    <cellStyle name="Normal 79 9 7" xfId="26406" xr:uid="{00000000-0005-0000-0000-000020820000}"/>
    <cellStyle name="Normal 79 9 8" xfId="30069" xr:uid="{00000000-0005-0000-0000-000021820000}"/>
    <cellStyle name="Normal 79 9 9" xfId="29605" xr:uid="{00000000-0005-0000-0000-000022820000}"/>
    <cellStyle name="Normal 79 9_Tabla M" xfId="38593" xr:uid="{00000000-0005-0000-0000-000023820000}"/>
    <cellStyle name="Normal 8" xfId="64" xr:uid="{00000000-0005-0000-0000-000024820000}"/>
    <cellStyle name="Normal 8 2" xfId="97" xr:uid="{00000000-0005-0000-0000-000025820000}"/>
    <cellStyle name="Normal 8 3" xfId="1664" xr:uid="{00000000-0005-0000-0000-000026820000}"/>
    <cellStyle name="Normal 80" xfId="2161" xr:uid="{00000000-0005-0000-0000-000027820000}"/>
    <cellStyle name="Normal 80 2" xfId="39060" xr:uid="{00000000-0005-0000-0000-000028820000}"/>
    <cellStyle name="Normal 81" xfId="2360" xr:uid="{00000000-0005-0000-0000-000029820000}"/>
    <cellStyle name="Normal 81 10" xfId="7057" xr:uid="{00000000-0005-0000-0000-00002A820000}"/>
    <cellStyle name="Normal 81 10 10" xfId="29889" xr:uid="{00000000-0005-0000-0000-00002B820000}"/>
    <cellStyle name="Normal 81 10 2" xfId="11657" xr:uid="{00000000-0005-0000-0000-00002C820000}"/>
    <cellStyle name="Normal 81 10 3" xfId="14798" xr:uid="{00000000-0005-0000-0000-00002D820000}"/>
    <cellStyle name="Normal 81 10 4" xfId="17893" xr:uid="{00000000-0005-0000-0000-00002E820000}"/>
    <cellStyle name="Normal 81 10 5" xfId="20931" xr:uid="{00000000-0005-0000-0000-00002F820000}"/>
    <cellStyle name="Normal 81 10 6" xfId="23912" xr:uid="{00000000-0005-0000-0000-000030820000}"/>
    <cellStyle name="Normal 81 10 7" xfId="26407" xr:uid="{00000000-0005-0000-0000-000031820000}"/>
    <cellStyle name="Normal 81 10 8" xfId="28904" xr:uid="{00000000-0005-0000-0000-000032820000}"/>
    <cellStyle name="Normal 81 10 9" xfId="29565" xr:uid="{00000000-0005-0000-0000-000033820000}"/>
    <cellStyle name="Normal 81 10_Tabla M" xfId="38594" xr:uid="{00000000-0005-0000-0000-000034820000}"/>
    <cellStyle name="Normal 81 11" xfId="7058" xr:uid="{00000000-0005-0000-0000-000035820000}"/>
    <cellStyle name="Normal 81 11 10" xfId="29821" xr:uid="{00000000-0005-0000-0000-000036820000}"/>
    <cellStyle name="Normal 81 11 2" xfId="11658" xr:uid="{00000000-0005-0000-0000-000037820000}"/>
    <cellStyle name="Normal 81 11 3" xfId="14799" xr:uid="{00000000-0005-0000-0000-000038820000}"/>
    <cellStyle name="Normal 81 11 4" xfId="17894" xr:uid="{00000000-0005-0000-0000-000039820000}"/>
    <cellStyle name="Normal 81 11 5" xfId="20932" xr:uid="{00000000-0005-0000-0000-00003A820000}"/>
    <cellStyle name="Normal 81 11 6" xfId="23913" xr:uid="{00000000-0005-0000-0000-00003B820000}"/>
    <cellStyle name="Normal 81 11 7" xfId="26408" xr:uid="{00000000-0005-0000-0000-00003C820000}"/>
    <cellStyle name="Normal 81 11 8" xfId="27774" xr:uid="{00000000-0005-0000-0000-00003D820000}"/>
    <cellStyle name="Normal 81 11 9" xfId="27577" xr:uid="{00000000-0005-0000-0000-00003E820000}"/>
    <cellStyle name="Normal 81 11_Tabla M" xfId="38595" xr:uid="{00000000-0005-0000-0000-00003F820000}"/>
    <cellStyle name="Normal 81 12" xfId="39061" xr:uid="{00000000-0005-0000-0000-000040820000}"/>
    <cellStyle name="Normal 81 2" xfId="7059" xr:uid="{00000000-0005-0000-0000-000041820000}"/>
    <cellStyle name="Normal 81 2 10" xfId="29141" xr:uid="{00000000-0005-0000-0000-000042820000}"/>
    <cellStyle name="Normal 81 2 2" xfId="11659" xr:uid="{00000000-0005-0000-0000-000043820000}"/>
    <cellStyle name="Normal 81 2 3" xfId="14800" xr:uid="{00000000-0005-0000-0000-000044820000}"/>
    <cellStyle name="Normal 81 2 4" xfId="17895" xr:uid="{00000000-0005-0000-0000-000045820000}"/>
    <cellStyle name="Normal 81 2 5" xfId="20933" xr:uid="{00000000-0005-0000-0000-000046820000}"/>
    <cellStyle name="Normal 81 2 6" xfId="23914" xr:uid="{00000000-0005-0000-0000-000047820000}"/>
    <cellStyle name="Normal 81 2 7" xfId="26409" xr:uid="{00000000-0005-0000-0000-000048820000}"/>
    <cellStyle name="Normal 81 2 8" xfId="32130" xr:uid="{00000000-0005-0000-0000-000049820000}"/>
    <cellStyle name="Normal 81 2 9" xfId="33568" xr:uid="{00000000-0005-0000-0000-00004A820000}"/>
    <cellStyle name="Normal 81 2_Tabla M" xfId="38596" xr:uid="{00000000-0005-0000-0000-00004B820000}"/>
    <cellStyle name="Normal 81 3" xfId="7060" xr:uid="{00000000-0005-0000-0000-00004C820000}"/>
    <cellStyle name="Normal 81 3 10" xfId="35619" xr:uid="{00000000-0005-0000-0000-00004D820000}"/>
    <cellStyle name="Normal 81 3 2" xfId="11660" xr:uid="{00000000-0005-0000-0000-00004E820000}"/>
    <cellStyle name="Normal 81 3 3" xfId="14801" xr:uid="{00000000-0005-0000-0000-00004F820000}"/>
    <cellStyle name="Normal 81 3 4" xfId="17896" xr:uid="{00000000-0005-0000-0000-000050820000}"/>
    <cellStyle name="Normal 81 3 5" xfId="20934" xr:uid="{00000000-0005-0000-0000-000051820000}"/>
    <cellStyle name="Normal 81 3 6" xfId="23915" xr:uid="{00000000-0005-0000-0000-000052820000}"/>
    <cellStyle name="Normal 81 3 7" xfId="26410" xr:uid="{00000000-0005-0000-0000-000053820000}"/>
    <cellStyle name="Normal 81 3 8" xfId="31175" xr:uid="{00000000-0005-0000-0000-000054820000}"/>
    <cellStyle name="Normal 81 3 9" xfId="32806" xr:uid="{00000000-0005-0000-0000-000055820000}"/>
    <cellStyle name="Normal 81 3_Tabla M" xfId="38597" xr:uid="{00000000-0005-0000-0000-000056820000}"/>
    <cellStyle name="Normal 81 4" xfId="7061" xr:uid="{00000000-0005-0000-0000-000057820000}"/>
    <cellStyle name="Normal 81 4 10" xfId="35072" xr:uid="{00000000-0005-0000-0000-000058820000}"/>
    <cellStyle name="Normal 81 4 2" xfId="11661" xr:uid="{00000000-0005-0000-0000-000059820000}"/>
    <cellStyle name="Normal 81 4 3" xfId="14802" xr:uid="{00000000-0005-0000-0000-00005A820000}"/>
    <cellStyle name="Normal 81 4 4" xfId="17897" xr:uid="{00000000-0005-0000-0000-00005B820000}"/>
    <cellStyle name="Normal 81 4 5" xfId="20935" xr:uid="{00000000-0005-0000-0000-00005C820000}"/>
    <cellStyle name="Normal 81 4 6" xfId="23916" xr:uid="{00000000-0005-0000-0000-00005D820000}"/>
    <cellStyle name="Normal 81 4 7" xfId="26411" xr:uid="{00000000-0005-0000-0000-00005E820000}"/>
    <cellStyle name="Normal 81 4 8" xfId="30068" xr:uid="{00000000-0005-0000-0000-00005F820000}"/>
    <cellStyle name="Normal 81 4 9" xfId="30756" xr:uid="{00000000-0005-0000-0000-000060820000}"/>
    <cellStyle name="Normal 81 4_Tabla M" xfId="38598" xr:uid="{00000000-0005-0000-0000-000061820000}"/>
    <cellStyle name="Normal 81 5" xfId="7062" xr:uid="{00000000-0005-0000-0000-000062820000}"/>
    <cellStyle name="Normal 81 5 10" xfId="34620" xr:uid="{00000000-0005-0000-0000-000063820000}"/>
    <cellStyle name="Normal 81 5 2" xfId="11662" xr:uid="{00000000-0005-0000-0000-000064820000}"/>
    <cellStyle name="Normal 81 5 3" xfId="14803" xr:uid="{00000000-0005-0000-0000-000065820000}"/>
    <cellStyle name="Normal 81 5 4" xfId="17898" xr:uid="{00000000-0005-0000-0000-000066820000}"/>
    <cellStyle name="Normal 81 5 5" xfId="20936" xr:uid="{00000000-0005-0000-0000-000067820000}"/>
    <cellStyle name="Normal 81 5 6" xfId="23917" xr:uid="{00000000-0005-0000-0000-000068820000}"/>
    <cellStyle name="Normal 81 5 7" xfId="26412" xr:uid="{00000000-0005-0000-0000-000069820000}"/>
    <cellStyle name="Normal 81 5 8" xfId="28903" xr:uid="{00000000-0005-0000-0000-00006A820000}"/>
    <cellStyle name="Normal 81 5 9" xfId="30722" xr:uid="{00000000-0005-0000-0000-00006B820000}"/>
    <cellStyle name="Normal 81 5_Tabla M" xfId="38599" xr:uid="{00000000-0005-0000-0000-00006C820000}"/>
    <cellStyle name="Normal 81 6" xfId="7063" xr:uid="{00000000-0005-0000-0000-00006D820000}"/>
    <cellStyle name="Normal 81 6 10" xfId="34170" xr:uid="{00000000-0005-0000-0000-00006E820000}"/>
    <cellStyle name="Normal 81 6 2" xfId="11663" xr:uid="{00000000-0005-0000-0000-00006F820000}"/>
    <cellStyle name="Normal 81 6 3" xfId="14804" xr:uid="{00000000-0005-0000-0000-000070820000}"/>
    <cellStyle name="Normal 81 6 4" xfId="17899" xr:uid="{00000000-0005-0000-0000-000071820000}"/>
    <cellStyle name="Normal 81 6 5" xfId="20937" xr:uid="{00000000-0005-0000-0000-000072820000}"/>
    <cellStyle name="Normal 81 6 6" xfId="23918" xr:uid="{00000000-0005-0000-0000-000073820000}"/>
    <cellStyle name="Normal 81 6 7" xfId="26413" xr:uid="{00000000-0005-0000-0000-000074820000}"/>
    <cellStyle name="Normal 81 6 8" xfId="27773" xr:uid="{00000000-0005-0000-0000-000075820000}"/>
    <cellStyle name="Normal 81 6 9" xfId="28709" xr:uid="{00000000-0005-0000-0000-000076820000}"/>
    <cellStyle name="Normal 81 6_Tabla M" xfId="38600" xr:uid="{00000000-0005-0000-0000-000077820000}"/>
    <cellStyle name="Normal 81 7" xfId="7064" xr:uid="{00000000-0005-0000-0000-000078820000}"/>
    <cellStyle name="Normal 81 7 10" xfId="32021" xr:uid="{00000000-0005-0000-0000-000079820000}"/>
    <cellStyle name="Normal 81 7 2" xfId="11664" xr:uid="{00000000-0005-0000-0000-00007A820000}"/>
    <cellStyle name="Normal 81 7 3" xfId="14805" xr:uid="{00000000-0005-0000-0000-00007B820000}"/>
    <cellStyle name="Normal 81 7 4" xfId="17900" xr:uid="{00000000-0005-0000-0000-00007C820000}"/>
    <cellStyle name="Normal 81 7 5" xfId="20938" xr:uid="{00000000-0005-0000-0000-00007D820000}"/>
    <cellStyle name="Normal 81 7 6" xfId="23919" xr:uid="{00000000-0005-0000-0000-00007E820000}"/>
    <cellStyle name="Normal 81 7 7" xfId="26414" xr:uid="{00000000-0005-0000-0000-00007F820000}"/>
    <cellStyle name="Normal 81 7 8" xfId="32129" xr:uid="{00000000-0005-0000-0000-000080820000}"/>
    <cellStyle name="Normal 81 7 9" xfId="33567" xr:uid="{00000000-0005-0000-0000-000081820000}"/>
    <cellStyle name="Normal 81 7_Tabla M" xfId="38601" xr:uid="{00000000-0005-0000-0000-000082820000}"/>
    <cellStyle name="Normal 81 8" xfId="7065" xr:uid="{00000000-0005-0000-0000-000083820000}"/>
    <cellStyle name="Normal 81 8 10" xfId="33385" xr:uid="{00000000-0005-0000-0000-000084820000}"/>
    <cellStyle name="Normal 81 8 2" xfId="11665" xr:uid="{00000000-0005-0000-0000-000085820000}"/>
    <cellStyle name="Normal 81 8 3" xfId="14806" xr:uid="{00000000-0005-0000-0000-000086820000}"/>
    <cellStyle name="Normal 81 8 4" xfId="17901" xr:uid="{00000000-0005-0000-0000-000087820000}"/>
    <cellStyle name="Normal 81 8 5" xfId="20939" xr:uid="{00000000-0005-0000-0000-000088820000}"/>
    <cellStyle name="Normal 81 8 6" xfId="23920" xr:uid="{00000000-0005-0000-0000-000089820000}"/>
    <cellStyle name="Normal 81 8 7" xfId="26415" xr:uid="{00000000-0005-0000-0000-00008A820000}"/>
    <cellStyle name="Normal 81 8 8" xfId="31174" xr:uid="{00000000-0005-0000-0000-00008B820000}"/>
    <cellStyle name="Normal 81 8 9" xfId="32805" xr:uid="{00000000-0005-0000-0000-00008C820000}"/>
    <cellStyle name="Normal 81 8_Tabla M" xfId="38602" xr:uid="{00000000-0005-0000-0000-00008D820000}"/>
    <cellStyle name="Normal 81 9" xfId="7066" xr:uid="{00000000-0005-0000-0000-00008E820000}"/>
    <cellStyle name="Normal 81 9 10" xfId="28013" xr:uid="{00000000-0005-0000-0000-00008F820000}"/>
    <cellStyle name="Normal 81 9 2" xfId="11666" xr:uid="{00000000-0005-0000-0000-000090820000}"/>
    <cellStyle name="Normal 81 9 3" xfId="14807" xr:uid="{00000000-0005-0000-0000-000091820000}"/>
    <cellStyle name="Normal 81 9 4" xfId="17902" xr:uid="{00000000-0005-0000-0000-000092820000}"/>
    <cellStyle name="Normal 81 9 5" xfId="20940" xr:uid="{00000000-0005-0000-0000-000093820000}"/>
    <cellStyle name="Normal 81 9 6" xfId="23921" xr:uid="{00000000-0005-0000-0000-000094820000}"/>
    <cellStyle name="Normal 81 9 7" xfId="26416" xr:uid="{00000000-0005-0000-0000-000095820000}"/>
    <cellStyle name="Normal 81 9 8" xfId="30067" xr:uid="{00000000-0005-0000-0000-000096820000}"/>
    <cellStyle name="Normal 81 9 9" xfId="27062" xr:uid="{00000000-0005-0000-0000-000097820000}"/>
    <cellStyle name="Normal 81 9_Tabla M" xfId="38603" xr:uid="{00000000-0005-0000-0000-000098820000}"/>
    <cellStyle name="Normal 82" xfId="2366" xr:uid="{00000000-0005-0000-0000-000099820000}"/>
    <cellStyle name="Normal 82 10" xfId="7067" xr:uid="{00000000-0005-0000-0000-00009A820000}"/>
    <cellStyle name="Normal 82 10 10" xfId="35710" xr:uid="{00000000-0005-0000-0000-00009B820000}"/>
    <cellStyle name="Normal 82 10 2" xfId="11667" xr:uid="{00000000-0005-0000-0000-00009C820000}"/>
    <cellStyle name="Normal 82 10 3" xfId="14808" xr:uid="{00000000-0005-0000-0000-00009D820000}"/>
    <cellStyle name="Normal 82 10 4" xfId="17903" xr:uid="{00000000-0005-0000-0000-00009E820000}"/>
    <cellStyle name="Normal 82 10 5" xfId="20941" xr:uid="{00000000-0005-0000-0000-00009F820000}"/>
    <cellStyle name="Normal 82 10 6" xfId="23922" xr:uid="{00000000-0005-0000-0000-0000A0820000}"/>
    <cellStyle name="Normal 82 10 7" xfId="26417" xr:uid="{00000000-0005-0000-0000-0000A1820000}"/>
    <cellStyle name="Normal 82 10 8" xfId="28902" xr:uid="{00000000-0005-0000-0000-0000A2820000}"/>
    <cellStyle name="Normal 82 10 9" xfId="31832" xr:uid="{00000000-0005-0000-0000-0000A3820000}"/>
    <cellStyle name="Normal 82 10_Tabla M" xfId="38604" xr:uid="{00000000-0005-0000-0000-0000A4820000}"/>
    <cellStyle name="Normal 82 11" xfId="7068" xr:uid="{00000000-0005-0000-0000-0000A5820000}"/>
    <cellStyle name="Normal 82 11 10" xfId="35071" xr:uid="{00000000-0005-0000-0000-0000A6820000}"/>
    <cellStyle name="Normal 82 11 2" xfId="11668" xr:uid="{00000000-0005-0000-0000-0000A7820000}"/>
    <cellStyle name="Normal 82 11 3" xfId="14809" xr:uid="{00000000-0005-0000-0000-0000A8820000}"/>
    <cellStyle name="Normal 82 11 4" xfId="17904" xr:uid="{00000000-0005-0000-0000-0000A9820000}"/>
    <cellStyle name="Normal 82 11 5" xfId="20942" xr:uid="{00000000-0005-0000-0000-0000AA820000}"/>
    <cellStyle name="Normal 82 11 6" xfId="23923" xr:uid="{00000000-0005-0000-0000-0000AB820000}"/>
    <cellStyle name="Normal 82 11 7" xfId="26418" xr:uid="{00000000-0005-0000-0000-0000AC820000}"/>
    <cellStyle name="Normal 82 11 8" xfId="27772" xr:uid="{00000000-0005-0000-0000-0000AD820000}"/>
    <cellStyle name="Normal 82 11 9" xfId="29870" xr:uid="{00000000-0005-0000-0000-0000AE820000}"/>
    <cellStyle name="Normal 82 11_Tabla M" xfId="38605" xr:uid="{00000000-0005-0000-0000-0000AF820000}"/>
    <cellStyle name="Normal 82 12" xfId="39062" xr:uid="{00000000-0005-0000-0000-0000B0820000}"/>
    <cellStyle name="Normal 82 2" xfId="7069" xr:uid="{00000000-0005-0000-0000-0000B1820000}"/>
    <cellStyle name="Normal 82 2 10" xfId="34619" xr:uid="{00000000-0005-0000-0000-0000B2820000}"/>
    <cellStyle name="Normal 82 2 2" xfId="11669" xr:uid="{00000000-0005-0000-0000-0000B3820000}"/>
    <cellStyle name="Normal 82 2 3" xfId="14810" xr:uid="{00000000-0005-0000-0000-0000B4820000}"/>
    <cellStyle name="Normal 82 2 4" xfId="17905" xr:uid="{00000000-0005-0000-0000-0000B5820000}"/>
    <cellStyle name="Normal 82 2 5" xfId="20943" xr:uid="{00000000-0005-0000-0000-0000B6820000}"/>
    <cellStyle name="Normal 82 2 6" xfId="23924" xr:uid="{00000000-0005-0000-0000-0000B7820000}"/>
    <cellStyle name="Normal 82 2 7" xfId="26419" xr:uid="{00000000-0005-0000-0000-0000B8820000}"/>
    <cellStyle name="Normal 82 2 8" xfId="32128" xr:uid="{00000000-0005-0000-0000-0000B9820000}"/>
    <cellStyle name="Normal 82 2 9" xfId="33566" xr:uid="{00000000-0005-0000-0000-0000BA820000}"/>
    <cellStyle name="Normal 82 2_Tabla M" xfId="38606" xr:uid="{00000000-0005-0000-0000-0000BB820000}"/>
    <cellStyle name="Normal 82 3" xfId="7070" xr:uid="{00000000-0005-0000-0000-0000BC820000}"/>
    <cellStyle name="Normal 82 3 10" xfId="34169" xr:uid="{00000000-0005-0000-0000-0000BD820000}"/>
    <cellStyle name="Normal 82 3 2" xfId="11670" xr:uid="{00000000-0005-0000-0000-0000BE820000}"/>
    <cellStyle name="Normal 82 3 3" xfId="14811" xr:uid="{00000000-0005-0000-0000-0000BF820000}"/>
    <cellStyle name="Normal 82 3 4" xfId="17906" xr:uid="{00000000-0005-0000-0000-0000C0820000}"/>
    <cellStyle name="Normal 82 3 5" xfId="20944" xr:uid="{00000000-0005-0000-0000-0000C1820000}"/>
    <cellStyle name="Normal 82 3 6" xfId="23925" xr:uid="{00000000-0005-0000-0000-0000C2820000}"/>
    <cellStyle name="Normal 82 3 7" xfId="26420" xr:uid="{00000000-0005-0000-0000-0000C3820000}"/>
    <cellStyle name="Normal 82 3 8" xfId="31173" xr:uid="{00000000-0005-0000-0000-0000C4820000}"/>
    <cellStyle name="Normal 82 3 9" xfId="32804" xr:uid="{00000000-0005-0000-0000-0000C5820000}"/>
    <cellStyle name="Normal 82 3_Tabla M" xfId="38607" xr:uid="{00000000-0005-0000-0000-0000C6820000}"/>
    <cellStyle name="Normal 82 4" xfId="7071" xr:uid="{00000000-0005-0000-0000-0000C7820000}"/>
    <cellStyle name="Normal 82 4 10" xfId="31996" xr:uid="{00000000-0005-0000-0000-0000C8820000}"/>
    <cellStyle name="Normal 82 4 2" xfId="11671" xr:uid="{00000000-0005-0000-0000-0000C9820000}"/>
    <cellStyle name="Normal 82 4 3" xfId="14812" xr:uid="{00000000-0005-0000-0000-0000CA820000}"/>
    <cellStyle name="Normal 82 4 4" xfId="17907" xr:uid="{00000000-0005-0000-0000-0000CB820000}"/>
    <cellStyle name="Normal 82 4 5" xfId="20945" xr:uid="{00000000-0005-0000-0000-0000CC820000}"/>
    <cellStyle name="Normal 82 4 6" xfId="23926" xr:uid="{00000000-0005-0000-0000-0000CD820000}"/>
    <cellStyle name="Normal 82 4 7" xfId="26421" xr:uid="{00000000-0005-0000-0000-0000CE820000}"/>
    <cellStyle name="Normal 82 4 8" xfId="30066" xr:uid="{00000000-0005-0000-0000-0000CF820000}"/>
    <cellStyle name="Normal 82 4 9" xfId="27317" xr:uid="{00000000-0005-0000-0000-0000D0820000}"/>
    <cellStyle name="Normal 82 4_Tabla M" xfId="38608" xr:uid="{00000000-0005-0000-0000-0000D1820000}"/>
    <cellStyle name="Normal 82 5" xfId="7072" xr:uid="{00000000-0005-0000-0000-0000D2820000}"/>
    <cellStyle name="Normal 82 5 10" xfId="31053" xr:uid="{00000000-0005-0000-0000-0000D3820000}"/>
    <cellStyle name="Normal 82 5 2" xfId="11672" xr:uid="{00000000-0005-0000-0000-0000D4820000}"/>
    <cellStyle name="Normal 82 5 3" xfId="14813" xr:uid="{00000000-0005-0000-0000-0000D5820000}"/>
    <cellStyle name="Normal 82 5 4" xfId="17908" xr:uid="{00000000-0005-0000-0000-0000D6820000}"/>
    <cellStyle name="Normal 82 5 5" xfId="20946" xr:uid="{00000000-0005-0000-0000-0000D7820000}"/>
    <cellStyle name="Normal 82 5 6" xfId="23927" xr:uid="{00000000-0005-0000-0000-0000D8820000}"/>
    <cellStyle name="Normal 82 5 7" xfId="26422" xr:uid="{00000000-0005-0000-0000-0000D9820000}"/>
    <cellStyle name="Normal 82 5 8" xfId="28901" xr:uid="{00000000-0005-0000-0000-0000DA820000}"/>
    <cellStyle name="Normal 82 5 9" xfId="27271" xr:uid="{00000000-0005-0000-0000-0000DB820000}"/>
    <cellStyle name="Normal 82 5_Tabla M" xfId="38609" xr:uid="{00000000-0005-0000-0000-0000DC820000}"/>
    <cellStyle name="Normal 82 6" xfId="7073" xr:uid="{00000000-0005-0000-0000-0000DD820000}"/>
    <cellStyle name="Normal 82 6 10" xfId="32369" xr:uid="{00000000-0005-0000-0000-0000DE820000}"/>
    <cellStyle name="Normal 82 6 2" xfId="11673" xr:uid="{00000000-0005-0000-0000-0000DF820000}"/>
    <cellStyle name="Normal 82 6 3" xfId="14814" xr:uid="{00000000-0005-0000-0000-0000E0820000}"/>
    <cellStyle name="Normal 82 6 4" xfId="17909" xr:uid="{00000000-0005-0000-0000-0000E1820000}"/>
    <cellStyle name="Normal 82 6 5" xfId="20947" xr:uid="{00000000-0005-0000-0000-0000E2820000}"/>
    <cellStyle name="Normal 82 6 6" xfId="23928" xr:uid="{00000000-0005-0000-0000-0000E3820000}"/>
    <cellStyle name="Normal 82 6 7" xfId="26423" xr:uid="{00000000-0005-0000-0000-0000E4820000}"/>
    <cellStyle name="Normal 82 6 8" xfId="27771" xr:uid="{00000000-0005-0000-0000-0000E5820000}"/>
    <cellStyle name="Normal 82 6 9" xfId="30982" xr:uid="{00000000-0005-0000-0000-0000E6820000}"/>
    <cellStyle name="Normal 82 6_Tabla M" xfId="38610" xr:uid="{00000000-0005-0000-0000-0000E7820000}"/>
    <cellStyle name="Normal 82 7" xfId="7074" xr:uid="{00000000-0005-0000-0000-0000E8820000}"/>
    <cellStyle name="Normal 82 7 10" xfId="35805" xr:uid="{00000000-0005-0000-0000-0000E9820000}"/>
    <cellStyle name="Normal 82 7 2" xfId="11674" xr:uid="{00000000-0005-0000-0000-0000EA820000}"/>
    <cellStyle name="Normal 82 7 3" xfId="14815" xr:uid="{00000000-0005-0000-0000-0000EB820000}"/>
    <cellStyle name="Normal 82 7 4" xfId="17910" xr:uid="{00000000-0005-0000-0000-0000EC820000}"/>
    <cellStyle name="Normal 82 7 5" xfId="20948" xr:uid="{00000000-0005-0000-0000-0000ED820000}"/>
    <cellStyle name="Normal 82 7 6" xfId="23929" xr:uid="{00000000-0005-0000-0000-0000EE820000}"/>
    <cellStyle name="Normal 82 7 7" xfId="26424" xr:uid="{00000000-0005-0000-0000-0000EF820000}"/>
    <cellStyle name="Normal 82 7 8" xfId="32127" xr:uid="{00000000-0005-0000-0000-0000F0820000}"/>
    <cellStyle name="Normal 82 7 9" xfId="33565" xr:uid="{00000000-0005-0000-0000-0000F1820000}"/>
    <cellStyle name="Normal 82 7_Tabla M" xfId="38611" xr:uid="{00000000-0005-0000-0000-0000F2820000}"/>
    <cellStyle name="Normal 82 8" xfId="7075" xr:uid="{00000000-0005-0000-0000-0000F3820000}"/>
    <cellStyle name="Normal 82 8 10" xfId="35070" xr:uid="{00000000-0005-0000-0000-0000F4820000}"/>
    <cellStyle name="Normal 82 8 2" xfId="11675" xr:uid="{00000000-0005-0000-0000-0000F5820000}"/>
    <cellStyle name="Normal 82 8 3" xfId="14816" xr:uid="{00000000-0005-0000-0000-0000F6820000}"/>
    <cellStyle name="Normal 82 8 4" xfId="17911" xr:uid="{00000000-0005-0000-0000-0000F7820000}"/>
    <cellStyle name="Normal 82 8 5" xfId="20949" xr:uid="{00000000-0005-0000-0000-0000F8820000}"/>
    <cellStyle name="Normal 82 8 6" xfId="23930" xr:uid="{00000000-0005-0000-0000-0000F9820000}"/>
    <cellStyle name="Normal 82 8 7" xfId="26425" xr:uid="{00000000-0005-0000-0000-0000FA820000}"/>
    <cellStyle name="Normal 82 8 8" xfId="31172" xr:uid="{00000000-0005-0000-0000-0000FB820000}"/>
    <cellStyle name="Normal 82 8 9" xfId="32803" xr:uid="{00000000-0005-0000-0000-0000FC820000}"/>
    <cellStyle name="Normal 82 8_Tabla M" xfId="38612" xr:uid="{00000000-0005-0000-0000-0000FD820000}"/>
    <cellStyle name="Normal 82 9" xfId="7076" xr:uid="{00000000-0005-0000-0000-0000FE820000}"/>
    <cellStyle name="Normal 82 9 10" xfId="34618" xr:uid="{00000000-0005-0000-0000-0000FF820000}"/>
    <cellStyle name="Normal 82 9 2" xfId="11676" xr:uid="{00000000-0005-0000-0000-000000830000}"/>
    <cellStyle name="Normal 82 9 3" xfId="14817" xr:uid="{00000000-0005-0000-0000-000001830000}"/>
    <cellStyle name="Normal 82 9 4" xfId="17912" xr:uid="{00000000-0005-0000-0000-000002830000}"/>
    <cellStyle name="Normal 82 9 5" xfId="20950" xr:uid="{00000000-0005-0000-0000-000003830000}"/>
    <cellStyle name="Normal 82 9 6" xfId="23931" xr:uid="{00000000-0005-0000-0000-000004830000}"/>
    <cellStyle name="Normal 82 9 7" xfId="26426" xr:uid="{00000000-0005-0000-0000-000005830000}"/>
    <cellStyle name="Normal 82 9 8" xfId="30065" xr:uid="{00000000-0005-0000-0000-000006830000}"/>
    <cellStyle name="Normal 82 9 9" xfId="28465" xr:uid="{00000000-0005-0000-0000-000007830000}"/>
    <cellStyle name="Normal 82 9_Tabla M" xfId="38613" xr:uid="{00000000-0005-0000-0000-000008830000}"/>
    <cellStyle name="Normal 83" xfId="2368" xr:uid="{00000000-0005-0000-0000-000009830000}"/>
    <cellStyle name="Normal 83 10" xfId="7077" xr:uid="{00000000-0005-0000-0000-00000A830000}"/>
    <cellStyle name="Normal 83 10 10" xfId="34168" xr:uid="{00000000-0005-0000-0000-00000B830000}"/>
    <cellStyle name="Normal 83 10 2" xfId="11677" xr:uid="{00000000-0005-0000-0000-00000C830000}"/>
    <cellStyle name="Normal 83 10 3" xfId="14818" xr:uid="{00000000-0005-0000-0000-00000D830000}"/>
    <cellStyle name="Normal 83 10 4" xfId="17913" xr:uid="{00000000-0005-0000-0000-00000E830000}"/>
    <cellStyle name="Normal 83 10 5" xfId="20951" xr:uid="{00000000-0005-0000-0000-00000F830000}"/>
    <cellStyle name="Normal 83 10 6" xfId="23932" xr:uid="{00000000-0005-0000-0000-000010830000}"/>
    <cellStyle name="Normal 83 10 7" xfId="26427" xr:uid="{00000000-0005-0000-0000-000011830000}"/>
    <cellStyle name="Normal 83 10 8" xfId="28900" xr:uid="{00000000-0005-0000-0000-000012830000}"/>
    <cellStyle name="Normal 83 10 9" xfId="28428" xr:uid="{00000000-0005-0000-0000-000013830000}"/>
    <cellStyle name="Normal 83 10_Tabla M" xfId="38614" xr:uid="{00000000-0005-0000-0000-000014830000}"/>
    <cellStyle name="Normal 83 11" xfId="7078" xr:uid="{00000000-0005-0000-0000-000015830000}"/>
    <cellStyle name="Normal 83 11 10" xfId="31864" xr:uid="{00000000-0005-0000-0000-000016830000}"/>
    <cellStyle name="Normal 83 11 2" xfId="11678" xr:uid="{00000000-0005-0000-0000-000017830000}"/>
    <cellStyle name="Normal 83 11 3" xfId="14819" xr:uid="{00000000-0005-0000-0000-000018830000}"/>
    <cellStyle name="Normal 83 11 4" xfId="17914" xr:uid="{00000000-0005-0000-0000-000019830000}"/>
    <cellStyle name="Normal 83 11 5" xfId="20952" xr:uid="{00000000-0005-0000-0000-00001A830000}"/>
    <cellStyle name="Normal 83 11 6" xfId="23933" xr:uid="{00000000-0005-0000-0000-00001B830000}"/>
    <cellStyle name="Normal 83 11 7" xfId="26428" xr:uid="{00000000-0005-0000-0000-00001C830000}"/>
    <cellStyle name="Normal 83 11 8" xfId="27770" xr:uid="{00000000-0005-0000-0000-00001D830000}"/>
    <cellStyle name="Normal 83 11 9" xfId="31969" xr:uid="{00000000-0005-0000-0000-00001E830000}"/>
    <cellStyle name="Normal 83 11_Tabla M" xfId="38615" xr:uid="{00000000-0005-0000-0000-00001F830000}"/>
    <cellStyle name="Normal 83 12" xfId="7079" xr:uid="{00000000-0005-0000-0000-000020830000}"/>
    <cellStyle name="Normal 83 12 10" xfId="24988" xr:uid="{00000000-0005-0000-0000-000021830000}"/>
    <cellStyle name="Normal 83 12 2" xfId="11679" xr:uid="{00000000-0005-0000-0000-000022830000}"/>
    <cellStyle name="Normal 83 12 3" xfId="14820" xr:uid="{00000000-0005-0000-0000-000023830000}"/>
    <cellStyle name="Normal 83 12 4" xfId="17915" xr:uid="{00000000-0005-0000-0000-000024830000}"/>
    <cellStyle name="Normal 83 12 5" xfId="20953" xr:uid="{00000000-0005-0000-0000-000025830000}"/>
    <cellStyle name="Normal 83 12 6" xfId="23934" xr:uid="{00000000-0005-0000-0000-000026830000}"/>
    <cellStyle name="Normal 83 12 7" xfId="26429" xr:uid="{00000000-0005-0000-0000-000027830000}"/>
    <cellStyle name="Normal 83 12 8" xfId="32126" xr:uid="{00000000-0005-0000-0000-000028830000}"/>
    <cellStyle name="Normal 83 12 9" xfId="33564" xr:uid="{00000000-0005-0000-0000-000029830000}"/>
    <cellStyle name="Normal 83 12_Tabla M" xfId="38616" xr:uid="{00000000-0005-0000-0000-00002A830000}"/>
    <cellStyle name="Normal 83 13" xfId="7080" xr:uid="{00000000-0005-0000-0000-00002B830000}"/>
    <cellStyle name="Normal 83 13 10" xfId="31416" xr:uid="{00000000-0005-0000-0000-00002C830000}"/>
    <cellStyle name="Normal 83 13 2" xfId="11680" xr:uid="{00000000-0005-0000-0000-00002D830000}"/>
    <cellStyle name="Normal 83 13 3" xfId="14821" xr:uid="{00000000-0005-0000-0000-00002E830000}"/>
    <cellStyle name="Normal 83 13 4" xfId="17916" xr:uid="{00000000-0005-0000-0000-00002F830000}"/>
    <cellStyle name="Normal 83 13 5" xfId="20954" xr:uid="{00000000-0005-0000-0000-000030830000}"/>
    <cellStyle name="Normal 83 13 6" xfId="23935" xr:uid="{00000000-0005-0000-0000-000031830000}"/>
    <cellStyle name="Normal 83 13 7" xfId="26430" xr:uid="{00000000-0005-0000-0000-000032830000}"/>
    <cellStyle name="Normal 83 13 8" xfId="31171" xr:uid="{00000000-0005-0000-0000-000033830000}"/>
    <cellStyle name="Normal 83 13 9" xfId="32802" xr:uid="{00000000-0005-0000-0000-000034830000}"/>
    <cellStyle name="Normal 83 13_Tabla M" xfId="38617" xr:uid="{00000000-0005-0000-0000-000035830000}"/>
    <cellStyle name="Normal 83 14" xfId="7081" xr:uid="{00000000-0005-0000-0000-000036830000}"/>
    <cellStyle name="Normal 83 14 10" xfId="35897" xr:uid="{00000000-0005-0000-0000-000037830000}"/>
    <cellStyle name="Normal 83 14 2" xfId="11681" xr:uid="{00000000-0005-0000-0000-000038830000}"/>
    <cellStyle name="Normal 83 14 3" xfId="14822" xr:uid="{00000000-0005-0000-0000-000039830000}"/>
    <cellStyle name="Normal 83 14 4" xfId="17917" xr:uid="{00000000-0005-0000-0000-00003A830000}"/>
    <cellStyle name="Normal 83 14 5" xfId="20955" xr:uid="{00000000-0005-0000-0000-00003B830000}"/>
    <cellStyle name="Normal 83 14 6" xfId="23936" xr:uid="{00000000-0005-0000-0000-00003C830000}"/>
    <cellStyle name="Normal 83 14 7" xfId="26431" xr:uid="{00000000-0005-0000-0000-00003D830000}"/>
    <cellStyle name="Normal 83 14 8" xfId="30064" xr:uid="{00000000-0005-0000-0000-00003E830000}"/>
    <cellStyle name="Normal 83 14 9" xfId="29604" xr:uid="{00000000-0005-0000-0000-00003F830000}"/>
    <cellStyle name="Normal 83 14_Tabla M" xfId="38618" xr:uid="{00000000-0005-0000-0000-000040830000}"/>
    <cellStyle name="Normal 83 15" xfId="39063" xr:uid="{00000000-0005-0000-0000-000041830000}"/>
    <cellStyle name="Normal 83 2" xfId="7082" xr:uid="{00000000-0005-0000-0000-000042830000}"/>
    <cellStyle name="Normal 83 2 10" xfId="35069" xr:uid="{00000000-0005-0000-0000-000043830000}"/>
    <cellStyle name="Normal 83 2 2" xfId="11682" xr:uid="{00000000-0005-0000-0000-000044830000}"/>
    <cellStyle name="Normal 83 2 3" xfId="14823" xr:uid="{00000000-0005-0000-0000-000045830000}"/>
    <cellStyle name="Normal 83 2 4" xfId="17918" xr:uid="{00000000-0005-0000-0000-000046830000}"/>
    <cellStyle name="Normal 83 2 5" xfId="20956" xr:uid="{00000000-0005-0000-0000-000047830000}"/>
    <cellStyle name="Normal 83 2 6" xfId="23937" xr:uid="{00000000-0005-0000-0000-000048830000}"/>
    <cellStyle name="Normal 83 2 7" xfId="26432" xr:uid="{00000000-0005-0000-0000-000049830000}"/>
    <cellStyle name="Normal 83 2 8" xfId="28899" xr:uid="{00000000-0005-0000-0000-00004A830000}"/>
    <cellStyle name="Normal 83 2 9" xfId="29566" xr:uid="{00000000-0005-0000-0000-00004B830000}"/>
    <cellStyle name="Normal 83 2_Tabla M" xfId="38619" xr:uid="{00000000-0005-0000-0000-00004C830000}"/>
    <cellStyle name="Normal 83 3" xfId="7083" xr:uid="{00000000-0005-0000-0000-00004D830000}"/>
    <cellStyle name="Normal 83 3 10" xfId="34617" xr:uid="{00000000-0005-0000-0000-00004E830000}"/>
    <cellStyle name="Normal 83 3 2" xfId="11683" xr:uid="{00000000-0005-0000-0000-00004F830000}"/>
    <cellStyle name="Normal 83 3 3" xfId="14824" xr:uid="{00000000-0005-0000-0000-000050830000}"/>
    <cellStyle name="Normal 83 3 4" xfId="17919" xr:uid="{00000000-0005-0000-0000-000051830000}"/>
    <cellStyle name="Normal 83 3 5" xfId="20957" xr:uid="{00000000-0005-0000-0000-000052830000}"/>
    <cellStyle name="Normal 83 3 6" xfId="23938" xr:uid="{00000000-0005-0000-0000-000053830000}"/>
    <cellStyle name="Normal 83 3 7" xfId="26433" xr:uid="{00000000-0005-0000-0000-000054830000}"/>
    <cellStyle name="Normal 83 3 8" xfId="27769" xr:uid="{00000000-0005-0000-0000-000055830000}"/>
    <cellStyle name="Normal 83 3 9" xfId="27578" xr:uid="{00000000-0005-0000-0000-000056830000}"/>
    <cellStyle name="Normal 83 3_Tabla M" xfId="38620" xr:uid="{00000000-0005-0000-0000-000057830000}"/>
    <cellStyle name="Normal 83 4" xfId="7084" xr:uid="{00000000-0005-0000-0000-000058830000}"/>
    <cellStyle name="Normal 83 4 10" xfId="34167" xr:uid="{00000000-0005-0000-0000-000059830000}"/>
    <cellStyle name="Normal 83 4 2" xfId="11684" xr:uid="{00000000-0005-0000-0000-00005A830000}"/>
    <cellStyle name="Normal 83 4 3" xfId="14825" xr:uid="{00000000-0005-0000-0000-00005B830000}"/>
    <cellStyle name="Normal 83 4 4" xfId="17920" xr:uid="{00000000-0005-0000-0000-00005C830000}"/>
    <cellStyle name="Normal 83 4 5" xfId="20958" xr:uid="{00000000-0005-0000-0000-00005D830000}"/>
    <cellStyle name="Normal 83 4 6" xfId="23939" xr:uid="{00000000-0005-0000-0000-00005E830000}"/>
    <cellStyle name="Normal 83 4 7" xfId="26434" xr:uid="{00000000-0005-0000-0000-00005F830000}"/>
    <cellStyle name="Normal 83 4 8" xfId="32125" xr:uid="{00000000-0005-0000-0000-000060830000}"/>
    <cellStyle name="Normal 83 4 9" xfId="33563" xr:uid="{00000000-0005-0000-0000-000061830000}"/>
    <cellStyle name="Normal 83 4_Tabla M" xfId="38621" xr:uid="{00000000-0005-0000-0000-000062830000}"/>
    <cellStyle name="Normal 83 5" xfId="7085" xr:uid="{00000000-0005-0000-0000-000063830000}"/>
    <cellStyle name="Normal 83 5 10" xfId="29584" xr:uid="{00000000-0005-0000-0000-000064830000}"/>
    <cellStyle name="Normal 83 5 2" xfId="11685" xr:uid="{00000000-0005-0000-0000-000065830000}"/>
    <cellStyle name="Normal 83 5 3" xfId="14826" xr:uid="{00000000-0005-0000-0000-000066830000}"/>
    <cellStyle name="Normal 83 5 4" xfId="17921" xr:uid="{00000000-0005-0000-0000-000067830000}"/>
    <cellStyle name="Normal 83 5 5" xfId="20959" xr:uid="{00000000-0005-0000-0000-000068830000}"/>
    <cellStyle name="Normal 83 5 6" xfId="23940" xr:uid="{00000000-0005-0000-0000-000069830000}"/>
    <cellStyle name="Normal 83 5 7" xfId="26435" xr:uid="{00000000-0005-0000-0000-00006A830000}"/>
    <cellStyle name="Normal 83 5 8" xfId="31170" xr:uid="{00000000-0005-0000-0000-00006B830000}"/>
    <cellStyle name="Normal 83 5 9" xfId="32801" xr:uid="{00000000-0005-0000-0000-00006C830000}"/>
    <cellStyle name="Normal 83 5_Tabla M" xfId="38622" xr:uid="{00000000-0005-0000-0000-00006D830000}"/>
    <cellStyle name="Normal 83 6" xfId="7086" xr:uid="{00000000-0005-0000-0000-00006E830000}"/>
    <cellStyle name="Normal 83 6 10" xfId="29706" xr:uid="{00000000-0005-0000-0000-00006F830000}"/>
    <cellStyle name="Normal 83 6 2" xfId="11686" xr:uid="{00000000-0005-0000-0000-000070830000}"/>
    <cellStyle name="Normal 83 6 3" xfId="14827" xr:uid="{00000000-0005-0000-0000-000071830000}"/>
    <cellStyle name="Normal 83 6 4" xfId="17922" xr:uid="{00000000-0005-0000-0000-000072830000}"/>
    <cellStyle name="Normal 83 6 5" xfId="20960" xr:uid="{00000000-0005-0000-0000-000073830000}"/>
    <cellStyle name="Normal 83 6 6" xfId="23941" xr:uid="{00000000-0005-0000-0000-000074830000}"/>
    <cellStyle name="Normal 83 6 7" xfId="26436" xr:uid="{00000000-0005-0000-0000-000075830000}"/>
    <cellStyle name="Normal 83 6 8" xfId="30063" xr:uid="{00000000-0005-0000-0000-000076830000}"/>
    <cellStyle name="Normal 83 6 9" xfId="30755" xr:uid="{00000000-0005-0000-0000-000077830000}"/>
    <cellStyle name="Normal 83 6_Tabla M" xfId="38623" xr:uid="{00000000-0005-0000-0000-000078830000}"/>
    <cellStyle name="Normal 83 7" xfId="7087" xr:uid="{00000000-0005-0000-0000-000079830000}"/>
    <cellStyle name="Normal 83 7 10" xfId="30307" xr:uid="{00000000-0005-0000-0000-00007A830000}"/>
    <cellStyle name="Normal 83 7 2" xfId="11687" xr:uid="{00000000-0005-0000-0000-00007B830000}"/>
    <cellStyle name="Normal 83 7 3" xfId="14828" xr:uid="{00000000-0005-0000-0000-00007C830000}"/>
    <cellStyle name="Normal 83 7 4" xfId="17923" xr:uid="{00000000-0005-0000-0000-00007D830000}"/>
    <cellStyle name="Normal 83 7 5" xfId="20961" xr:uid="{00000000-0005-0000-0000-00007E830000}"/>
    <cellStyle name="Normal 83 7 6" xfId="23942" xr:uid="{00000000-0005-0000-0000-00007F830000}"/>
    <cellStyle name="Normal 83 7 7" xfId="26437" xr:uid="{00000000-0005-0000-0000-000080830000}"/>
    <cellStyle name="Normal 83 7 8" xfId="28898" xr:uid="{00000000-0005-0000-0000-000081830000}"/>
    <cellStyle name="Normal 83 7 9" xfId="30723" xr:uid="{00000000-0005-0000-0000-000082830000}"/>
    <cellStyle name="Normal 83 7_Tabla M" xfId="38624" xr:uid="{00000000-0005-0000-0000-000083830000}"/>
    <cellStyle name="Normal 83 8" xfId="7088" xr:uid="{00000000-0005-0000-0000-000084830000}"/>
    <cellStyle name="Normal 83 8 10" xfId="35534" xr:uid="{00000000-0005-0000-0000-000085830000}"/>
    <cellStyle name="Normal 83 8 2" xfId="11688" xr:uid="{00000000-0005-0000-0000-000086830000}"/>
    <cellStyle name="Normal 83 8 3" xfId="14829" xr:uid="{00000000-0005-0000-0000-000087830000}"/>
    <cellStyle name="Normal 83 8 4" xfId="17924" xr:uid="{00000000-0005-0000-0000-000088830000}"/>
    <cellStyle name="Normal 83 8 5" xfId="20962" xr:uid="{00000000-0005-0000-0000-000089830000}"/>
    <cellStyle name="Normal 83 8 6" xfId="23943" xr:uid="{00000000-0005-0000-0000-00008A830000}"/>
    <cellStyle name="Normal 83 8 7" xfId="26438" xr:uid="{00000000-0005-0000-0000-00008B830000}"/>
    <cellStyle name="Normal 83 8 8" xfId="27768" xr:uid="{00000000-0005-0000-0000-00008C830000}"/>
    <cellStyle name="Normal 83 8 9" xfId="28710" xr:uid="{00000000-0005-0000-0000-00008D830000}"/>
    <cellStyle name="Normal 83 8_Tabla M" xfId="38625" xr:uid="{00000000-0005-0000-0000-00008E830000}"/>
    <cellStyle name="Normal 83 9" xfId="7089" xr:uid="{00000000-0005-0000-0000-00008F830000}"/>
    <cellStyle name="Normal 83 9 10" xfId="35068" xr:uid="{00000000-0005-0000-0000-000090830000}"/>
    <cellStyle name="Normal 83 9 2" xfId="11689" xr:uid="{00000000-0005-0000-0000-000091830000}"/>
    <cellStyle name="Normal 83 9 3" xfId="14830" xr:uid="{00000000-0005-0000-0000-000092830000}"/>
    <cellStyle name="Normal 83 9 4" xfId="17925" xr:uid="{00000000-0005-0000-0000-000093830000}"/>
    <cellStyle name="Normal 83 9 5" xfId="20963" xr:uid="{00000000-0005-0000-0000-000094830000}"/>
    <cellStyle name="Normal 83 9 6" xfId="23944" xr:uid="{00000000-0005-0000-0000-000095830000}"/>
    <cellStyle name="Normal 83 9 7" xfId="26439" xr:uid="{00000000-0005-0000-0000-000096830000}"/>
    <cellStyle name="Normal 83 9 8" xfId="32124" xr:uid="{00000000-0005-0000-0000-000097830000}"/>
    <cellStyle name="Normal 83 9 9" xfId="33562" xr:uid="{00000000-0005-0000-0000-000098830000}"/>
    <cellStyle name="Normal 83 9_Tabla M" xfId="38626" xr:uid="{00000000-0005-0000-0000-000099830000}"/>
    <cellStyle name="Normal 84" xfId="2367" xr:uid="{00000000-0005-0000-0000-00009A830000}"/>
    <cellStyle name="Normal 84 10" xfId="7090" xr:uid="{00000000-0005-0000-0000-00009B830000}"/>
    <cellStyle name="Normal 84 10 10" xfId="34616" xr:uid="{00000000-0005-0000-0000-00009C830000}"/>
    <cellStyle name="Normal 84 10 2" xfId="11690" xr:uid="{00000000-0005-0000-0000-00009D830000}"/>
    <cellStyle name="Normal 84 10 3" xfId="14831" xr:uid="{00000000-0005-0000-0000-00009E830000}"/>
    <cellStyle name="Normal 84 10 4" xfId="17926" xr:uid="{00000000-0005-0000-0000-00009F830000}"/>
    <cellStyle name="Normal 84 10 5" xfId="20964" xr:uid="{00000000-0005-0000-0000-0000A0830000}"/>
    <cellStyle name="Normal 84 10 6" xfId="23945" xr:uid="{00000000-0005-0000-0000-0000A1830000}"/>
    <cellStyle name="Normal 84 10 7" xfId="26440" xr:uid="{00000000-0005-0000-0000-0000A2830000}"/>
    <cellStyle name="Normal 84 10 8" xfId="31169" xr:uid="{00000000-0005-0000-0000-0000A3830000}"/>
    <cellStyle name="Normal 84 10 9" xfId="32800" xr:uid="{00000000-0005-0000-0000-0000A4830000}"/>
    <cellStyle name="Normal 84 10_Tabla M" xfId="38627" xr:uid="{00000000-0005-0000-0000-0000A5830000}"/>
    <cellStyle name="Normal 84 11" xfId="7091" xr:uid="{00000000-0005-0000-0000-0000A6830000}"/>
    <cellStyle name="Normal 84 11 10" xfId="34166" xr:uid="{00000000-0005-0000-0000-0000A7830000}"/>
    <cellStyle name="Normal 84 11 2" xfId="11691" xr:uid="{00000000-0005-0000-0000-0000A8830000}"/>
    <cellStyle name="Normal 84 11 3" xfId="14832" xr:uid="{00000000-0005-0000-0000-0000A9830000}"/>
    <cellStyle name="Normal 84 11 4" xfId="17927" xr:uid="{00000000-0005-0000-0000-0000AA830000}"/>
    <cellStyle name="Normal 84 11 5" xfId="20965" xr:uid="{00000000-0005-0000-0000-0000AB830000}"/>
    <cellStyle name="Normal 84 11 6" xfId="23946" xr:uid="{00000000-0005-0000-0000-0000AC830000}"/>
    <cellStyle name="Normal 84 11 7" xfId="26441" xr:uid="{00000000-0005-0000-0000-0000AD830000}"/>
    <cellStyle name="Normal 84 11 8" xfId="30062" xr:uid="{00000000-0005-0000-0000-0000AE830000}"/>
    <cellStyle name="Normal 84 11 9" xfId="27063" xr:uid="{00000000-0005-0000-0000-0000AF830000}"/>
    <cellStyle name="Normal 84 11_Tabla M" xfId="38628" xr:uid="{00000000-0005-0000-0000-0000B0830000}"/>
    <cellStyle name="Normal 84 12" xfId="7092" xr:uid="{00000000-0005-0000-0000-0000B1830000}"/>
    <cellStyle name="Normal 84 12 10" xfId="31001" xr:uid="{00000000-0005-0000-0000-0000B2830000}"/>
    <cellStyle name="Normal 84 12 2" xfId="11692" xr:uid="{00000000-0005-0000-0000-0000B3830000}"/>
    <cellStyle name="Normal 84 12 3" xfId="14833" xr:uid="{00000000-0005-0000-0000-0000B4830000}"/>
    <cellStyle name="Normal 84 12 4" xfId="17928" xr:uid="{00000000-0005-0000-0000-0000B5830000}"/>
    <cellStyle name="Normal 84 12 5" xfId="20966" xr:uid="{00000000-0005-0000-0000-0000B6830000}"/>
    <cellStyle name="Normal 84 12 6" xfId="23947" xr:uid="{00000000-0005-0000-0000-0000B7830000}"/>
    <cellStyle name="Normal 84 12 7" xfId="26442" xr:uid="{00000000-0005-0000-0000-0000B8830000}"/>
    <cellStyle name="Normal 84 12 8" xfId="28897" xr:uid="{00000000-0005-0000-0000-0000B9830000}"/>
    <cellStyle name="Normal 84 12 9" xfId="31833" xr:uid="{00000000-0005-0000-0000-0000BA830000}"/>
    <cellStyle name="Normal 84 12_Tabla M" xfId="38629" xr:uid="{00000000-0005-0000-0000-0000BB830000}"/>
    <cellStyle name="Normal 84 13" xfId="7093" xr:uid="{00000000-0005-0000-0000-0000BC830000}"/>
    <cellStyle name="Normal 84 13 10" xfId="28660" xr:uid="{00000000-0005-0000-0000-0000BD830000}"/>
    <cellStyle name="Normal 84 13 2" xfId="11693" xr:uid="{00000000-0005-0000-0000-0000BE830000}"/>
    <cellStyle name="Normal 84 13 3" xfId="14834" xr:uid="{00000000-0005-0000-0000-0000BF830000}"/>
    <cellStyle name="Normal 84 13 4" xfId="17929" xr:uid="{00000000-0005-0000-0000-0000C0830000}"/>
    <cellStyle name="Normal 84 13 5" xfId="20967" xr:uid="{00000000-0005-0000-0000-0000C1830000}"/>
    <cellStyle name="Normal 84 13 6" xfId="23948" xr:uid="{00000000-0005-0000-0000-0000C2830000}"/>
    <cellStyle name="Normal 84 13 7" xfId="26443" xr:uid="{00000000-0005-0000-0000-0000C3830000}"/>
    <cellStyle name="Normal 84 13 8" xfId="27767" xr:uid="{00000000-0005-0000-0000-0000C4830000}"/>
    <cellStyle name="Normal 84 13 9" xfId="29871" xr:uid="{00000000-0005-0000-0000-0000C5830000}"/>
    <cellStyle name="Normal 84 13_Tabla M" xfId="38630" xr:uid="{00000000-0005-0000-0000-0000C6830000}"/>
    <cellStyle name="Normal 84 14" xfId="7094" xr:uid="{00000000-0005-0000-0000-0000C7830000}"/>
    <cellStyle name="Normal 84 14 10" xfId="29140" xr:uid="{00000000-0005-0000-0000-0000C8830000}"/>
    <cellStyle name="Normal 84 14 2" xfId="11694" xr:uid="{00000000-0005-0000-0000-0000C9830000}"/>
    <cellStyle name="Normal 84 14 3" xfId="14835" xr:uid="{00000000-0005-0000-0000-0000CA830000}"/>
    <cellStyle name="Normal 84 14 4" xfId="17930" xr:uid="{00000000-0005-0000-0000-0000CB830000}"/>
    <cellStyle name="Normal 84 14 5" xfId="20968" xr:uid="{00000000-0005-0000-0000-0000CC830000}"/>
    <cellStyle name="Normal 84 14 6" xfId="23949" xr:uid="{00000000-0005-0000-0000-0000CD830000}"/>
    <cellStyle name="Normal 84 14 7" xfId="26444" xr:uid="{00000000-0005-0000-0000-0000CE830000}"/>
    <cellStyle name="Normal 84 14 8" xfId="32123" xr:uid="{00000000-0005-0000-0000-0000CF830000}"/>
    <cellStyle name="Normal 84 14 9" xfId="33561" xr:uid="{00000000-0005-0000-0000-0000D0830000}"/>
    <cellStyle name="Normal 84 14_Tabla M" xfId="38631" xr:uid="{00000000-0005-0000-0000-0000D1830000}"/>
    <cellStyle name="Normal 84 15" xfId="39064" xr:uid="{00000000-0005-0000-0000-0000D2830000}"/>
    <cellStyle name="Normal 84 2" xfId="7095" xr:uid="{00000000-0005-0000-0000-0000D3830000}"/>
    <cellStyle name="Normal 84 2 10" xfId="35620" xr:uid="{00000000-0005-0000-0000-0000D4830000}"/>
    <cellStyle name="Normal 84 2 2" xfId="11695" xr:uid="{00000000-0005-0000-0000-0000D5830000}"/>
    <cellStyle name="Normal 84 2 3" xfId="14836" xr:uid="{00000000-0005-0000-0000-0000D6830000}"/>
    <cellStyle name="Normal 84 2 4" xfId="17931" xr:uid="{00000000-0005-0000-0000-0000D7830000}"/>
    <cellStyle name="Normal 84 2 5" xfId="20969" xr:uid="{00000000-0005-0000-0000-0000D8830000}"/>
    <cellStyle name="Normal 84 2 6" xfId="23950" xr:uid="{00000000-0005-0000-0000-0000D9830000}"/>
    <cellStyle name="Normal 84 2 7" xfId="26445" xr:uid="{00000000-0005-0000-0000-0000DA830000}"/>
    <cellStyle name="Normal 84 2 8" xfId="31168" xr:uid="{00000000-0005-0000-0000-0000DB830000}"/>
    <cellStyle name="Normal 84 2 9" xfId="32799" xr:uid="{00000000-0005-0000-0000-0000DC830000}"/>
    <cellStyle name="Normal 84 2_Tabla M" xfId="38632" xr:uid="{00000000-0005-0000-0000-0000DD830000}"/>
    <cellStyle name="Normal 84 3" xfId="7096" xr:uid="{00000000-0005-0000-0000-0000DE830000}"/>
    <cellStyle name="Normal 84 3 10" xfId="35067" xr:uid="{00000000-0005-0000-0000-0000DF830000}"/>
    <cellStyle name="Normal 84 3 2" xfId="11696" xr:uid="{00000000-0005-0000-0000-0000E0830000}"/>
    <cellStyle name="Normal 84 3 3" xfId="14837" xr:uid="{00000000-0005-0000-0000-0000E1830000}"/>
    <cellStyle name="Normal 84 3 4" xfId="17932" xr:uid="{00000000-0005-0000-0000-0000E2830000}"/>
    <cellStyle name="Normal 84 3 5" xfId="20970" xr:uid="{00000000-0005-0000-0000-0000E3830000}"/>
    <cellStyle name="Normal 84 3 6" xfId="23951" xr:uid="{00000000-0005-0000-0000-0000E4830000}"/>
    <cellStyle name="Normal 84 3 7" xfId="26446" xr:uid="{00000000-0005-0000-0000-0000E5830000}"/>
    <cellStyle name="Normal 84 3 8" xfId="30061" xr:uid="{00000000-0005-0000-0000-0000E6830000}"/>
    <cellStyle name="Normal 84 3 9" xfId="27316" xr:uid="{00000000-0005-0000-0000-0000E7830000}"/>
    <cellStyle name="Normal 84 3_Tabla M" xfId="38633" xr:uid="{00000000-0005-0000-0000-0000E8830000}"/>
    <cellStyle name="Normal 84 4" xfId="7097" xr:uid="{00000000-0005-0000-0000-0000E9830000}"/>
    <cellStyle name="Normal 84 4 10" xfId="34615" xr:uid="{00000000-0005-0000-0000-0000EA830000}"/>
    <cellStyle name="Normal 84 4 2" xfId="11697" xr:uid="{00000000-0005-0000-0000-0000EB830000}"/>
    <cellStyle name="Normal 84 4 3" xfId="14838" xr:uid="{00000000-0005-0000-0000-0000EC830000}"/>
    <cellStyle name="Normal 84 4 4" xfId="17933" xr:uid="{00000000-0005-0000-0000-0000ED830000}"/>
    <cellStyle name="Normal 84 4 5" xfId="20971" xr:uid="{00000000-0005-0000-0000-0000EE830000}"/>
    <cellStyle name="Normal 84 4 6" xfId="23952" xr:uid="{00000000-0005-0000-0000-0000EF830000}"/>
    <cellStyle name="Normal 84 4 7" xfId="26447" xr:uid="{00000000-0005-0000-0000-0000F0830000}"/>
    <cellStyle name="Normal 84 4 8" xfId="28896" xr:uid="{00000000-0005-0000-0000-0000F1830000}"/>
    <cellStyle name="Normal 84 4 9" xfId="27272" xr:uid="{00000000-0005-0000-0000-0000F2830000}"/>
    <cellStyle name="Normal 84 4_Tabla M" xfId="38634" xr:uid="{00000000-0005-0000-0000-0000F3830000}"/>
    <cellStyle name="Normal 84 5" xfId="7098" xr:uid="{00000000-0005-0000-0000-0000F4830000}"/>
    <cellStyle name="Normal 84 5 10" xfId="34165" xr:uid="{00000000-0005-0000-0000-0000F5830000}"/>
    <cellStyle name="Normal 84 5 2" xfId="11698" xr:uid="{00000000-0005-0000-0000-0000F6830000}"/>
    <cellStyle name="Normal 84 5 3" xfId="14839" xr:uid="{00000000-0005-0000-0000-0000F7830000}"/>
    <cellStyle name="Normal 84 5 4" xfId="17934" xr:uid="{00000000-0005-0000-0000-0000F8830000}"/>
    <cellStyle name="Normal 84 5 5" xfId="20972" xr:uid="{00000000-0005-0000-0000-0000F9830000}"/>
    <cellStyle name="Normal 84 5 6" xfId="23953" xr:uid="{00000000-0005-0000-0000-0000FA830000}"/>
    <cellStyle name="Normal 84 5 7" xfId="26448" xr:uid="{00000000-0005-0000-0000-0000FB830000}"/>
    <cellStyle name="Normal 84 5 8" xfId="27766" xr:uid="{00000000-0005-0000-0000-0000FC830000}"/>
    <cellStyle name="Normal 84 5 9" xfId="30983" xr:uid="{00000000-0005-0000-0000-0000FD830000}"/>
    <cellStyle name="Normal 84 5_Tabla M" xfId="38635" xr:uid="{00000000-0005-0000-0000-0000FE830000}"/>
    <cellStyle name="Normal 84 6" xfId="7099" xr:uid="{00000000-0005-0000-0000-0000FF830000}"/>
    <cellStyle name="Normal 84 6 10" xfId="32605" xr:uid="{00000000-0005-0000-0000-000000840000}"/>
    <cellStyle name="Normal 84 6 2" xfId="11699" xr:uid="{00000000-0005-0000-0000-000001840000}"/>
    <cellStyle name="Normal 84 6 3" xfId="14840" xr:uid="{00000000-0005-0000-0000-000002840000}"/>
    <cellStyle name="Normal 84 6 4" xfId="17935" xr:uid="{00000000-0005-0000-0000-000003840000}"/>
    <cellStyle name="Normal 84 6 5" xfId="20973" xr:uid="{00000000-0005-0000-0000-000004840000}"/>
    <cellStyle name="Normal 84 6 6" xfId="23954" xr:uid="{00000000-0005-0000-0000-000005840000}"/>
    <cellStyle name="Normal 84 6 7" xfId="26449" xr:uid="{00000000-0005-0000-0000-000006840000}"/>
    <cellStyle name="Normal 84 6 8" xfId="32122" xr:uid="{00000000-0005-0000-0000-000007840000}"/>
    <cellStyle name="Normal 84 6 9" xfId="33560" xr:uid="{00000000-0005-0000-0000-000008840000}"/>
    <cellStyle name="Normal 84 6_Tabla M" xfId="38636" xr:uid="{00000000-0005-0000-0000-000009840000}"/>
    <cellStyle name="Normal 84 7" xfId="7100" xr:uid="{00000000-0005-0000-0000-00000A840000}"/>
    <cellStyle name="Normal 84 7 10" xfId="33386" xr:uid="{00000000-0005-0000-0000-00000B840000}"/>
    <cellStyle name="Normal 84 7 2" xfId="11700" xr:uid="{00000000-0005-0000-0000-00000C840000}"/>
    <cellStyle name="Normal 84 7 3" xfId="14841" xr:uid="{00000000-0005-0000-0000-00000D840000}"/>
    <cellStyle name="Normal 84 7 4" xfId="17936" xr:uid="{00000000-0005-0000-0000-00000E840000}"/>
    <cellStyle name="Normal 84 7 5" xfId="20974" xr:uid="{00000000-0005-0000-0000-00000F840000}"/>
    <cellStyle name="Normal 84 7 6" xfId="23955" xr:uid="{00000000-0005-0000-0000-000010840000}"/>
    <cellStyle name="Normal 84 7 7" xfId="26450" xr:uid="{00000000-0005-0000-0000-000011840000}"/>
    <cellStyle name="Normal 84 7 8" xfId="31167" xr:uid="{00000000-0005-0000-0000-000012840000}"/>
    <cellStyle name="Normal 84 7 9" xfId="32798" xr:uid="{00000000-0005-0000-0000-000013840000}"/>
    <cellStyle name="Normal 84 7_Tabla M" xfId="38637" xr:uid="{00000000-0005-0000-0000-000014840000}"/>
    <cellStyle name="Normal 84 8" xfId="7101" xr:uid="{00000000-0005-0000-0000-000015840000}"/>
    <cellStyle name="Normal 84 8 10" xfId="28012" xr:uid="{00000000-0005-0000-0000-000016840000}"/>
    <cellStyle name="Normal 84 8 2" xfId="11701" xr:uid="{00000000-0005-0000-0000-000017840000}"/>
    <cellStyle name="Normal 84 8 3" xfId="14842" xr:uid="{00000000-0005-0000-0000-000018840000}"/>
    <cellStyle name="Normal 84 8 4" xfId="17937" xr:uid="{00000000-0005-0000-0000-000019840000}"/>
    <cellStyle name="Normal 84 8 5" xfId="20975" xr:uid="{00000000-0005-0000-0000-00001A840000}"/>
    <cellStyle name="Normal 84 8 6" xfId="23956" xr:uid="{00000000-0005-0000-0000-00001B840000}"/>
    <cellStyle name="Normal 84 8 7" xfId="26451" xr:uid="{00000000-0005-0000-0000-00001C840000}"/>
    <cellStyle name="Normal 84 8 8" xfId="30060" xr:uid="{00000000-0005-0000-0000-00001D840000}"/>
    <cellStyle name="Normal 84 8 9" xfId="28464" xr:uid="{00000000-0005-0000-0000-00001E840000}"/>
    <cellStyle name="Normal 84 8_Tabla M" xfId="38638" xr:uid="{00000000-0005-0000-0000-00001F840000}"/>
    <cellStyle name="Normal 84 9" xfId="7102" xr:uid="{00000000-0005-0000-0000-000020840000}"/>
    <cellStyle name="Normal 84 9 10" xfId="35711" xr:uid="{00000000-0005-0000-0000-000021840000}"/>
    <cellStyle name="Normal 84 9 2" xfId="11702" xr:uid="{00000000-0005-0000-0000-000022840000}"/>
    <cellStyle name="Normal 84 9 3" xfId="14843" xr:uid="{00000000-0005-0000-0000-000023840000}"/>
    <cellStyle name="Normal 84 9 4" xfId="17938" xr:uid="{00000000-0005-0000-0000-000024840000}"/>
    <cellStyle name="Normal 84 9 5" xfId="20976" xr:uid="{00000000-0005-0000-0000-000025840000}"/>
    <cellStyle name="Normal 84 9 6" xfId="23957" xr:uid="{00000000-0005-0000-0000-000026840000}"/>
    <cellStyle name="Normal 84 9 7" xfId="26452" xr:uid="{00000000-0005-0000-0000-000027840000}"/>
    <cellStyle name="Normal 84 9 8" xfId="28895" xr:uid="{00000000-0005-0000-0000-000028840000}"/>
    <cellStyle name="Normal 84 9 9" xfId="28429" xr:uid="{00000000-0005-0000-0000-000029840000}"/>
    <cellStyle name="Normal 84 9_Tabla M" xfId="38639" xr:uid="{00000000-0005-0000-0000-00002A840000}"/>
    <cellStyle name="Normal 85" xfId="2369" xr:uid="{00000000-0005-0000-0000-00002B840000}"/>
    <cellStyle name="Normal 85 10" xfId="7103" xr:uid="{00000000-0005-0000-0000-00002C840000}"/>
    <cellStyle name="Normal 85 10 10" xfId="35066" xr:uid="{00000000-0005-0000-0000-00002D840000}"/>
    <cellStyle name="Normal 85 10 2" xfId="11703" xr:uid="{00000000-0005-0000-0000-00002E840000}"/>
    <cellStyle name="Normal 85 10 3" xfId="14844" xr:uid="{00000000-0005-0000-0000-00002F840000}"/>
    <cellStyle name="Normal 85 10 4" xfId="17939" xr:uid="{00000000-0005-0000-0000-000030840000}"/>
    <cellStyle name="Normal 85 10 5" xfId="20977" xr:uid="{00000000-0005-0000-0000-000031840000}"/>
    <cellStyle name="Normal 85 10 6" xfId="23958" xr:uid="{00000000-0005-0000-0000-000032840000}"/>
    <cellStyle name="Normal 85 10 7" xfId="26453" xr:uid="{00000000-0005-0000-0000-000033840000}"/>
    <cellStyle name="Normal 85 10 8" xfId="27765" xr:uid="{00000000-0005-0000-0000-000034840000}"/>
    <cellStyle name="Normal 85 10 9" xfId="31970" xr:uid="{00000000-0005-0000-0000-000035840000}"/>
    <cellStyle name="Normal 85 10_Tabla M" xfId="38640" xr:uid="{00000000-0005-0000-0000-000036840000}"/>
    <cellStyle name="Normal 85 11" xfId="7104" xr:uid="{00000000-0005-0000-0000-000037840000}"/>
    <cellStyle name="Normal 85 11 10" xfId="34614" xr:uid="{00000000-0005-0000-0000-000038840000}"/>
    <cellStyle name="Normal 85 11 2" xfId="11704" xr:uid="{00000000-0005-0000-0000-000039840000}"/>
    <cellStyle name="Normal 85 11 3" xfId="14845" xr:uid="{00000000-0005-0000-0000-00003A840000}"/>
    <cellStyle name="Normal 85 11 4" xfId="17940" xr:uid="{00000000-0005-0000-0000-00003B840000}"/>
    <cellStyle name="Normal 85 11 5" xfId="20978" xr:uid="{00000000-0005-0000-0000-00003C840000}"/>
    <cellStyle name="Normal 85 11 6" xfId="23959" xr:uid="{00000000-0005-0000-0000-00003D840000}"/>
    <cellStyle name="Normal 85 11 7" xfId="26454" xr:uid="{00000000-0005-0000-0000-00003E840000}"/>
    <cellStyle name="Normal 85 11 8" xfId="32121" xr:uid="{00000000-0005-0000-0000-00003F840000}"/>
    <cellStyle name="Normal 85 11 9" xfId="33559" xr:uid="{00000000-0005-0000-0000-000040840000}"/>
    <cellStyle name="Normal 85 11_Tabla M" xfId="38641" xr:uid="{00000000-0005-0000-0000-000041840000}"/>
    <cellStyle name="Normal 85 12" xfId="7105" xr:uid="{00000000-0005-0000-0000-000042840000}"/>
    <cellStyle name="Normal 85 12 10" xfId="34164" xr:uid="{00000000-0005-0000-0000-000043840000}"/>
    <cellStyle name="Normal 85 12 2" xfId="11705" xr:uid="{00000000-0005-0000-0000-000044840000}"/>
    <cellStyle name="Normal 85 12 3" xfId="14846" xr:uid="{00000000-0005-0000-0000-000045840000}"/>
    <cellStyle name="Normal 85 12 4" xfId="17941" xr:uid="{00000000-0005-0000-0000-000046840000}"/>
    <cellStyle name="Normal 85 12 5" xfId="20979" xr:uid="{00000000-0005-0000-0000-000047840000}"/>
    <cellStyle name="Normal 85 12 6" xfId="23960" xr:uid="{00000000-0005-0000-0000-000048840000}"/>
    <cellStyle name="Normal 85 12 7" xfId="26455" xr:uid="{00000000-0005-0000-0000-000049840000}"/>
    <cellStyle name="Normal 85 12 8" xfId="31166" xr:uid="{00000000-0005-0000-0000-00004A840000}"/>
    <cellStyle name="Normal 85 12 9" xfId="32797" xr:uid="{00000000-0005-0000-0000-00004B840000}"/>
    <cellStyle name="Normal 85 12_Tabla M" xfId="38642" xr:uid="{00000000-0005-0000-0000-00004C840000}"/>
    <cellStyle name="Normal 85 13" xfId="7106" xr:uid="{00000000-0005-0000-0000-00004D840000}"/>
    <cellStyle name="Normal 85 13 10" xfId="31655" xr:uid="{00000000-0005-0000-0000-00004E840000}"/>
    <cellStyle name="Normal 85 13 2" xfId="11706" xr:uid="{00000000-0005-0000-0000-00004F840000}"/>
    <cellStyle name="Normal 85 13 3" xfId="14847" xr:uid="{00000000-0005-0000-0000-000050840000}"/>
    <cellStyle name="Normal 85 13 4" xfId="17942" xr:uid="{00000000-0005-0000-0000-000051840000}"/>
    <cellStyle name="Normal 85 13 5" xfId="20980" xr:uid="{00000000-0005-0000-0000-000052840000}"/>
    <cellStyle name="Normal 85 13 6" xfId="23961" xr:uid="{00000000-0005-0000-0000-000053840000}"/>
    <cellStyle name="Normal 85 13 7" xfId="26456" xr:uid="{00000000-0005-0000-0000-000054840000}"/>
    <cellStyle name="Normal 85 13 8" xfId="30059" xr:uid="{00000000-0005-0000-0000-000055840000}"/>
    <cellStyle name="Normal 85 13 9" xfId="29603" xr:uid="{00000000-0005-0000-0000-000056840000}"/>
    <cellStyle name="Normal 85 13_Tabla M" xfId="38643" xr:uid="{00000000-0005-0000-0000-000057840000}"/>
    <cellStyle name="Normal 85 14" xfId="7107" xr:uid="{00000000-0005-0000-0000-000058840000}"/>
    <cellStyle name="Normal 85 14 10" xfId="29939" xr:uid="{00000000-0005-0000-0000-000059840000}"/>
    <cellStyle name="Normal 85 14 2" xfId="11707" xr:uid="{00000000-0005-0000-0000-00005A840000}"/>
    <cellStyle name="Normal 85 14 3" xfId="14848" xr:uid="{00000000-0005-0000-0000-00005B840000}"/>
    <cellStyle name="Normal 85 14 4" xfId="17943" xr:uid="{00000000-0005-0000-0000-00005C840000}"/>
    <cellStyle name="Normal 85 14 5" xfId="20981" xr:uid="{00000000-0005-0000-0000-00005D840000}"/>
    <cellStyle name="Normal 85 14 6" xfId="23962" xr:uid="{00000000-0005-0000-0000-00005E840000}"/>
    <cellStyle name="Normal 85 14 7" xfId="26457" xr:uid="{00000000-0005-0000-0000-00005F840000}"/>
    <cellStyle name="Normal 85 14 8" xfId="28894" xr:uid="{00000000-0005-0000-0000-000060840000}"/>
    <cellStyle name="Normal 85 14 9" xfId="29567" xr:uid="{00000000-0005-0000-0000-000061840000}"/>
    <cellStyle name="Normal 85 14_Tabla M" xfId="38644" xr:uid="{00000000-0005-0000-0000-000062840000}"/>
    <cellStyle name="Normal 85 15" xfId="7108" xr:uid="{00000000-0005-0000-0000-000063840000}"/>
    <cellStyle name="Normal 85 15 10" xfId="32368" xr:uid="{00000000-0005-0000-0000-000064840000}"/>
    <cellStyle name="Normal 85 15 2" xfId="11708" xr:uid="{00000000-0005-0000-0000-000065840000}"/>
    <cellStyle name="Normal 85 15 3" xfId="14849" xr:uid="{00000000-0005-0000-0000-000066840000}"/>
    <cellStyle name="Normal 85 15 4" xfId="17944" xr:uid="{00000000-0005-0000-0000-000067840000}"/>
    <cellStyle name="Normal 85 15 5" xfId="20982" xr:uid="{00000000-0005-0000-0000-000068840000}"/>
    <cellStyle name="Normal 85 15 6" xfId="23963" xr:uid="{00000000-0005-0000-0000-000069840000}"/>
    <cellStyle name="Normal 85 15 7" xfId="26458" xr:uid="{00000000-0005-0000-0000-00006A840000}"/>
    <cellStyle name="Normal 85 15 8" xfId="27764" xr:uid="{00000000-0005-0000-0000-00006B840000}"/>
    <cellStyle name="Normal 85 15 9" xfId="27579" xr:uid="{00000000-0005-0000-0000-00006C840000}"/>
    <cellStyle name="Normal 85 15_Tabla M" xfId="38645" xr:uid="{00000000-0005-0000-0000-00006D840000}"/>
    <cellStyle name="Normal 85 16" xfId="7109" xr:uid="{00000000-0005-0000-0000-00006E840000}"/>
    <cellStyle name="Normal 85 16 10" xfId="35806" xr:uid="{00000000-0005-0000-0000-00006F840000}"/>
    <cellStyle name="Normal 85 16 2" xfId="11709" xr:uid="{00000000-0005-0000-0000-000070840000}"/>
    <cellStyle name="Normal 85 16 3" xfId="14850" xr:uid="{00000000-0005-0000-0000-000071840000}"/>
    <cellStyle name="Normal 85 16 4" xfId="17945" xr:uid="{00000000-0005-0000-0000-000072840000}"/>
    <cellStyle name="Normal 85 16 5" xfId="20983" xr:uid="{00000000-0005-0000-0000-000073840000}"/>
    <cellStyle name="Normal 85 16 6" xfId="23964" xr:uid="{00000000-0005-0000-0000-000074840000}"/>
    <cellStyle name="Normal 85 16 7" xfId="26459" xr:uid="{00000000-0005-0000-0000-000075840000}"/>
    <cellStyle name="Normal 85 16 8" xfId="32120" xr:uid="{00000000-0005-0000-0000-000076840000}"/>
    <cellStyle name="Normal 85 16 9" xfId="33558" xr:uid="{00000000-0005-0000-0000-000077840000}"/>
    <cellStyle name="Normal 85 16_Tabla M" xfId="38646" xr:uid="{00000000-0005-0000-0000-000078840000}"/>
    <cellStyle name="Normal 85 17" xfId="7110" xr:uid="{00000000-0005-0000-0000-000079840000}"/>
    <cellStyle name="Normal 85 17 10" xfId="35065" xr:uid="{00000000-0005-0000-0000-00007A840000}"/>
    <cellStyle name="Normal 85 17 2" xfId="11710" xr:uid="{00000000-0005-0000-0000-00007B840000}"/>
    <cellStyle name="Normal 85 17 3" xfId="14851" xr:uid="{00000000-0005-0000-0000-00007C840000}"/>
    <cellStyle name="Normal 85 17 4" xfId="17946" xr:uid="{00000000-0005-0000-0000-00007D840000}"/>
    <cellStyle name="Normal 85 17 5" xfId="20984" xr:uid="{00000000-0005-0000-0000-00007E840000}"/>
    <cellStyle name="Normal 85 17 6" xfId="23965" xr:uid="{00000000-0005-0000-0000-00007F840000}"/>
    <cellStyle name="Normal 85 17 7" xfId="26460" xr:uid="{00000000-0005-0000-0000-000080840000}"/>
    <cellStyle name="Normal 85 17 8" xfId="31165" xr:uid="{00000000-0005-0000-0000-000081840000}"/>
    <cellStyle name="Normal 85 17 9" xfId="32796" xr:uid="{00000000-0005-0000-0000-000082840000}"/>
    <cellStyle name="Normal 85 17_Tabla M" xfId="38647" xr:uid="{00000000-0005-0000-0000-000083840000}"/>
    <cellStyle name="Normal 85 18" xfId="7111" xr:uid="{00000000-0005-0000-0000-000084840000}"/>
    <cellStyle name="Normal 85 18 10" xfId="34613" xr:uid="{00000000-0005-0000-0000-000085840000}"/>
    <cellStyle name="Normal 85 18 2" xfId="11711" xr:uid="{00000000-0005-0000-0000-000086840000}"/>
    <cellStyle name="Normal 85 18 3" xfId="14852" xr:uid="{00000000-0005-0000-0000-000087840000}"/>
    <cellStyle name="Normal 85 18 4" xfId="17947" xr:uid="{00000000-0005-0000-0000-000088840000}"/>
    <cellStyle name="Normal 85 18 5" xfId="20985" xr:uid="{00000000-0005-0000-0000-000089840000}"/>
    <cellStyle name="Normal 85 18 6" xfId="23966" xr:uid="{00000000-0005-0000-0000-00008A840000}"/>
    <cellStyle name="Normal 85 18 7" xfId="26461" xr:uid="{00000000-0005-0000-0000-00008B840000}"/>
    <cellStyle name="Normal 85 18 8" xfId="30058" xr:uid="{00000000-0005-0000-0000-00008C840000}"/>
    <cellStyle name="Normal 85 18 9" xfId="30754" xr:uid="{00000000-0005-0000-0000-00008D840000}"/>
    <cellStyle name="Normal 85 18_Tabla M" xfId="38648" xr:uid="{00000000-0005-0000-0000-00008E840000}"/>
    <cellStyle name="Normal 85 19" xfId="7112" xr:uid="{00000000-0005-0000-0000-00008F840000}"/>
    <cellStyle name="Normal 85 19 10" xfId="34163" xr:uid="{00000000-0005-0000-0000-000090840000}"/>
    <cellStyle name="Normal 85 19 2" xfId="11712" xr:uid="{00000000-0005-0000-0000-000091840000}"/>
    <cellStyle name="Normal 85 19 3" xfId="14853" xr:uid="{00000000-0005-0000-0000-000092840000}"/>
    <cellStyle name="Normal 85 19 4" xfId="17948" xr:uid="{00000000-0005-0000-0000-000093840000}"/>
    <cellStyle name="Normal 85 19 5" xfId="20986" xr:uid="{00000000-0005-0000-0000-000094840000}"/>
    <cellStyle name="Normal 85 19 6" xfId="23967" xr:uid="{00000000-0005-0000-0000-000095840000}"/>
    <cellStyle name="Normal 85 19 7" xfId="26462" xr:uid="{00000000-0005-0000-0000-000096840000}"/>
    <cellStyle name="Normal 85 19 8" xfId="28893" xr:uid="{00000000-0005-0000-0000-000097840000}"/>
    <cellStyle name="Normal 85 19 9" xfId="30724" xr:uid="{00000000-0005-0000-0000-000098840000}"/>
    <cellStyle name="Normal 85 19_Tabla M" xfId="38649" xr:uid="{00000000-0005-0000-0000-000099840000}"/>
    <cellStyle name="Normal 85 2" xfId="7113" xr:uid="{00000000-0005-0000-0000-00009A840000}"/>
    <cellStyle name="Normal 85 2 10" xfId="30542" xr:uid="{00000000-0005-0000-0000-00009B840000}"/>
    <cellStyle name="Normal 85 2 2" xfId="11713" xr:uid="{00000000-0005-0000-0000-00009C840000}"/>
    <cellStyle name="Normal 85 2 3" xfId="14854" xr:uid="{00000000-0005-0000-0000-00009D840000}"/>
    <cellStyle name="Normal 85 2 4" xfId="17949" xr:uid="{00000000-0005-0000-0000-00009E840000}"/>
    <cellStyle name="Normal 85 2 5" xfId="20987" xr:uid="{00000000-0005-0000-0000-00009F840000}"/>
    <cellStyle name="Normal 85 2 6" xfId="23968" xr:uid="{00000000-0005-0000-0000-0000A0840000}"/>
    <cellStyle name="Normal 85 2 7" xfId="26463" xr:uid="{00000000-0005-0000-0000-0000A1840000}"/>
    <cellStyle name="Normal 85 2 8" xfId="27763" xr:uid="{00000000-0005-0000-0000-0000A2840000}"/>
    <cellStyle name="Normal 85 2 9" xfId="28711" xr:uid="{00000000-0005-0000-0000-0000A3840000}"/>
    <cellStyle name="Normal 85 2_Tabla M" xfId="38650" xr:uid="{00000000-0005-0000-0000-0000A4840000}"/>
    <cellStyle name="Normal 85 20" xfId="7114" xr:uid="{00000000-0005-0000-0000-0000A5840000}"/>
    <cellStyle name="Normal 85 20 10" xfId="24987" xr:uid="{00000000-0005-0000-0000-0000A6840000}"/>
    <cellStyle name="Normal 85 20 2" xfId="11714" xr:uid="{00000000-0005-0000-0000-0000A7840000}"/>
    <cellStyle name="Normal 85 20 3" xfId="14855" xr:uid="{00000000-0005-0000-0000-0000A8840000}"/>
    <cellStyle name="Normal 85 20 4" xfId="17950" xr:uid="{00000000-0005-0000-0000-0000A9840000}"/>
    <cellStyle name="Normal 85 20 5" xfId="20988" xr:uid="{00000000-0005-0000-0000-0000AA840000}"/>
    <cellStyle name="Normal 85 20 6" xfId="23969" xr:uid="{00000000-0005-0000-0000-0000AB840000}"/>
    <cellStyle name="Normal 85 20 7" xfId="26464" xr:uid="{00000000-0005-0000-0000-0000AC840000}"/>
    <cellStyle name="Normal 85 20 8" xfId="32119" xr:uid="{00000000-0005-0000-0000-0000AD840000}"/>
    <cellStyle name="Normal 85 20 9" xfId="33557" xr:uid="{00000000-0005-0000-0000-0000AE840000}"/>
    <cellStyle name="Normal 85 20_Tabla M" xfId="38651" xr:uid="{00000000-0005-0000-0000-0000AF840000}"/>
    <cellStyle name="Normal 85 21" xfId="7115" xr:uid="{00000000-0005-0000-0000-0000B0840000}"/>
    <cellStyle name="Normal 85 21 10" xfId="31415" xr:uid="{00000000-0005-0000-0000-0000B1840000}"/>
    <cellStyle name="Normal 85 21 2" xfId="11715" xr:uid="{00000000-0005-0000-0000-0000B2840000}"/>
    <cellStyle name="Normal 85 21 3" xfId="14856" xr:uid="{00000000-0005-0000-0000-0000B3840000}"/>
    <cellStyle name="Normal 85 21 4" xfId="17951" xr:uid="{00000000-0005-0000-0000-0000B4840000}"/>
    <cellStyle name="Normal 85 21 5" xfId="20989" xr:uid="{00000000-0005-0000-0000-0000B5840000}"/>
    <cellStyle name="Normal 85 21 6" xfId="23970" xr:uid="{00000000-0005-0000-0000-0000B6840000}"/>
    <cellStyle name="Normal 85 21 7" xfId="26465" xr:uid="{00000000-0005-0000-0000-0000B7840000}"/>
    <cellStyle name="Normal 85 21 8" xfId="31164" xr:uid="{00000000-0005-0000-0000-0000B8840000}"/>
    <cellStyle name="Normal 85 21 9" xfId="32795" xr:uid="{00000000-0005-0000-0000-0000B9840000}"/>
    <cellStyle name="Normal 85 21_Tabla M" xfId="38652" xr:uid="{00000000-0005-0000-0000-0000BA840000}"/>
    <cellStyle name="Normal 85 22" xfId="7116" xr:uid="{00000000-0005-0000-0000-0000BB840000}"/>
    <cellStyle name="Normal 85 22 10" xfId="35898" xr:uid="{00000000-0005-0000-0000-0000BC840000}"/>
    <cellStyle name="Normal 85 22 2" xfId="11716" xr:uid="{00000000-0005-0000-0000-0000BD840000}"/>
    <cellStyle name="Normal 85 22 3" xfId="14857" xr:uid="{00000000-0005-0000-0000-0000BE840000}"/>
    <cellStyle name="Normal 85 22 4" xfId="17952" xr:uid="{00000000-0005-0000-0000-0000BF840000}"/>
    <cellStyle name="Normal 85 22 5" xfId="20990" xr:uid="{00000000-0005-0000-0000-0000C0840000}"/>
    <cellStyle name="Normal 85 22 6" xfId="23971" xr:uid="{00000000-0005-0000-0000-0000C1840000}"/>
    <cellStyle name="Normal 85 22 7" xfId="26466" xr:uid="{00000000-0005-0000-0000-0000C2840000}"/>
    <cellStyle name="Normal 85 22 8" xfId="30057" xr:uid="{00000000-0005-0000-0000-0000C3840000}"/>
    <cellStyle name="Normal 85 22 9" xfId="27064" xr:uid="{00000000-0005-0000-0000-0000C4840000}"/>
    <cellStyle name="Normal 85 22_Tabla M" xfId="38653" xr:uid="{00000000-0005-0000-0000-0000C5840000}"/>
    <cellStyle name="Normal 85 23" xfId="7117" xr:uid="{00000000-0005-0000-0000-0000C6840000}"/>
    <cellStyle name="Normal 85 23 10" xfId="35064" xr:uid="{00000000-0005-0000-0000-0000C7840000}"/>
    <cellStyle name="Normal 85 23 2" xfId="11717" xr:uid="{00000000-0005-0000-0000-0000C8840000}"/>
    <cellStyle name="Normal 85 23 3" xfId="14858" xr:uid="{00000000-0005-0000-0000-0000C9840000}"/>
    <cellStyle name="Normal 85 23 4" xfId="17953" xr:uid="{00000000-0005-0000-0000-0000CA840000}"/>
    <cellStyle name="Normal 85 23 5" xfId="20991" xr:uid="{00000000-0005-0000-0000-0000CB840000}"/>
    <cellStyle name="Normal 85 23 6" xfId="23972" xr:uid="{00000000-0005-0000-0000-0000CC840000}"/>
    <cellStyle name="Normal 85 23 7" xfId="26467" xr:uid="{00000000-0005-0000-0000-0000CD840000}"/>
    <cellStyle name="Normal 85 23 8" xfId="28892" xr:uid="{00000000-0005-0000-0000-0000CE840000}"/>
    <cellStyle name="Normal 85 23 9" xfId="31834" xr:uid="{00000000-0005-0000-0000-0000CF840000}"/>
    <cellStyle name="Normal 85 23_Tabla M" xfId="38654" xr:uid="{00000000-0005-0000-0000-0000D0840000}"/>
    <cellStyle name="Normal 85 24" xfId="7118" xr:uid="{00000000-0005-0000-0000-0000D1840000}"/>
    <cellStyle name="Normal 85 24 10" xfId="34612" xr:uid="{00000000-0005-0000-0000-0000D2840000}"/>
    <cellStyle name="Normal 85 24 2" xfId="11718" xr:uid="{00000000-0005-0000-0000-0000D3840000}"/>
    <cellStyle name="Normal 85 24 3" xfId="14859" xr:uid="{00000000-0005-0000-0000-0000D4840000}"/>
    <cellStyle name="Normal 85 24 4" xfId="17954" xr:uid="{00000000-0005-0000-0000-0000D5840000}"/>
    <cellStyle name="Normal 85 24 5" xfId="20992" xr:uid="{00000000-0005-0000-0000-0000D6840000}"/>
    <cellStyle name="Normal 85 24 6" xfId="23973" xr:uid="{00000000-0005-0000-0000-0000D7840000}"/>
    <cellStyle name="Normal 85 24 7" xfId="26468" xr:uid="{00000000-0005-0000-0000-0000D8840000}"/>
    <cellStyle name="Normal 85 24 8" xfId="27762" xr:uid="{00000000-0005-0000-0000-0000D9840000}"/>
    <cellStyle name="Normal 85 24 9" xfId="29872" xr:uid="{00000000-0005-0000-0000-0000DA840000}"/>
    <cellStyle name="Normal 85 24_Tabla M" xfId="38655" xr:uid="{00000000-0005-0000-0000-0000DB840000}"/>
    <cellStyle name="Normal 85 25" xfId="7119" xr:uid="{00000000-0005-0000-0000-0000DC840000}"/>
    <cellStyle name="Normal 85 25 10" xfId="34162" xr:uid="{00000000-0005-0000-0000-0000DD840000}"/>
    <cellStyle name="Normal 85 25 2" xfId="11719" xr:uid="{00000000-0005-0000-0000-0000DE840000}"/>
    <cellStyle name="Normal 85 25 3" xfId="14860" xr:uid="{00000000-0005-0000-0000-0000DF840000}"/>
    <cellStyle name="Normal 85 25 4" xfId="17955" xr:uid="{00000000-0005-0000-0000-0000E0840000}"/>
    <cellStyle name="Normal 85 25 5" xfId="20993" xr:uid="{00000000-0005-0000-0000-0000E1840000}"/>
    <cellStyle name="Normal 85 25 6" xfId="23974" xr:uid="{00000000-0005-0000-0000-0000E2840000}"/>
    <cellStyle name="Normal 85 25 7" xfId="26469" xr:uid="{00000000-0005-0000-0000-0000E3840000}"/>
    <cellStyle name="Normal 85 25 8" xfId="32118" xr:uid="{00000000-0005-0000-0000-0000E4840000}"/>
    <cellStyle name="Normal 85 25 9" xfId="33556" xr:uid="{00000000-0005-0000-0000-0000E5840000}"/>
    <cellStyle name="Normal 85 25_Tabla M" xfId="38656" xr:uid="{00000000-0005-0000-0000-0000E6840000}"/>
    <cellStyle name="Normal 85 26" xfId="7120" xr:uid="{00000000-0005-0000-0000-0000E7840000}"/>
    <cellStyle name="Normal 85 26 10" xfId="29373" xr:uid="{00000000-0005-0000-0000-0000E8840000}"/>
    <cellStyle name="Normal 85 26 2" xfId="11720" xr:uid="{00000000-0005-0000-0000-0000E9840000}"/>
    <cellStyle name="Normal 85 26 3" xfId="14861" xr:uid="{00000000-0005-0000-0000-0000EA840000}"/>
    <cellStyle name="Normal 85 26 4" xfId="17956" xr:uid="{00000000-0005-0000-0000-0000EB840000}"/>
    <cellStyle name="Normal 85 26 5" xfId="20994" xr:uid="{00000000-0005-0000-0000-0000EC840000}"/>
    <cellStyle name="Normal 85 26 6" xfId="23975" xr:uid="{00000000-0005-0000-0000-0000ED840000}"/>
    <cellStyle name="Normal 85 26 7" xfId="26470" xr:uid="{00000000-0005-0000-0000-0000EE840000}"/>
    <cellStyle name="Normal 85 26 8" xfId="31163" xr:uid="{00000000-0005-0000-0000-0000EF840000}"/>
    <cellStyle name="Normal 85 26 9" xfId="32794" xr:uid="{00000000-0005-0000-0000-0000F0840000}"/>
    <cellStyle name="Normal 85 26_Tabla M" xfId="38657" xr:uid="{00000000-0005-0000-0000-0000F1840000}"/>
    <cellStyle name="Normal 85 27" xfId="7121" xr:uid="{00000000-0005-0000-0000-0000F2840000}"/>
    <cellStyle name="Normal 85 27 10" xfId="28559" xr:uid="{00000000-0005-0000-0000-0000F3840000}"/>
    <cellStyle name="Normal 85 27 2" xfId="11721" xr:uid="{00000000-0005-0000-0000-0000F4840000}"/>
    <cellStyle name="Normal 85 27 3" xfId="14862" xr:uid="{00000000-0005-0000-0000-0000F5840000}"/>
    <cellStyle name="Normal 85 27 4" xfId="17957" xr:uid="{00000000-0005-0000-0000-0000F6840000}"/>
    <cellStyle name="Normal 85 27 5" xfId="20995" xr:uid="{00000000-0005-0000-0000-0000F7840000}"/>
    <cellStyle name="Normal 85 27 6" xfId="23976" xr:uid="{00000000-0005-0000-0000-0000F8840000}"/>
    <cellStyle name="Normal 85 27 7" xfId="26471" xr:uid="{00000000-0005-0000-0000-0000F9840000}"/>
    <cellStyle name="Normal 85 27 8" xfId="30056" xr:uid="{00000000-0005-0000-0000-0000FA840000}"/>
    <cellStyle name="Normal 85 27 9" xfId="27315" xr:uid="{00000000-0005-0000-0000-0000FB840000}"/>
    <cellStyle name="Normal 85 27_Tabla M" xfId="38658" xr:uid="{00000000-0005-0000-0000-0000FC840000}"/>
    <cellStyle name="Normal 85 28" xfId="7122" xr:uid="{00000000-0005-0000-0000-0000FD840000}"/>
    <cellStyle name="Normal 85 28 10" xfId="30306" xr:uid="{00000000-0005-0000-0000-0000FE840000}"/>
    <cellStyle name="Normal 85 28 2" xfId="11722" xr:uid="{00000000-0005-0000-0000-0000FF840000}"/>
    <cellStyle name="Normal 85 28 3" xfId="14863" xr:uid="{00000000-0005-0000-0000-000000850000}"/>
    <cellStyle name="Normal 85 28 4" xfId="17958" xr:uid="{00000000-0005-0000-0000-000001850000}"/>
    <cellStyle name="Normal 85 28 5" xfId="20996" xr:uid="{00000000-0005-0000-0000-000002850000}"/>
    <cellStyle name="Normal 85 28 6" xfId="23977" xr:uid="{00000000-0005-0000-0000-000003850000}"/>
    <cellStyle name="Normal 85 28 7" xfId="26472" xr:uid="{00000000-0005-0000-0000-000004850000}"/>
    <cellStyle name="Normal 85 28 8" xfId="28891" xr:uid="{00000000-0005-0000-0000-000005850000}"/>
    <cellStyle name="Normal 85 28 9" xfId="27273" xr:uid="{00000000-0005-0000-0000-000006850000}"/>
    <cellStyle name="Normal 85 28_Tabla M" xfId="38659" xr:uid="{00000000-0005-0000-0000-000007850000}"/>
    <cellStyle name="Normal 85 29" xfId="7123" xr:uid="{00000000-0005-0000-0000-000008850000}"/>
    <cellStyle name="Normal 85 29 10" xfId="35535" xr:uid="{00000000-0005-0000-0000-000009850000}"/>
    <cellStyle name="Normal 85 29 2" xfId="11723" xr:uid="{00000000-0005-0000-0000-00000A850000}"/>
    <cellStyle name="Normal 85 29 3" xfId="14864" xr:uid="{00000000-0005-0000-0000-00000B850000}"/>
    <cellStyle name="Normal 85 29 4" xfId="17959" xr:uid="{00000000-0005-0000-0000-00000C850000}"/>
    <cellStyle name="Normal 85 29 5" xfId="20997" xr:uid="{00000000-0005-0000-0000-00000D850000}"/>
    <cellStyle name="Normal 85 29 6" xfId="23978" xr:uid="{00000000-0005-0000-0000-00000E850000}"/>
    <cellStyle name="Normal 85 29 7" xfId="26473" xr:uid="{00000000-0005-0000-0000-00000F850000}"/>
    <cellStyle name="Normal 85 29 8" xfId="27761" xr:uid="{00000000-0005-0000-0000-000010850000}"/>
    <cellStyle name="Normal 85 29 9" xfId="30984" xr:uid="{00000000-0005-0000-0000-000011850000}"/>
    <cellStyle name="Normal 85 29_Tabla M" xfId="38660" xr:uid="{00000000-0005-0000-0000-000012850000}"/>
    <cellStyle name="Normal 85 3" xfId="7124" xr:uid="{00000000-0005-0000-0000-000013850000}"/>
    <cellStyle name="Normal 85 3 10" xfId="35063" xr:uid="{00000000-0005-0000-0000-000014850000}"/>
    <cellStyle name="Normal 85 3 2" xfId="11724" xr:uid="{00000000-0005-0000-0000-000015850000}"/>
    <cellStyle name="Normal 85 3 3" xfId="14865" xr:uid="{00000000-0005-0000-0000-000016850000}"/>
    <cellStyle name="Normal 85 3 4" xfId="17960" xr:uid="{00000000-0005-0000-0000-000017850000}"/>
    <cellStyle name="Normal 85 3 5" xfId="20998" xr:uid="{00000000-0005-0000-0000-000018850000}"/>
    <cellStyle name="Normal 85 3 6" xfId="23979" xr:uid="{00000000-0005-0000-0000-000019850000}"/>
    <cellStyle name="Normal 85 3 7" xfId="26474" xr:uid="{00000000-0005-0000-0000-00001A850000}"/>
    <cellStyle name="Normal 85 3 8" xfId="32117" xr:uid="{00000000-0005-0000-0000-00001B850000}"/>
    <cellStyle name="Normal 85 3 9" xfId="33555" xr:uid="{00000000-0005-0000-0000-00001C850000}"/>
    <cellStyle name="Normal 85 3_Tabla M" xfId="38661" xr:uid="{00000000-0005-0000-0000-00001D850000}"/>
    <cellStyle name="Normal 85 30" xfId="7125" xr:uid="{00000000-0005-0000-0000-00001E850000}"/>
    <cellStyle name="Normal 85 30 10" xfId="34611" xr:uid="{00000000-0005-0000-0000-00001F850000}"/>
    <cellStyle name="Normal 85 30 2" xfId="11725" xr:uid="{00000000-0005-0000-0000-000020850000}"/>
    <cellStyle name="Normal 85 30 3" xfId="14866" xr:uid="{00000000-0005-0000-0000-000021850000}"/>
    <cellStyle name="Normal 85 30 4" xfId="17961" xr:uid="{00000000-0005-0000-0000-000022850000}"/>
    <cellStyle name="Normal 85 30 5" xfId="20999" xr:uid="{00000000-0005-0000-0000-000023850000}"/>
    <cellStyle name="Normal 85 30 6" xfId="23980" xr:uid="{00000000-0005-0000-0000-000024850000}"/>
    <cellStyle name="Normal 85 30 7" xfId="26475" xr:uid="{00000000-0005-0000-0000-000025850000}"/>
    <cellStyle name="Normal 85 30 8" xfId="31162" xr:uid="{00000000-0005-0000-0000-000026850000}"/>
    <cellStyle name="Normal 85 30 9" xfId="32793" xr:uid="{00000000-0005-0000-0000-000027850000}"/>
    <cellStyle name="Normal 85 30_Tabla M" xfId="38662" xr:uid="{00000000-0005-0000-0000-000028850000}"/>
    <cellStyle name="Normal 85 31" xfId="7126" xr:uid="{00000000-0005-0000-0000-000029850000}"/>
    <cellStyle name="Normal 85 31 10" xfId="34161" xr:uid="{00000000-0005-0000-0000-00002A850000}"/>
    <cellStyle name="Normal 85 31 2" xfId="11726" xr:uid="{00000000-0005-0000-0000-00002B850000}"/>
    <cellStyle name="Normal 85 31 3" xfId="14867" xr:uid="{00000000-0005-0000-0000-00002C850000}"/>
    <cellStyle name="Normal 85 31 4" xfId="17962" xr:uid="{00000000-0005-0000-0000-00002D850000}"/>
    <cellStyle name="Normal 85 31 5" xfId="21000" xr:uid="{00000000-0005-0000-0000-00002E850000}"/>
    <cellStyle name="Normal 85 31 6" xfId="23981" xr:uid="{00000000-0005-0000-0000-00002F850000}"/>
    <cellStyle name="Normal 85 31 7" xfId="26476" xr:uid="{00000000-0005-0000-0000-000030850000}"/>
    <cellStyle name="Normal 85 31 8" xfId="30055" xr:uid="{00000000-0005-0000-0000-000031850000}"/>
    <cellStyle name="Normal 85 31 9" xfId="28463" xr:uid="{00000000-0005-0000-0000-000032850000}"/>
    <cellStyle name="Normal 85 31_Tabla M" xfId="38663" xr:uid="{00000000-0005-0000-0000-000033850000}"/>
    <cellStyle name="Normal 85 32" xfId="7127" xr:uid="{00000000-0005-0000-0000-000034850000}"/>
    <cellStyle name="Normal 85 32 10" xfId="28241" xr:uid="{00000000-0005-0000-0000-000035850000}"/>
    <cellStyle name="Normal 85 32 2" xfId="11727" xr:uid="{00000000-0005-0000-0000-000036850000}"/>
    <cellStyle name="Normal 85 32 3" xfId="14868" xr:uid="{00000000-0005-0000-0000-000037850000}"/>
    <cellStyle name="Normal 85 32 4" xfId="17963" xr:uid="{00000000-0005-0000-0000-000038850000}"/>
    <cellStyle name="Normal 85 32 5" xfId="21001" xr:uid="{00000000-0005-0000-0000-000039850000}"/>
    <cellStyle name="Normal 85 32 6" xfId="23982" xr:uid="{00000000-0005-0000-0000-00003A850000}"/>
    <cellStyle name="Normal 85 32 7" xfId="26477" xr:uid="{00000000-0005-0000-0000-00003B850000}"/>
    <cellStyle name="Normal 85 32 8" xfId="28890" xr:uid="{00000000-0005-0000-0000-00003C850000}"/>
    <cellStyle name="Normal 85 32 9" xfId="28430" xr:uid="{00000000-0005-0000-0000-00003D850000}"/>
    <cellStyle name="Normal 85 32_Tabla M" xfId="38664" xr:uid="{00000000-0005-0000-0000-00003E850000}"/>
    <cellStyle name="Normal 85 33" xfId="7128" xr:uid="{00000000-0005-0000-0000-00003F850000}"/>
    <cellStyle name="Normal 85 33 10" xfId="27528" xr:uid="{00000000-0005-0000-0000-000040850000}"/>
    <cellStyle name="Normal 85 33 2" xfId="11728" xr:uid="{00000000-0005-0000-0000-000041850000}"/>
    <cellStyle name="Normal 85 33 3" xfId="14869" xr:uid="{00000000-0005-0000-0000-000042850000}"/>
    <cellStyle name="Normal 85 33 4" xfId="17964" xr:uid="{00000000-0005-0000-0000-000043850000}"/>
    <cellStyle name="Normal 85 33 5" xfId="21002" xr:uid="{00000000-0005-0000-0000-000044850000}"/>
    <cellStyle name="Normal 85 33 6" xfId="23983" xr:uid="{00000000-0005-0000-0000-000045850000}"/>
    <cellStyle name="Normal 85 33 7" xfId="26478" xr:uid="{00000000-0005-0000-0000-000046850000}"/>
    <cellStyle name="Normal 85 33 8" xfId="27760" xr:uid="{00000000-0005-0000-0000-000047850000}"/>
    <cellStyle name="Normal 85 33 9" xfId="31971" xr:uid="{00000000-0005-0000-0000-000048850000}"/>
    <cellStyle name="Normal 85 33_Tabla M" xfId="38665" xr:uid="{00000000-0005-0000-0000-000049850000}"/>
    <cellStyle name="Normal 85 34" xfId="7129" xr:uid="{00000000-0005-0000-0000-00004A850000}"/>
    <cellStyle name="Normal 85 34 10" xfId="29139" xr:uid="{00000000-0005-0000-0000-00004B850000}"/>
    <cellStyle name="Normal 85 34 2" xfId="11729" xr:uid="{00000000-0005-0000-0000-00004C850000}"/>
    <cellStyle name="Normal 85 34 3" xfId="14870" xr:uid="{00000000-0005-0000-0000-00004D850000}"/>
    <cellStyle name="Normal 85 34 4" xfId="17965" xr:uid="{00000000-0005-0000-0000-00004E850000}"/>
    <cellStyle name="Normal 85 34 5" xfId="21003" xr:uid="{00000000-0005-0000-0000-00004F850000}"/>
    <cellStyle name="Normal 85 34 6" xfId="23984" xr:uid="{00000000-0005-0000-0000-000050850000}"/>
    <cellStyle name="Normal 85 34 7" xfId="26479" xr:uid="{00000000-0005-0000-0000-000051850000}"/>
    <cellStyle name="Normal 85 34 8" xfId="32116" xr:uid="{00000000-0005-0000-0000-000052850000}"/>
    <cellStyle name="Normal 85 34 9" xfId="33554" xr:uid="{00000000-0005-0000-0000-000053850000}"/>
    <cellStyle name="Normal 85 34_Tabla M" xfId="38666" xr:uid="{00000000-0005-0000-0000-000054850000}"/>
    <cellStyle name="Normal 85 35" xfId="7130" xr:uid="{00000000-0005-0000-0000-000055850000}"/>
    <cellStyle name="Normal 85 35 10" xfId="35621" xr:uid="{00000000-0005-0000-0000-000056850000}"/>
    <cellStyle name="Normal 85 35 2" xfId="11730" xr:uid="{00000000-0005-0000-0000-000057850000}"/>
    <cellStyle name="Normal 85 35 3" xfId="14871" xr:uid="{00000000-0005-0000-0000-000058850000}"/>
    <cellStyle name="Normal 85 35 4" xfId="17966" xr:uid="{00000000-0005-0000-0000-000059850000}"/>
    <cellStyle name="Normal 85 35 5" xfId="21004" xr:uid="{00000000-0005-0000-0000-00005A850000}"/>
    <cellStyle name="Normal 85 35 6" xfId="23985" xr:uid="{00000000-0005-0000-0000-00005B850000}"/>
    <cellStyle name="Normal 85 35 7" xfId="26480" xr:uid="{00000000-0005-0000-0000-00005C850000}"/>
    <cellStyle name="Normal 85 35 8" xfId="31161" xr:uid="{00000000-0005-0000-0000-00005D850000}"/>
    <cellStyle name="Normal 85 35 9" xfId="32792" xr:uid="{00000000-0005-0000-0000-00005E850000}"/>
    <cellStyle name="Normal 85 35_Tabla M" xfId="38667" xr:uid="{00000000-0005-0000-0000-00005F850000}"/>
    <cellStyle name="Normal 85 36" xfId="7131" xr:uid="{00000000-0005-0000-0000-000060850000}"/>
    <cellStyle name="Normal 85 36 10" xfId="35062" xr:uid="{00000000-0005-0000-0000-000061850000}"/>
    <cellStyle name="Normal 85 36 2" xfId="11731" xr:uid="{00000000-0005-0000-0000-000062850000}"/>
    <cellStyle name="Normal 85 36 3" xfId="14872" xr:uid="{00000000-0005-0000-0000-000063850000}"/>
    <cellStyle name="Normal 85 36 4" xfId="17967" xr:uid="{00000000-0005-0000-0000-000064850000}"/>
    <cellStyle name="Normal 85 36 5" xfId="21005" xr:uid="{00000000-0005-0000-0000-000065850000}"/>
    <cellStyle name="Normal 85 36 6" xfId="23986" xr:uid="{00000000-0005-0000-0000-000066850000}"/>
    <cellStyle name="Normal 85 36 7" xfId="26481" xr:uid="{00000000-0005-0000-0000-000067850000}"/>
    <cellStyle name="Normal 85 36 8" xfId="30054" xr:uid="{00000000-0005-0000-0000-000068850000}"/>
    <cellStyle name="Normal 85 36 9" xfId="29602" xr:uid="{00000000-0005-0000-0000-000069850000}"/>
    <cellStyle name="Normal 85 36_Tabla M" xfId="38668" xr:uid="{00000000-0005-0000-0000-00006A850000}"/>
    <cellStyle name="Normal 85 37" xfId="7132" xr:uid="{00000000-0005-0000-0000-00006B850000}"/>
    <cellStyle name="Normal 85 37 10" xfId="34610" xr:uid="{00000000-0005-0000-0000-00006C850000}"/>
    <cellStyle name="Normal 85 37 2" xfId="11732" xr:uid="{00000000-0005-0000-0000-00006D850000}"/>
    <cellStyle name="Normal 85 37 3" xfId="14873" xr:uid="{00000000-0005-0000-0000-00006E850000}"/>
    <cellStyle name="Normal 85 37 4" xfId="17968" xr:uid="{00000000-0005-0000-0000-00006F850000}"/>
    <cellStyle name="Normal 85 37 5" xfId="21006" xr:uid="{00000000-0005-0000-0000-000070850000}"/>
    <cellStyle name="Normal 85 37 6" xfId="23987" xr:uid="{00000000-0005-0000-0000-000071850000}"/>
    <cellStyle name="Normal 85 37 7" xfId="26482" xr:uid="{00000000-0005-0000-0000-000072850000}"/>
    <cellStyle name="Normal 85 37 8" xfId="28889" xr:uid="{00000000-0005-0000-0000-000073850000}"/>
    <cellStyle name="Normal 85 37 9" xfId="29568" xr:uid="{00000000-0005-0000-0000-000074850000}"/>
    <cellStyle name="Normal 85 37_Tabla M" xfId="38669" xr:uid="{00000000-0005-0000-0000-000075850000}"/>
    <cellStyle name="Normal 85 38" xfId="7133" xr:uid="{00000000-0005-0000-0000-000076850000}"/>
    <cellStyle name="Normal 85 38 10" xfId="34160" xr:uid="{00000000-0005-0000-0000-000077850000}"/>
    <cellStyle name="Normal 85 38 2" xfId="11733" xr:uid="{00000000-0005-0000-0000-000078850000}"/>
    <cellStyle name="Normal 85 38 3" xfId="14874" xr:uid="{00000000-0005-0000-0000-000079850000}"/>
    <cellStyle name="Normal 85 38 4" xfId="17969" xr:uid="{00000000-0005-0000-0000-00007A850000}"/>
    <cellStyle name="Normal 85 38 5" xfId="21007" xr:uid="{00000000-0005-0000-0000-00007B850000}"/>
    <cellStyle name="Normal 85 38 6" xfId="23988" xr:uid="{00000000-0005-0000-0000-00007C850000}"/>
    <cellStyle name="Normal 85 38 7" xfId="26483" xr:uid="{00000000-0005-0000-0000-00007D850000}"/>
    <cellStyle name="Normal 85 38 8" xfId="27759" xr:uid="{00000000-0005-0000-0000-00007E850000}"/>
    <cellStyle name="Normal 85 38 9" xfId="27580" xr:uid="{00000000-0005-0000-0000-00007F850000}"/>
    <cellStyle name="Normal 85 38_Tabla M" xfId="38670" xr:uid="{00000000-0005-0000-0000-000080850000}"/>
    <cellStyle name="Normal 85 39" xfId="7134" xr:uid="{00000000-0005-0000-0000-000081850000}"/>
    <cellStyle name="Normal 85 39 10" xfId="32604" xr:uid="{00000000-0005-0000-0000-000082850000}"/>
    <cellStyle name="Normal 85 39 2" xfId="11734" xr:uid="{00000000-0005-0000-0000-000083850000}"/>
    <cellStyle name="Normal 85 39 3" xfId="14875" xr:uid="{00000000-0005-0000-0000-000084850000}"/>
    <cellStyle name="Normal 85 39 4" xfId="17970" xr:uid="{00000000-0005-0000-0000-000085850000}"/>
    <cellStyle name="Normal 85 39 5" xfId="21008" xr:uid="{00000000-0005-0000-0000-000086850000}"/>
    <cellStyle name="Normal 85 39 6" xfId="23989" xr:uid="{00000000-0005-0000-0000-000087850000}"/>
    <cellStyle name="Normal 85 39 7" xfId="26484" xr:uid="{00000000-0005-0000-0000-000088850000}"/>
    <cellStyle name="Normal 85 39 8" xfId="32115" xr:uid="{00000000-0005-0000-0000-000089850000}"/>
    <cellStyle name="Normal 85 39 9" xfId="33553" xr:uid="{00000000-0005-0000-0000-00008A850000}"/>
    <cellStyle name="Normal 85 39_Tabla M" xfId="38671" xr:uid="{00000000-0005-0000-0000-00008B850000}"/>
    <cellStyle name="Normal 85 4" xfId="7135" xr:uid="{00000000-0005-0000-0000-00008C850000}"/>
    <cellStyle name="Normal 85 4 10" xfId="33387" xr:uid="{00000000-0005-0000-0000-00008D850000}"/>
    <cellStyle name="Normal 85 4 2" xfId="11735" xr:uid="{00000000-0005-0000-0000-00008E850000}"/>
    <cellStyle name="Normal 85 4 3" xfId="14876" xr:uid="{00000000-0005-0000-0000-00008F850000}"/>
    <cellStyle name="Normal 85 4 4" xfId="17971" xr:uid="{00000000-0005-0000-0000-000090850000}"/>
    <cellStyle name="Normal 85 4 5" xfId="21009" xr:uid="{00000000-0005-0000-0000-000091850000}"/>
    <cellStyle name="Normal 85 4 6" xfId="23990" xr:uid="{00000000-0005-0000-0000-000092850000}"/>
    <cellStyle name="Normal 85 4 7" xfId="26485" xr:uid="{00000000-0005-0000-0000-000093850000}"/>
    <cellStyle name="Normal 85 4 8" xfId="31160" xr:uid="{00000000-0005-0000-0000-000094850000}"/>
    <cellStyle name="Normal 85 4 9" xfId="32791" xr:uid="{00000000-0005-0000-0000-000095850000}"/>
    <cellStyle name="Normal 85 4_Tabla M" xfId="38672" xr:uid="{00000000-0005-0000-0000-000096850000}"/>
    <cellStyle name="Normal 85 40" xfId="7136" xr:uid="{00000000-0005-0000-0000-000097850000}"/>
    <cellStyle name="Normal 85 40 10" xfId="28011" xr:uid="{00000000-0005-0000-0000-000098850000}"/>
    <cellStyle name="Normal 85 40 2" xfId="11736" xr:uid="{00000000-0005-0000-0000-000099850000}"/>
    <cellStyle name="Normal 85 40 3" xfId="14877" xr:uid="{00000000-0005-0000-0000-00009A850000}"/>
    <cellStyle name="Normal 85 40 4" xfId="17972" xr:uid="{00000000-0005-0000-0000-00009B850000}"/>
    <cellStyle name="Normal 85 40 5" xfId="21010" xr:uid="{00000000-0005-0000-0000-00009C850000}"/>
    <cellStyle name="Normal 85 40 6" xfId="23991" xr:uid="{00000000-0005-0000-0000-00009D850000}"/>
    <cellStyle name="Normal 85 40 7" xfId="26486" xr:uid="{00000000-0005-0000-0000-00009E850000}"/>
    <cellStyle name="Normal 85 40 8" xfId="30053" xr:uid="{00000000-0005-0000-0000-00009F850000}"/>
    <cellStyle name="Normal 85 40 9" xfId="30753" xr:uid="{00000000-0005-0000-0000-0000A0850000}"/>
    <cellStyle name="Normal 85 40_Tabla M" xfId="38673" xr:uid="{00000000-0005-0000-0000-0000A1850000}"/>
    <cellStyle name="Normal 85 41" xfId="39065" xr:uid="{00000000-0005-0000-0000-0000A2850000}"/>
    <cellStyle name="Normal 85 5" xfId="7137" xr:uid="{00000000-0005-0000-0000-0000A3850000}"/>
    <cellStyle name="Normal 85 5 10" xfId="35712" xr:uid="{00000000-0005-0000-0000-0000A4850000}"/>
    <cellStyle name="Normal 85 5 2" xfId="11737" xr:uid="{00000000-0005-0000-0000-0000A5850000}"/>
    <cellStyle name="Normal 85 5 3" xfId="14878" xr:uid="{00000000-0005-0000-0000-0000A6850000}"/>
    <cellStyle name="Normal 85 5 4" xfId="17973" xr:uid="{00000000-0005-0000-0000-0000A7850000}"/>
    <cellStyle name="Normal 85 5 5" xfId="21011" xr:uid="{00000000-0005-0000-0000-0000A8850000}"/>
    <cellStyle name="Normal 85 5 6" xfId="23992" xr:uid="{00000000-0005-0000-0000-0000A9850000}"/>
    <cellStyle name="Normal 85 5 7" xfId="26487" xr:uid="{00000000-0005-0000-0000-0000AA850000}"/>
    <cellStyle name="Normal 85 5 8" xfId="28888" xr:uid="{00000000-0005-0000-0000-0000AB850000}"/>
    <cellStyle name="Normal 85 5 9" xfId="30725" xr:uid="{00000000-0005-0000-0000-0000AC850000}"/>
    <cellStyle name="Normal 85 5_Tabla M" xfId="38674" xr:uid="{00000000-0005-0000-0000-0000AD850000}"/>
    <cellStyle name="Normal 85 6" xfId="7138" xr:uid="{00000000-0005-0000-0000-0000AE850000}"/>
    <cellStyle name="Normal 85 6 10" xfId="35061" xr:uid="{00000000-0005-0000-0000-0000AF850000}"/>
    <cellStyle name="Normal 85 6 2" xfId="11738" xr:uid="{00000000-0005-0000-0000-0000B0850000}"/>
    <cellStyle name="Normal 85 6 3" xfId="14879" xr:uid="{00000000-0005-0000-0000-0000B1850000}"/>
    <cellStyle name="Normal 85 6 4" xfId="17974" xr:uid="{00000000-0005-0000-0000-0000B2850000}"/>
    <cellStyle name="Normal 85 6 5" xfId="21012" xr:uid="{00000000-0005-0000-0000-0000B3850000}"/>
    <cellStyle name="Normal 85 6 6" xfId="23993" xr:uid="{00000000-0005-0000-0000-0000B4850000}"/>
    <cellStyle name="Normal 85 6 7" xfId="26488" xr:uid="{00000000-0005-0000-0000-0000B5850000}"/>
    <cellStyle name="Normal 85 6 8" xfId="27758" xr:uid="{00000000-0005-0000-0000-0000B6850000}"/>
    <cellStyle name="Normal 85 6 9" xfId="28712" xr:uid="{00000000-0005-0000-0000-0000B7850000}"/>
    <cellStyle name="Normal 85 6_Tabla M" xfId="38675" xr:uid="{00000000-0005-0000-0000-0000B8850000}"/>
    <cellStyle name="Normal 85 7" xfId="7139" xr:uid="{00000000-0005-0000-0000-0000B9850000}"/>
    <cellStyle name="Normal 85 7 10" xfId="34609" xr:uid="{00000000-0005-0000-0000-0000BA850000}"/>
    <cellStyle name="Normal 85 7 2" xfId="11739" xr:uid="{00000000-0005-0000-0000-0000BB850000}"/>
    <cellStyle name="Normal 85 7 3" xfId="14880" xr:uid="{00000000-0005-0000-0000-0000BC850000}"/>
    <cellStyle name="Normal 85 7 4" xfId="17975" xr:uid="{00000000-0005-0000-0000-0000BD850000}"/>
    <cellStyle name="Normal 85 7 5" xfId="21013" xr:uid="{00000000-0005-0000-0000-0000BE850000}"/>
    <cellStyle name="Normal 85 7 6" xfId="23994" xr:uid="{00000000-0005-0000-0000-0000BF850000}"/>
    <cellStyle name="Normal 85 7 7" xfId="26489" xr:uid="{00000000-0005-0000-0000-0000C0850000}"/>
    <cellStyle name="Normal 85 7 8" xfId="32114" xr:uid="{00000000-0005-0000-0000-0000C1850000}"/>
    <cellStyle name="Normal 85 7 9" xfId="33552" xr:uid="{00000000-0005-0000-0000-0000C2850000}"/>
    <cellStyle name="Normal 85 7_Tabla M" xfId="38676" xr:uid="{00000000-0005-0000-0000-0000C3850000}"/>
    <cellStyle name="Normal 85 8" xfId="7140" xr:uid="{00000000-0005-0000-0000-0000C4850000}"/>
    <cellStyle name="Normal 85 8 10" xfId="34159" xr:uid="{00000000-0005-0000-0000-0000C5850000}"/>
    <cellStyle name="Normal 85 8 2" xfId="11740" xr:uid="{00000000-0005-0000-0000-0000C6850000}"/>
    <cellStyle name="Normal 85 8 3" xfId="14881" xr:uid="{00000000-0005-0000-0000-0000C7850000}"/>
    <cellStyle name="Normal 85 8 4" xfId="17976" xr:uid="{00000000-0005-0000-0000-0000C8850000}"/>
    <cellStyle name="Normal 85 8 5" xfId="21014" xr:uid="{00000000-0005-0000-0000-0000C9850000}"/>
    <cellStyle name="Normal 85 8 6" xfId="23995" xr:uid="{00000000-0005-0000-0000-0000CA850000}"/>
    <cellStyle name="Normal 85 8 7" xfId="26490" xr:uid="{00000000-0005-0000-0000-0000CB850000}"/>
    <cellStyle name="Normal 85 8 8" xfId="31159" xr:uid="{00000000-0005-0000-0000-0000CC850000}"/>
    <cellStyle name="Normal 85 8 9" xfId="32790" xr:uid="{00000000-0005-0000-0000-0000CD850000}"/>
    <cellStyle name="Normal 85 8_Tabla M" xfId="38677" xr:uid="{00000000-0005-0000-0000-0000CE850000}"/>
    <cellStyle name="Normal 85 9" xfId="7141" xr:uid="{00000000-0005-0000-0000-0000CF850000}"/>
    <cellStyle name="Normal 85 9 10" xfId="31654" xr:uid="{00000000-0005-0000-0000-0000D0850000}"/>
    <cellStyle name="Normal 85 9 2" xfId="11741" xr:uid="{00000000-0005-0000-0000-0000D1850000}"/>
    <cellStyle name="Normal 85 9 3" xfId="14882" xr:uid="{00000000-0005-0000-0000-0000D2850000}"/>
    <cellStyle name="Normal 85 9 4" xfId="17977" xr:uid="{00000000-0005-0000-0000-0000D3850000}"/>
    <cellStyle name="Normal 85 9 5" xfId="21015" xr:uid="{00000000-0005-0000-0000-0000D4850000}"/>
    <cellStyle name="Normal 85 9 6" xfId="23996" xr:uid="{00000000-0005-0000-0000-0000D5850000}"/>
    <cellStyle name="Normal 85 9 7" xfId="26491" xr:uid="{00000000-0005-0000-0000-0000D6850000}"/>
    <cellStyle name="Normal 85 9 8" xfId="30052" xr:uid="{00000000-0005-0000-0000-0000D7850000}"/>
    <cellStyle name="Normal 85 9 9" xfId="27065" xr:uid="{00000000-0005-0000-0000-0000D8850000}"/>
    <cellStyle name="Normal 85 9_Tabla M" xfId="38678" xr:uid="{00000000-0005-0000-0000-0000D9850000}"/>
    <cellStyle name="Normal 86" xfId="2372" xr:uid="{00000000-0005-0000-0000-0000DA850000}"/>
    <cellStyle name="Normal 86 10" xfId="7142" xr:uid="{00000000-0005-0000-0000-0000DB850000}"/>
    <cellStyle name="Normal 86 10 10" xfId="28782" xr:uid="{00000000-0005-0000-0000-0000DC850000}"/>
    <cellStyle name="Normal 86 10 2" xfId="11742" xr:uid="{00000000-0005-0000-0000-0000DD850000}"/>
    <cellStyle name="Normal 86 10 3" xfId="14883" xr:uid="{00000000-0005-0000-0000-0000DE850000}"/>
    <cellStyle name="Normal 86 10 4" xfId="17978" xr:uid="{00000000-0005-0000-0000-0000DF850000}"/>
    <cellStyle name="Normal 86 10 5" xfId="21016" xr:uid="{00000000-0005-0000-0000-0000E0850000}"/>
    <cellStyle name="Normal 86 10 6" xfId="23997" xr:uid="{00000000-0005-0000-0000-0000E1850000}"/>
    <cellStyle name="Normal 86 10 7" xfId="26492" xr:uid="{00000000-0005-0000-0000-0000E2850000}"/>
    <cellStyle name="Normal 86 10 8" xfId="28887" xr:uid="{00000000-0005-0000-0000-0000E3850000}"/>
    <cellStyle name="Normal 86 10 9" xfId="31835" xr:uid="{00000000-0005-0000-0000-0000E4850000}"/>
    <cellStyle name="Normal 86 10_Tabla M" xfId="38679" xr:uid="{00000000-0005-0000-0000-0000E5850000}"/>
    <cellStyle name="Normal 86 11" xfId="7143" xr:uid="{00000000-0005-0000-0000-0000E6850000}"/>
    <cellStyle name="Normal 86 11 10" xfId="32367" xr:uid="{00000000-0005-0000-0000-0000E7850000}"/>
    <cellStyle name="Normal 86 11 2" xfId="11743" xr:uid="{00000000-0005-0000-0000-0000E8850000}"/>
    <cellStyle name="Normal 86 11 3" xfId="14884" xr:uid="{00000000-0005-0000-0000-0000E9850000}"/>
    <cellStyle name="Normal 86 11 4" xfId="17979" xr:uid="{00000000-0005-0000-0000-0000EA850000}"/>
    <cellStyle name="Normal 86 11 5" xfId="21017" xr:uid="{00000000-0005-0000-0000-0000EB850000}"/>
    <cellStyle name="Normal 86 11 6" xfId="23998" xr:uid="{00000000-0005-0000-0000-0000EC850000}"/>
    <cellStyle name="Normal 86 11 7" xfId="26493" xr:uid="{00000000-0005-0000-0000-0000ED850000}"/>
    <cellStyle name="Normal 86 11 8" xfId="27757" xr:uid="{00000000-0005-0000-0000-0000EE850000}"/>
    <cellStyle name="Normal 86 11 9" xfId="29873" xr:uid="{00000000-0005-0000-0000-0000EF850000}"/>
    <cellStyle name="Normal 86 11_Tabla M" xfId="38680" xr:uid="{00000000-0005-0000-0000-0000F0850000}"/>
    <cellStyle name="Normal 86 12" xfId="7144" xr:uid="{00000000-0005-0000-0000-0000F1850000}"/>
    <cellStyle name="Normal 86 12 10" xfId="35807" xr:uid="{00000000-0005-0000-0000-0000F2850000}"/>
    <cellStyle name="Normal 86 12 2" xfId="11744" xr:uid="{00000000-0005-0000-0000-0000F3850000}"/>
    <cellStyle name="Normal 86 12 3" xfId="14885" xr:uid="{00000000-0005-0000-0000-0000F4850000}"/>
    <cellStyle name="Normal 86 12 4" xfId="17980" xr:uid="{00000000-0005-0000-0000-0000F5850000}"/>
    <cellStyle name="Normal 86 12 5" xfId="21018" xr:uid="{00000000-0005-0000-0000-0000F6850000}"/>
    <cellStyle name="Normal 86 12 6" xfId="23999" xr:uid="{00000000-0005-0000-0000-0000F7850000}"/>
    <cellStyle name="Normal 86 12 7" xfId="26494" xr:uid="{00000000-0005-0000-0000-0000F8850000}"/>
    <cellStyle name="Normal 86 12 8" xfId="32113" xr:uid="{00000000-0005-0000-0000-0000F9850000}"/>
    <cellStyle name="Normal 86 12 9" xfId="33551" xr:uid="{00000000-0005-0000-0000-0000FA850000}"/>
    <cellStyle name="Normal 86 12_Tabla M" xfId="38681" xr:uid="{00000000-0005-0000-0000-0000FB850000}"/>
    <cellStyle name="Normal 86 13" xfId="7145" xr:uid="{00000000-0005-0000-0000-0000FC850000}"/>
    <cellStyle name="Normal 86 13 10" xfId="35060" xr:uid="{00000000-0005-0000-0000-0000FD850000}"/>
    <cellStyle name="Normal 86 13 2" xfId="11745" xr:uid="{00000000-0005-0000-0000-0000FE850000}"/>
    <cellStyle name="Normal 86 13 3" xfId="14886" xr:uid="{00000000-0005-0000-0000-0000FF850000}"/>
    <cellStyle name="Normal 86 13 4" xfId="17981" xr:uid="{00000000-0005-0000-0000-000000860000}"/>
    <cellStyle name="Normal 86 13 5" xfId="21019" xr:uid="{00000000-0005-0000-0000-000001860000}"/>
    <cellStyle name="Normal 86 13 6" xfId="24000" xr:uid="{00000000-0005-0000-0000-000002860000}"/>
    <cellStyle name="Normal 86 13 7" xfId="26495" xr:uid="{00000000-0005-0000-0000-000003860000}"/>
    <cellStyle name="Normal 86 13 8" xfId="31158" xr:uid="{00000000-0005-0000-0000-000004860000}"/>
    <cellStyle name="Normal 86 13 9" xfId="32789" xr:uid="{00000000-0005-0000-0000-000005860000}"/>
    <cellStyle name="Normal 86 13_Tabla M" xfId="38682" xr:uid="{00000000-0005-0000-0000-000006860000}"/>
    <cellStyle name="Normal 86 14" xfId="7146" xr:uid="{00000000-0005-0000-0000-000007860000}"/>
    <cellStyle name="Normal 86 14 10" xfId="34608" xr:uid="{00000000-0005-0000-0000-000008860000}"/>
    <cellStyle name="Normal 86 14 2" xfId="11746" xr:uid="{00000000-0005-0000-0000-000009860000}"/>
    <cellStyle name="Normal 86 14 3" xfId="14887" xr:uid="{00000000-0005-0000-0000-00000A860000}"/>
    <cellStyle name="Normal 86 14 4" xfId="17982" xr:uid="{00000000-0005-0000-0000-00000B860000}"/>
    <cellStyle name="Normal 86 14 5" xfId="21020" xr:uid="{00000000-0005-0000-0000-00000C860000}"/>
    <cellStyle name="Normal 86 14 6" xfId="24001" xr:uid="{00000000-0005-0000-0000-00000D860000}"/>
    <cellStyle name="Normal 86 14 7" xfId="26496" xr:uid="{00000000-0005-0000-0000-00000E860000}"/>
    <cellStyle name="Normal 86 14 8" xfId="30051" xr:uid="{00000000-0005-0000-0000-00000F860000}"/>
    <cellStyle name="Normal 86 14 9" xfId="27314" xr:uid="{00000000-0005-0000-0000-000010860000}"/>
    <cellStyle name="Normal 86 14_Tabla M" xfId="38683" xr:uid="{00000000-0005-0000-0000-000011860000}"/>
    <cellStyle name="Normal 86 15" xfId="7147" xr:uid="{00000000-0005-0000-0000-000012860000}"/>
    <cellStyle name="Normal 86 15 10" xfId="34158" xr:uid="{00000000-0005-0000-0000-000013860000}"/>
    <cellStyle name="Normal 86 15 2" xfId="11747" xr:uid="{00000000-0005-0000-0000-000014860000}"/>
    <cellStyle name="Normal 86 15 3" xfId="14888" xr:uid="{00000000-0005-0000-0000-000015860000}"/>
    <cellStyle name="Normal 86 15 4" xfId="17983" xr:uid="{00000000-0005-0000-0000-000016860000}"/>
    <cellStyle name="Normal 86 15 5" xfId="21021" xr:uid="{00000000-0005-0000-0000-000017860000}"/>
    <cellStyle name="Normal 86 15 6" xfId="24002" xr:uid="{00000000-0005-0000-0000-000018860000}"/>
    <cellStyle name="Normal 86 15 7" xfId="26497" xr:uid="{00000000-0005-0000-0000-000019860000}"/>
    <cellStyle name="Normal 86 15 8" xfId="28886" xr:uid="{00000000-0005-0000-0000-00001A860000}"/>
    <cellStyle name="Normal 86 15 9" xfId="27274" xr:uid="{00000000-0005-0000-0000-00001B860000}"/>
    <cellStyle name="Normal 86 15_Tabla M" xfId="38684" xr:uid="{00000000-0005-0000-0000-00001C860000}"/>
    <cellStyle name="Normal 86 16" xfId="7148" xr:uid="{00000000-0005-0000-0000-00001D860000}"/>
    <cellStyle name="Normal 86 16 10" xfId="30541" xr:uid="{00000000-0005-0000-0000-00001E860000}"/>
    <cellStyle name="Normal 86 16 2" xfId="11748" xr:uid="{00000000-0005-0000-0000-00001F860000}"/>
    <cellStyle name="Normal 86 16 3" xfId="14889" xr:uid="{00000000-0005-0000-0000-000020860000}"/>
    <cellStyle name="Normal 86 16 4" xfId="17984" xr:uid="{00000000-0005-0000-0000-000021860000}"/>
    <cellStyle name="Normal 86 16 5" xfId="21022" xr:uid="{00000000-0005-0000-0000-000022860000}"/>
    <cellStyle name="Normal 86 16 6" xfId="24003" xr:uid="{00000000-0005-0000-0000-000023860000}"/>
    <cellStyle name="Normal 86 16 7" xfId="26498" xr:uid="{00000000-0005-0000-0000-000024860000}"/>
    <cellStyle name="Normal 86 16 8" xfId="27756" xr:uid="{00000000-0005-0000-0000-000025860000}"/>
    <cellStyle name="Normal 86 16 9" xfId="30985" xr:uid="{00000000-0005-0000-0000-000026860000}"/>
    <cellStyle name="Normal 86 16_Tabla M" xfId="38685" xr:uid="{00000000-0005-0000-0000-000027860000}"/>
    <cellStyle name="Normal 86 17" xfId="7149" xr:uid="{00000000-0005-0000-0000-000028860000}"/>
    <cellStyle name="Normal 86 17 10" xfId="24986" xr:uid="{00000000-0005-0000-0000-000029860000}"/>
    <cellStyle name="Normal 86 17 2" xfId="11749" xr:uid="{00000000-0005-0000-0000-00002A860000}"/>
    <cellStyle name="Normal 86 17 3" xfId="14890" xr:uid="{00000000-0005-0000-0000-00002B860000}"/>
    <cellStyle name="Normal 86 17 4" xfId="17985" xr:uid="{00000000-0005-0000-0000-00002C860000}"/>
    <cellStyle name="Normal 86 17 5" xfId="21023" xr:uid="{00000000-0005-0000-0000-00002D860000}"/>
    <cellStyle name="Normal 86 17 6" xfId="24004" xr:uid="{00000000-0005-0000-0000-00002E860000}"/>
    <cellStyle name="Normal 86 17 7" xfId="26499" xr:uid="{00000000-0005-0000-0000-00002F860000}"/>
    <cellStyle name="Normal 86 17 8" xfId="32112" xr:uid="{00000000-0005-0000-0000-000030860000}"/>
    <cellStyle name="Normal 86 17 9" xfId="33550" xr:uid="{00000000-0005-0000-0000-000031860000}"/>
    <cellStyle name="Normal 86 17_Tabla M" xfId="38686" xr:uid="{00000000-0005-0000-0000-000032860000}"/>
    <cellStyle name="Normal 86 18" xfId="7150" xr:uid="{00000000-0005-0000-0000-000033860000}"/>
    <cellStyle name="Normal 86 18 10" xfId="31414" xr:uid="{00000000-0005-0000-0000-000034860000}"/>
    <cellStyle name="Normal 86 18 2" xfId="11750" xr:uid="{00000000-0005-0000-0000-000035860000}"/>
    <cellStyle name="Normal 86 18 3" xfId="14891" xr:uid="{00000000-0005-0000-0000-000036860000}"/>
    <cellStyle name="Normal 86 18 4" xfId="17986" xr:uid="{00000000-0005-0000-0000-000037860000}"/>
    <cellStyle name="Normal 86 18 5" xfId="21024" xr:uid="{00000000-0005-0000-0000-000038860000}"/>
    <cellStyle name="Normal 86 18 6" xfId="24005" xr:uid="{00000000-0005-0000-0000-000039860000}"/>
    <cellStyle name="Normal 86 18 7" xfId="26500" xr:uid="{00000000-0005-0000-0000-00003A860000}"/>
    <cellStyle name="Normal 86 18 8" xfId="31157" xr:uid="{00000000-0005-0000-0000-00003B860000}"/>
    <cellStyle name="Normal 86 18 9" xfId="32788" xr:uid="{00000000-0005-0000-0000-00003C860000}"/>
    <cellStyle name="Normal 86 18_Tabla M" xfId="38687" xr:uid="{00000000-0005-0000-0000-00003D860000}"/>
    <cellStyle name="Normal 86 19" xfId="7151" xr:uid="{00000000-0005-0000-0000-00003E860000}"/>
    <cellStyle name="Normal 86 19 10" xfId="35899" xr:uid="{00000000-0005-0000-0000-00003F860000}"/>
    <cellStyle name="Normal 86 19 2" xfId="11751" xr:uid="{00000000-0005-0000-0000-000040860000}"/>
    <cellStyle name="Normal 86 19 3" xfId="14892" xr:uid="{00000000-0005-0000-0000-000041860000}"/>
    <cellStyle name="Normal 86 19 4" xfId="17987" xr:uid="{00000000-0005-0000-0000-000042860000}"/>
    <cellStyle name="Normal 86 19 5" xfId="21025" xr:uid="{00000000-0005-0000-0000-000043860000}"/>
    <cellStyle name="Normal 86 19 6" xfId="24006" xr:uid="{00000000-0005-0000-0000-000044860000}"/>
    <cellStyle name="Normal 86 19 7" xfId="26501" xr:uid="{00000000-0005-0000-0000-000045860000}"/>
    <cellStyle name="Normal 86 19 8" xfId="30050" xr:uid="{00000000-0005-0000-0000-000046860000}"/>
    <cellStyle name="Normal 86 19 9" xfId="28462" xr:uid="{00000000-0005-0000-0000-000047860000}"/>
    <cellStyle name="Normal 86 19_Tabla M" xfId="38688" xr:uid="{00000000-0005-0000-0000-000048860000}"/>
    <cellStyle name="Normal 86 2" xfId="7152" xr:uid="{00000000-0005-0000-0000-000049860000}"/>
    <cellStyle name="Normal 86 2 10" xfId="35059" xr:uid="{00000000-0005-0000-0000-00004A860000}"/>
    <cellStyle name="Normal 86 2 2" xfId="11752" xr:uid="{00000000-0005-0000-0000-00004B860000}"/>
    <cellStyle name="Normal 86 2 3" xfId="14893" xr:uid="{00000000-0005-0000-0000-00004C860000}"/>
    <cellStyle name="Normal 86 2 4" xfId="17988" xr:uid="{00000000-0005-0000-0000-00004D860000}"/>
    <cellStyle name="Normal 86 2 5" xfId="21026" xr:uid="{00000000-0005-0000-0000-00004E860000}"/>
    <cellStyle name="Normal 86 2 6" xfId="24007" xr:uid="{00000000-0005-0000-0000-00004F860000}"/>
    <cellStyle name="Normal 86 2 7" xfId="26502" xr:uid="{00000000-0005-0000-0000-000050860000}"/>
    <cellStyle name="Normal 86 2 8" xfId="28885" xr:uid="{00000000-0005-0000-0000-000051860000}"/>
    <cellStyle name="Normal 86 2 9" xfId="28431" xr:uid="{00000000-0005-0000-0000-000052860000}"/>
    <cellStyle name="Normal 86 2_Tabla M" xfId="38689" xr:uid="{00000000-0005-0000-0000-000053860000}"/>
    <cellStyle name="Normal 86 20" xfId="7153" xr:uid="{00000000-0005-0000-0000-000054860000}"/>
    <cellStyle name="Normal 86 20 10" xfId="34607" xr:uid="{00000000-0005-0000-0000-000055860000}"/>
    <cellStyle name="Normal 86 20 2" xfId="11753" xr:uid="{00000000-0005-0000-0000-000056860000}"/>
    <cellStyle name="Normal 86 20 3" xfId="14894" xr:uid="{00000000-0005-0000-0000-000057860000}"/>
    <cellStyle name="Normal 86 20 4" xfId="17989" xr:uid="{00000000-0005-0000-0000-000058860000}"/>
    <cellStyle name="Normal 86 20 5" xfId="21027" xr:uid="{00000000-0005-0000-0000-000059860000}"/>
    <cellStyle name="Normal 86 20 6" xfId="24008" xr:uid="{00000000-0005-0000-0000-00005A860000}"/>
    <cellStyle name="Normal 86 20 7" xfId="26503" xr:uid="{00000000-0005-0000-0000-00005B860000}"/>
    <cellStyle name="Normal 86 20 8" xfId="27755" xr:uid="{00000000-0005-0000-0000-00005C860000}"/>
    <cellStyle name="Normal 86 20 9" xfId="31972" xr:uid="{00000000-0005-0000-0000-00005D860000}"/>
    <cellStyle name="Normal 86 20_Tabla M" xfId="38690" xr:uid="{00000000-0005-0000-0000-00005E860000}"/>
    <cellStyle name="Normal 86 21" xfId="7154" xr:uid="{00000000-0005-0000-0000-00005F860000}"/>
    <cellStyle name="Normal 86 21 10" xfId="34157" xr:uid="{00000000-0005-0000-0000-000060860000}"/>
    <cellStyle name="Normal 86 21 2" xfId="11754" xr:uid="{00000000-0005-0000-0000-000061860000}"/>
    <cellStyle name="Normal 86 21 3" xfId="14895" xr:uid="{00000000-0005-0000-0000-000062860000}"/>
    <cellStyle name="Normal 86 21 4" xfId="17990" xr:uid="{00000000-0005-0000-0000-000063860000}"/>
    <cellStyle name="Normal 86 21 5" xfId="21028" xr:uid="{00000000-0005-0000-0000-000064860000}"/>
    <cellStyle name="Normal 86 21 6" xfId="24009" xr:uid="{00000000-0005-0000-0000-000065860000}"/>
    <cellStyle name="Normal 86 21 7" xfId="26504" xr:uid="{00000000-0005-0000-0000-000066860000}"/>
    <cellStyle name="Normal 86 21 8" xfId="32111" xr:uid="{00000000-0005-0000-0000-000067860000}"/>
    <cellStyle name="Normal 86 21 9" xfId="33549" xr:uid="{00000000-0005-0000-0000-000068860000}"/>
    <cellStyle name="Normal 86 21_Tabla M" xfId="38691" xr:uid="{00000000-0005-0000-0000-000069860000}"/>
    <cellStyle name="Normal 86 22" xfId="7155" xr:uid="{00000000-0005-0000-0000-00006A860000}"/>
    <cellStyle name="Normal 86 22 10" xfId="29372" xr:uid="{00000000-0005-0000-0000-00006B860000}"/>
    <cellStyle name="Normal 86 22 2" xfId="11755" xr:uid="{00000000-0005-0000-0000-00006C860000}"/>
    <cellStyle name="Normal 86 22 3" xfId="14896" xr:uid="{00000000-0005-0000-0000-00006D860000}"/>
    <cellStyle name="Normal 86 22 4" xfId="17991" xr:uid="{00000000-0005-0000-0000-00006E860000}"/>
    <cellStyle name="Normal 86 22 5" xfId="21029" xr:uid="{00000000-0005-0000-0000-00006F860000}"/>
    <cellStyle name="Normal 86 22 6" xfId="24010" xr:uid="{00000000-0005-0000-0000-000070860000}"/>
    <cellStyle name="Normal 86 22 7" xfId="26505" xr:uid="{00000000-0005-0000-0000-000071860000}"/>
    <cellStyle name="Normal 86 22 8" xfId="31156" xr:uid="{00000000-0005-0000-0000-000072860000}"/>
    <cellStyle name="Normal 86 22 9" xfId="32787" xr:uid="{00000000-0005-0000-0000-000073860000}"/>
    <cellStyle name="Normal 86 22_Tabla M" xfId="38692" xr:uid="{00000000-0005-0000-0000-000074860000}"/>
    <cellStyle name="Normal 86 23" xfId="7156" xr:uid="{00000000-0005-0000-0000-000075860000}"/>
    <cellStyle name="Normal 86 23 10" xfId="27417" xr:uid="{00000000-0005-0000-0000-000076860000}"/>
    <cellStyle name="Normal 86 23 2" xfId="11756" xr:uid="{00000000-0005-0000-0000-000077860000}"/>
    <cellStyle name="Normal 86 23 3" xfId="14897" xr:uid="{00000000-0005-0000-0000-000078860000}"/>
    <cellStyle name="Normal 86 23 4" xfId="17992" xr:uid="{00000000-0005-0000-0000-000079860000}"/>
    <cellStyle name="Normal 86 23 5" xfId="21030" xr:uid="{00000000-0005-0000-0000-00007A860000}"/>
    <cellStyle name="Normal 86 23 6" xfId="24011" xr:uid="{00000000-0005-0000-0000-00007B860000}"/>
    <cellStyle name="Normal 86 23 7" xfId="26506" xr:uid="{00000000-0005-0000-0000-00007C860000}"/>
    <cellStyle name="Normal 86 23 8" xfId="30049" xr:uid="{00000000-0005-0000-0000-00007D860000}"/>
    <cellStyle name="Normal 86 23 9" xfId="29601" xr:uid="{00000000-0005-0000-0000-00007E860000}"/>
    <cellStyle name="Normal 86 23_Tabla M" xfId="38693" xr:uid="{00000000-0005-0000-0000-00007F860000}"/>
    <cellStyle name="Normal 86 24" xfId="7157" xr:uid="{00000000-0005-0000-0000-000080860000}"/>
    <cellStyle name="Normal 86 24 10" xfId="30305" xr:uid="{00000000-0005-0000-0000-000081860000}"/>
    <cellStyle name="Normal 86 24 2" xfId="11757" xr:uid="{00000000-0005-0000-0000-000082860000}"/>
    <cellStyle name="Normal 86 24 3" xfId="14898" xr:uid="{00000000-0005-0000-0000-000083860000}"/>
    <cellStyle name="Normal 86 24 4" xfId="17993" xr:uid="{00000000-0005-0000-0000-000084860000}"/>
    <cellStyle name="Normal 86 24 5" xfId="21031" xr:uid="{00000000-0005-0000-0000-000085860000}"/>
    <cellStyle name="Normal 86 24 6" xfId="24012" xr:uid="{00000000-0005-0000-0000-000086860000}"/>
    <cellStyle name="Normal 86 24 7" xfId="26507" xr:uid="{00000000-0005-0000-0000-000087860000}"/>
    <cellStyle name="Normal 86 24 8" xfId="28884" xr:uid="{00000000-0005-0000-0000-000088860000}"/>
    <cellStyle name="Normal 86 24 9" xfId="29569" xr:uid="{00000000-0005-0000-0000-000089860000}"/>
    <cellStyle name="Normal 86 24_Tabla M" xfId="38694" xr:uid="{00000000-0005-0000-0000-00008A860000}"/>
    <cellStyle name="Normal 86 25" xfId="7158" xr:uid="{00000000-0005-0000-0000-00008B860000}"/>
    <cellStyle name="Normal 86 25 10" xfId="35536" xr:uid="{00000000-0005-0000-0000-00008C860000}"/>
    <cellStyle name="Normal 86 25 2" xfId="11758" xr:uid="{00000000-0005-0000-0000-00008D860000}"/>
    <cellStyle name="Normal 86 25 3" xfId="14899" xr:uid="{00000000-0005-0000-0000-00008E860000}"/>
    <cellStyle name="Normal 86 25 4" xfId="17994" xr:uid="{00000000-0005-0000-0000-00008F860000}"/>
    <cellStyle name="Normal 86 25 5" xfId="21032" xr:uid="{00000000-0005-0000-0000-000090860000}"/>
    <cellStyle name="Normal 86 25 6" xfId="24013" xr:uid="{00000000-0005-0000-0000-000091860000}"/>
    <cellStyle name="Normal 86 25 7" xfId="26508" xr:uid="{00000000-0005-0000-0000-000092860000}"/>
    <cellStyle name="Normal 86 25 8" xfId="27754" xr:uid="{00000000-0005-0000-0000-000093860000}"/>
    <cellStyle name="Normal 86 25 9" xfId="27581" xr:uid="{00000000-0005-0000-0000-000094860000}"/>
    <cellStyle name="Normal 86 25_Tabla M" xfId="38695" xr:uid="{00000000-0005-0000-0000-000095860000}"/>
    <cellStyle name="Normal 86 26" xfId="7159" xr:uid="{00000000-0005-0000-0000-000096860000}"/>
    <cellStyle name="Normal 86 26 10" xfId="35058" xr:uid="{00000000-0005-0000-0000-000097860000}"/>
    <cellStyle name="Normal 86 26 2" xfId="11759" xr:uid="{00000000-0005-0000-0000-000098860000}"/>
    <cellStyle name="Normal 86 26 3" xfId="14900" xr:uid="{00000000-0005-0000-0000-000099860000}"/>
    <cellStyle name="Normal 86 26 4" xfId="17995" xr:uid="{00000000-0005-0000-0000-00009A860000}"/>
    <cellStyle name="Normal 86 26 5" xfId="21033" xr:uid="{00000000-0005-0000-0000-00009B860000}"/>
    <cellStyle name="Normal 86 26 6" xfId="24014" xr:uid="{00000000-0005-0000-0000-00009C860000}"/>
    <cellStyle name="Normal 86 26 7" xfId="26509" xr:uid="{00000000-0005-0000-0000-00009D860000}"/>
    <cellStyle name="Normal 86 26 8" xfId="32110" xr:uid="{00000000-0005-0000-0000-00009E860000}"/>
    <cellStyle name="Normal 86 26 9" xfId="33548" xr:uid="{00000000-0005-0000-0000-00009F860000}"/>
    <cellStyle name="Normal 86 26_Tabla M" xfId="38696" xr:uid="{00000000-0005-0000-0000-0000A0860000}"/>
    <cellStyle name="Normal 86 27" xfId="7160" xr:uid="{00000000-0005-0000-0000-0000A1860000}"/>
    <cellStyle name="Normal 86 27 10" xfId="34606" xr:uid="{00000000-0005-0000-0000-0000A2860000}"/>
    <cellStyle name="Normal 86 27 2" xfId="11760" xr:uid="{00000000-0005-0000-0000-0000A3860000}"/>
    <cellStyle name="Normal 86 27 3" xfId="14901" xr:uid="{00000000-0005-0000-0000-0000A4860000}"/>
    <cellStyle name="Normal 86 27 4" xfId="17996" xr:uid="{00000000-0005-0000-0000-0000A5860000}"/>
    <cellStyle name="Normal 86 27 5" xfId="21034" xr:uid="{00000000-0005-0000-0000-0000A6860000}"/>
    <cellStyle name="Normal 86 27 6" xfId="24015" xr:uid="{00000000-0005-0000-0000-0000A7860000}"/>
    <cellStyle name="Normal 86 27 7" xfId="26510" xr:uid="{00000000-0005-0000-0000-0000A8860000}"/>
    <cellStyle name="Normal 86 27 8" xfId="31155" xr:uid="{00000000-0005-0000-0000-0000A9860000}"/>
    <cellStyle name="Normal 86 27 9" xfId="32786" xr:uid="{00000000-0005-0000-0000-0000AA860000}"/>
    <cellStyle name="Normal 86 27_Tabla M" xfId="38697" xr:uid="{00000000-0005-0000-0000-0000AB860000}"/>
    <cellStyle name="Normal 86 28" xfId="7161" xr:uid="{00000000-0005-0000-0000-0000AC860000}"/>
    <cellStyle name="Normal 86 28 10" xfId="34156" xr:uid="{00000000-0005-0000-0000-0000AD860000}"/>
    <cellStyle name="Normal 86 28 2" xfId="11761" xr:uid="{00000000-0005-0000-0000-0000AE860000}"/>
    <cellStyle name="Normal 86 28 3" xfId="14902" xr:uid="{00000000-0005-0000-0000-0000AF860000}"/>
    <cellStyle name="Normal 86 28 4" xfId="17997" xr:uid="{00000000-0005-0000-0000-0000B0860000}"/>
    <cellStyle name="Normal 86 28 5" xfId="21035" xr:uid="{00000000-0005-0000-0000-0000B1860000}"/>
    <cellStyle name="Normal 86 28 6" xfId="24016" xr:uid="{00000000-0005-0000-0000-0000B2860000}"/>
    <cellStyle name="Normal 86 28 7" xfId="26511" xr:uid="{00000000-0005-0000-0000-0000B3860000}"/>
    <cellStyle name="Normal 86 28 8" xfId="30048" xr:uid="{00000000-0005-0000-0000-0000B4860000}"/>
    <cellStyle name="Normal 86 28 9" xfId="30752" xr:uid="{00000000-0005-0000-0000-0000B5860000}"/>
    <cellStyle name="Normal 86 28_Tabla M" xfId="38698" xr:uid="{00000000-0005-0000-0000-0000B6860000}"/>
    <cellStyle name="Normal 86 29" xfId="7162" xr:uid="{00000000-0005-0000-0000-0000B7860000}"/>
    <cellStyle name="Normal 86 29 10" xfId="28240" xr:uid="{00000000-0005-0000-0000-0000B8860000}"/>
    <cellStyle name="Normal 86 29 2" xfId="11762" xr:uid="{00000000-0005-0000-0000-0000B9860000}"/>
    <cellStyle name="Normal 86 29 3" xfId="14903" xr:uid="{00000000-0005-0000-0000-0000BA860000}"/>
    <cellStyle name="Normal 86 29 4" xfId="17998" xr:uid="{00000000-0005-0000-0000-0000BB860000}"/>
    <cellStyle name="Normal 86 29 5" xfId="21036" xr:uid="{00000000-0005-0000-0000-0000BC860000}"/>
    <cellStyle name="Normal 86 29 6" xfId="24017" xr:uid="{00000000-0005-0000-0000-0000BD860000}"/>
    <cellStyle name="Normal 86 29 7" xfId="26512" xr:uid="{00000000-0005-0000-0000-0000BE860000}"/>
    <cellStyle name="Normal 86 29 8" xfId="28883" xr:uid="{00000000-0005-0000-0000-0000BF860000}"/>
    <cellStyle name="Normal 86 29 9" xfId="30726" xr:uid="{00000000-0005-0000-0000-0000C0860000}"/>
    <cellStyle name="Normal 86 29_Tabla M" xfId="38699" xr:uid="{00000000-0005-0000-0000-0000C1860000}"/>
    <cellStyle name="Normal 86 3" xfId="7163" xr:uid="{00000000-0005-0000-0000-0000C2860000}"/>
    <cellStyle name="Normal 86 3 10" xfId="26929" xr:uid="{00000000-0005-0000-0000-0000C3860000}"/>
    <cellStyle name="Normal 86 3 2" xfId="11763" xr:uid="{00000000-0005-0000-0000-0000C4860000}"/>
    <cellStyle name="Normal 86 3 3" xfId="14904" xr:uid="{00000000-0005-0000-0000-0000C5860000}"/>
    <cellStyle name="Normal 86 3 4" xfId="17999" xr:uid="{00000000-0005-0000-0000-0000C6860000}"/>
    <cellStyle name="Normal 86 3 5" xfId="21037" xr:uid="{00000000-0005-0000-0000-0000C7860000}"/>
    <cellStyle name="Normal 86 3 6" xfId="24018" xr:uid="{00000000-0005-0000-0000-0000C8860000}"/>
    <cellStyle name="Normal 86 3 7" xfId="26513" xr:uid="{00000000-0005-0000-0000-0000C9860000}"/>
    <cellStyle name="Normal 86 3 8" xfId="27753" xr:uid="{00000000-0005-0000-0000-0000CA860000}"/>
    <cellStyle name="Normal 86 3 9" xfId="28713" xr:uid="{00000000-0005-0000-0000-0000CB860000}"/>
    <cellStyle name="Normal 86 3_Tabla M" xfId="38700" xr:uid="{00000000-0005-0000-0000-0000CC860000}"/>
    <cellStyle name="Normal 86 30" xfId="7164" xr:uid="{00000000-0005-0000-0000-0000CD860000}"/>
    <cellStyle name="Normal 86 30 10" xfId="29138" xr:uid="{00000000-0005-0000-0000-0000CE860000}"/>
    <cellStyle name="Normal 86 30 2" xfId="11764" xr:uid="{00000000-0005-0000-0000-0000CF860000}"/>
    <cellStyle name="Normal 86 30 3" xfId="14905" xr:uid="{00000000-0005-0000-0000-0000D0860000}"/>
    <cellStyle name="Normal 86 30 4" xfId="18000" xr:uid="{00000000-0005-0000-0000-0000D1860000}"/>
    <cellStyle name="Normal 86 30 5" xfId="21038" xr:uid="{00000000-0005-0000-0000-0000D2860000}"/>
    <cellStyle name="Normal 86 30 6" xfId="24019" xr:uid="{00000000-0005-0000-0000-0000D3860000}"/>
    <cellStyle name="Normal 86 30 7" xfId="26514" xr:uid="{00000000-0005-0000-0000-0000D4860000}"/>
    <cellStyle name="Normal 86 30 8" xfId="32109" xr:uid="{00000000-0005-0000-0000-0000D5860000}"/>
    <cellStyle name="Normal 86 30 9" xfId="33547" xr:uid="{00000000-0005-0000-0000-0000D6860000}"/>
    <cellStyle name="Normal 86 30_Tabla M" xfId="38701" xr:uid="{00000000-0005-0000-0000-0000D7860000}"/>
    <cellStyle name="Normal 86 31" xfId="7165" xr:uid="{00000000-0005-0000-0000-0000D8860000}"/>
    <cellStyle name="Normal 86 31 10" xfId="35622" xr:uid="{00000000-0005-0000-0000-0000D9860000}"/>
    <cellStyle name="Normal 86 31 2" xfId="11765" xr:uid="{00000000-0005-0000-0000-0000DA860000}"/>
    <cellStyle name="Normal 86 31 3" xfId="14906" xr:uid="{00000000-0005-0000-0000-0000DB860000}"/>
    <cellStyle name="Normal 86 31 4" xfId="18001" xr:uid="{00000000-0005-0000-0000-0000DC860000}"/>
    <cellStyle name="Normal 86 31 5" xfId="21039" xr:uid="{00000000-0005-0000-0000-0000DD860000}"/>
    <cellStyle name="Normal 86 31 6" xfId="24020" xr:uid="{00000000-0005-0000-0000-0000DE860000}"/>
    <cellStyle name="Normal 86 31 7" xfId="26515" xr:uid="{00000000-0005-0000-0000-0000DF860000}"/>
    <cellStyle name="Normal 86 31 8" xfId="31154" xr:uid="{00000000-0005-0000-0000-0000E0860000}"/>
    <cellStyle name="Normal 86 31 9" xfId="32785" xr:uid="{00000000-0005-0000-0000-0000E1860000}"/>
    <cellStyle name="Normal 86 31_Tabla M" xfId="38702" xr:uid="{00000000-0005-0000-0000-0000E2860000}"/>
    <cellStyle name="Normal 86 32" xfId="7166" xr:uid="{00000000-0005-0000-0000-0000E3860000}"/>
    <cellStyle name="Normal 86 32 10" xfId="35057" xr:uid="{00000000-0005-0000-0000-0000E4860000}"/>
    <cellStyle name="Normal 86 32 2" xfId="11766" xr:uid="{00000000-0005-0000-0000-0000E5860000}"/>
    <cellStyle name="Normal 86 32 3" xfId="14907" xr:uid="{00000000-0005-0000-0000-0000E6860000}"/>
    <cellStyle name="Normal 86 32 4" xfId="18002" xr:uid="{00000000-0005-0000-0000-0000E7860000}"/>
    <cellStyle name="Normal 86 32 5" xfId="21040" xr:uid="{00000000-0005-0000-0000-0000E8860000}"/>
    <cellStyle name="Normal 86 32 6" xfId="24021" xr:uid="{00000000-0005-0000-0000-0000E9860000}"/>
    <cellStyle name="Normal 86 32 7" xfId="26516" xr:uid="{00000000-0005-0000-0000-0000EA860000}"/>
    <cellStyle name="Normal 86 32 8" xfId="30047" xr:uid="{00000000-0005-0000-0000-0000EB860000}"/>
    <cellStyle name="Normal 86 32 9" xfId="27066" xr:uid="{00000000-0005-0000-0000-0000EC860000}"/>
    <cellStyle name="Normal 86 32_Tabla M" xfId="38703" xr:uid="{00000000-0005-0000-0000-0000ED860000}"/>
    <cellStyle name="Normal 86 33" xfId="7167" xr:uid="{00000000-0005-0000-0000-0000EE860000}"/>
    <cellStyle name="Normal 86 33 10" xfId="34605" xr:uid="{00000000-0005-0000-0000-0000EF860000}"/>
    <cellStyle name="Normal 86 33 2" xfId="11767" xr:uid="{00000000-0005-0000-0000-0000F0860000}"/>
    <cellStyle name="Normal 86 33 3" xfId="14908" xr:uid="{00000000-0005-0000-0000-0000F1860000}"/>
    <cellStyle name="Normal 86 33 4" xfId="18003" xr:uid="{00000000-0005-0000-0000-0000F2860000}"/>
    <cellStyle name="Normal 86 33 5" xfId="21041" xr:uid="{00000000-0005-0000-0000-0000F3860000}"/>
    <cellStyle name="Normal 86 33 6" xfId="24022" xr:uid="{00000000-0005-0000-0000-0000F4860000}"/>
    <cellStyle name="Normal 86 33 7" xfId="26517" xr:uid="{00000000-0005-0000-0000-0000F5860000}"/>
    <cellStyle name="Normal 86 33 8" xfId="28882" xr:uid="{00000000-0005-0000-0000-0000F6860000}"/>
    <cellStyle name="Normal 86 33 9" xfId="31836" xr:uid="{00000000-0005-0000-0000-0000F7860000}"/>
    <cellStyle name="Normal 86 33_Tabla M" xfId="38704" xr:uid="{00000000-0005-0000-0000-0000F8860000}"/>
    <cellStyle name="Normal 86 34" xfId="7168" xr:uid="{00000000-0005-0000-0000-0000F9860000}"/>
    <cellStyle name="Normal 86 34 10" xfId="34155" xr:uid="{00000000-0005-0000-0000-0000FA860000}"/>
    <cellStyle name="Normal 86 34 2" xfId="11768" xr:uid="{00000000-0005-0000-0000-0000FB860000}"/>
    <cellStyle name="Normal 86 34 3" xfId="14909" xr:uid="{00000000-0005-0000-0000-0000FC860000}"/>
    <cellStyle name="Normal 86 34 4" xfId="18004" xr:uid="{00000000-0005-0000-0000-0000FD860000}"/>
    <cellStyle name="Normal 86 34 5" xfId="21042" xr:uid="{00000000-0005-0000-0000-0000FE860000}"/>
    <cellStyle name="Normal 86 34 6" xfId="24023" xr:uid="{00000000-0005-0000-0000-0000FF860000}"/>
    <cellStyle name="Normal 86 34 7" xfId="26518" xr:uid="{00000000-0005-0000-0000-000000870000}"/>
    <cellStyle name="Normal 86 34 8" xfId="27752" xr:uid="{00000000-0005-0000-0000-000001870000}"/>
    <cellStyle name="Normal 86 34 9" xfId="29874" xr:uid="{00000000-0005-0000-0000-000002870000}"/>
    <cellStyle name="Normal 86 34_Tabla M" xfId="38705" xr:uid="{00000000-0005-0000-0000-000003870000}"/>
    <cellStyle name="Normal 86 35" xfId="7169" xr:uid="{00000000-0005-0000-0000-000004870000}"/>
    <cellStyle name="Normal 86 35 10" xfId="29955" xr:uid="{00000000-0005-0000-0000-000005870000}"/>
    <cellStyle name="Normal 86 35 2" xfId="11769" xr:uid="{00000000-0005-0000-0000-000006870000}"/>
    <cellStyle name="Normal 86 35 3" xfId="14910" xr:uid="{00000000-0005-0000-0000-000007870000}"/>
    <cellStyle name="Normal 86 35 4" xfId="18005" xr:uid="{00000000-0005-0000-0000-000008870000}"/>
    <cellStyle name="Normal 86 35 5" xfId="21043" xr:uid="{00000000-0005-0000-0000-000009870000}"/>
    <cellStyle name="Normal 86 35 6" xfId="24024" xr:uid="{00000000-0005-0000-0000-00000A870000}"/>
    <cellStyle name="Normal 86 35 7" xfId="26519" xr:uid="{00000000-0005-0000-0000-00000B870000}"/>
    <cellStyle name="Normal 86 35 8" xfId="32108" xr:uid="{00000000-0005-0000-0000-00000C870000}"/>
    <cellStyle name="Normal 86 35 9" xfId="33546" xr:uid="{00000000-0005-0000-0000-00000D870000}"/>
    <cellStyle name="Normal 86 35_Tabla M" xfId="38706" xr:uid="{00000000-0005-0000-0000-00000E870000}"/>
    <cellStyle name="Normal 86 36" xfId="7170" xr:uid="{00000000-0005-0000-0000-00000F870000}"/>
    <cellStyle name="Normal 86 36 10" xfId="33388" xr:uid="{00000000-0005-0000-0000-000010870000}"/>
    <cellStyle name="Normal 86 36 2" xfId="11770" xr:uid="{00000000-0005-0000-0000-000011870000}"/>
    <cellStyle name="Normal 86 36 3" xfId="14911" xr:uid="{00000000-0005-0000-0000-000012870000}"/>
    <cellStyle name="Normal 86 36 4" xfId="18006" xr:uid="{00000000-0005-0000-0000-000013870000}"/>
    <cellStyle name="Normal 86 36 5" xfId="21044" xr:uid="{00000000-0005-0000-0000-000014870000}"/>
    <cellStyle name="Normal 86 36 6" xfId="24025" xr:uid="{00000000-0005-0000-0000-000015870000}"/>
    <cellStyle name="Normal 86 36 7" xfId="26520" xr:uid="{00000000-0005-0000-0000-000016870000}"/>
    <cellStyle name="Normal 86 36 8" xfId="31153" xr:uid="{00000000-0005-0000-0000-000017870000}"/>
    <cellStyle name="Normal 86 36 9" xfId="32784" xr:uid="{00000000-0005-0000-0000-000018870000}"/>
    <cellStyle name="Normal 86 36_Tabla M" xfId="38707" xr:uid="{00000000-0005-0000-0000-000019870000}"/>
    <cellStyle name="Normal 86 37" xfId="7171" xr:uid="{00000000-0005-0000-0000-00001A870000}"/>
    <cellStyle name="Normal 86 37 10" xfId="28010" xr:uid="{00000000-0005-0000-0000-00001B870000}"/>
    <cellStyle name="Normal 86 37 2" xfId="11771" xr:uid="{00000000-0005-0000-0000-00001C870000}"/>
    <cellStyle name="Normal 86 37 3" xfId="14912" xr:uid="{00000000-0005-0000-0000-00001D870000}"/>
    <cellStyle name="Normal 86 37 4" xfId="18007" xr:uid="{00000000-0005-0000-0000-00001E870000}"/>
    <cellStyle name="Normal 86 37 5" xfId="21045" xr:uid="{00000000-0005-0000-0000-00001F870000}"/>
    <cellStyle name="Normal 86 37 6" xfId="24026" xr:uid="{00000000-0005-0000-0000-000020870000}"/>
    <cellStyle name="Normal 86 37 7" xfId="26521" xr:uid="{00000000-0005-0000-0000-000021870000}"/>
    <cellStyle name="Normal 86 37 8" xfId="30046" xr:uid="{00000000-0005-0000-0000-000022870000}"/>
    <cellStyle name="Normal 86 37 9" xfId="27313" xr:uid="{00000000-0005-0000-0000-000023870000}"/>
    <cellStyle name="Normal 86 37_Tabla M" xfId="38708" xr:uid="{00000000-0005-0000-0000-000024870000}"/>
    <cellStyle name="Normal 86 38" xfId="7172" xr:uid="{00000000-0005-0000-0000-000025870000}"/>
    <cellStyle name="Normal 86 38 10" xfId="35713" xr:uid="{00000000-0005-0000-0000-000026870000}"/>
    <cellStyle name="Normal 86 38 2" xfId="11772" xr:uid="{00000000-0005-0000-0000-000027870000}"/>
    <cellStyle name="Normal 86 38 3" xfId="14913" xr:uid="{00000000-0005-0000-0000-000028870000}"/>
    <cellStyle name="Normal 86 38 4" xfId="18008" xr:uid="{00000000-0005-0000-0000-000029870000}"/>
    <cellStyle name="Normal 86 38 5" xfId="21046" xr:uid="{00000000-0005-0000-0000-00002A870000}"/>
    <cellStyle name="Normal 86 38 6" xfId="24027" xr:uid="{00000000-0005-0000-0000-00002B870000}"/>
    <cellStyle name="Normal 86 38 7" xfId="26522" xr:uid="{00000000-0005-0000-0000-00002C870000}"/>
    <cellStyle name="Normal 86 38 8" xfId="28881" xr:uid="{00000000-0005-0000-0000-00002D870000}"/>
    <cellStyle name="Normal 86 38 9" xfId="27275" xr:uid="{00000000-0005-0000-0000-00002E870000}"/>
    <cellStyle name="Normal 86 38_Tabla M" xfId="38709" xr:uid="{00000000-0005-0000-0000-00002F870000}"/>
    <cellStyle name="Normal 86 39" xfId="7173" xr:uid="{00000000-0005-0000-0000-000030870000}"/>
    <cellStyle name="Normal 86 39 10" xfId="35056" xr:uid="{00000000-0005-0000-0000-000031870000}"/>
    <cellStyle name="Normal 86 39 2" xfId="11773" xr:uid="{00000000-0005-0000-0000-000032870000}"/>
    <cellStyle name="Normal 86 39 3" xfId="14914" xr:uid="{00000000-0005-0000-0000-000033870000}"/>
    <cellStyle name="Normal 86 39 4" xfId="18009" xr:uid="{00000000-0005-0000-0000-000034870000}"/>
    <cellStyle name="Normal 86 39 5" xfId="21047" xr:uid="{00000000-0005-0000-0000-000035870000}"/>
    <cellStyle name="Normal 86 39 6" xfId="24028" xr:uid="{00000000-0005-0000-0000-000036870000}"/>
    <cellStyle name="Normal 86 39 7" xfId="26523" xr:uid="{00000000-0005-0000-0000-000037870000}"/>
    <cellStyle name="Normal 86 39 8" xfId="27751" xr:uid="{00000000-0005-0000-0000-000038870000}"/>
    <cellStyle name="Normal 86 39 9" xfId="30986" xr:uid="{00000000-0005-0000-0000-000039870000}"/>
    <cellStyle name="Normal 86 39_Tabla M" xfId="38710" xr:uid="{00000000-0005-0000-0000-00003A870000}"/>
    <cellStyle name="Normal 86 4" xfId="7174" xr:uid="{00000000-0005-0000-0000-00003B870000}"/>
    <cellStyle name="Normal 86 4 10" xfId="34604" xr:uid="{00000000-0005-0000-0000-00003C870000}"/>
    <cellStyle name="Normal 86 4 2" xfId="11774" xr:uid="{00000000-0005-0000-0000-00003D870000}"/>
    <cellStyle name="Normal 86 4 3" xfId="14915" xr:uid="{00000000-0005-0000-0000-00003E870000}"/>
    <cellStyle name="Normal 86 4 4" xfId="18010" xr:uid="{00000000-0005-0000-0000-00003F870000}"/>
    <cellStyle name="Normal 86 4 5" xfId="21048" xr:uid="{00000000-0005-0000-0000-000040870000}"/>
    <cellStyle name="Normal 86 4 6" xfId="24029" xr:uid="{00000000-0005-0000-0000-000041870000}"/>
    <cellStyle name="Normal 86 4 7" xfId="26524" xr:uid="{00000000-0005-0000-0000-000042870000}"/>
    <cellStyle name="Normal 86 4 8" xfId="32107" xr:uid="{00000000-0005-0000-0000-000043870000}"/>
    <cellStyle name="Normal 86 4 9" xfId="33545" xr:uid="{00000000-0005-0000-0000-000044870000}"/>
    <cellStyle name="Normal 86 4_Tabla M" xfId="38711" xr:uid="{00000000-0005-0000-0000-000045870000}"/>
    <cellStyle name="Normal 86 40" xfId="7175" xr:uid="{00000000-0005-0000-0000-000046870000}"/>
    <cellStyle name="Normal 86 40 10" xfId="34154" xr:uid="{00000000-0005-0000-0000-000047870000}"/>
    <cellStyle name="Normal 86 40 2" xfId="11775" xr:uid="{00000000-0005-0000-0000-000048870000}"/>
    <cellStyle name="Normal 86 40 3" xfId="14916" xr:uid="{00000000-0005-0000-0000-000049870000}"/>
    <cellStyle name="Normal 86 40 4" xfId="18011" xr:uid="{00000000-0005-0000-0000-00004A870000}"/>
    <cellStyle name="Normal 86 40 5" xfId="21049" xr:uid="{00000000-0005-0000-0000-00004B870000}"/>
    <cellStyle name="Normal 86 40 6" xfId="24030" xr:uid="{00000000-0005-0000-0000-00004C870000}"/>
    <cellStyle name="Normal 86 40 7" xfId="26525" xr:uid="{00000000-0005-0000-0000-00004D870000}"/>
    <cellStyle name="Normal 86 40 8" xfId="31152" xr:uid="{00000000-0005-0000-0000-00004E870000}"/>
    <cellStyle name="Normal 86 40 9" xfId="32783" xr:uid="{00000000-0005-0000-0000-00004F870000}"/>
    <cellStyle name="Normal 86 40_Tabla M" xfId="38712" xr:uid="{00000000-0005-0000-0000-000050870000}"/>
    <cellStyle name="Normal 86 41" xfId="39066" xr:uid="{00000000-0005-0000-0000-000051870000}"/>
    <cellStyle name="Normal 86 42" xfId="39195" xr:uid="{00000000-0005-0000-0000-000052870000}"/>
    <cellStyle name="Normal 86 5" xfId="7176" xr:uid="{00000000-0005-0000-0000-000053870000}"/>
    <cellStyle name="Normal 86 5 10" xfId="28777" xr:uid="{00000000-0005-0000-0000-000054870000}"/>
    <cellStyle name="Normal 86 5 2" xfId="11776" xr:uid="{00000000-0005-0000-0000-000055870000}"/>
    <cellStyle name="Normal 86 5 3" xfId="14917" xr:uid="{00000000-0005-0000-0000-000056870000}"/>
    <cellStyle name="Normal 86 5 4" xfId="18012" xr:uid="{00000000-0005-0000-0000-000057870000}"/>
    <cellStyle name="Normal 86 5 5" xfId="21050" xr:uid="{00000000-0005-0000-0000-000058870000}"/>
    <cellStyle name="Normal 86 5 6" xfId="24031" xr:uid="{00000000-0005-0000-0000-000059870000}"/>
    <cellStyle name="Normal 86 5 7" xfId="26526" xr:uid="{00000000-0005-0000-0000-00005A870000}"/>
    <cellStyle name="Normal 86 5 8" xfId="30045" xr:uid="{00000000-0005-0000-0000-00005B870000}"/>
    <cellStyle name="Normal 86 5 9" xfId="28461" xr:uid="{00000000-0005-0000-0000-00005C870000}"/>
    <cellStyle name="Normal 86 5_Tabla M" xfId="38713" xr:uid="{00000000-0005-0000-0000-00005D870000}"/>
    <cellStyle name="Normal 86 6" xfId="7177" xr:uid="{00000000-0005-0000-0000-00005E870000}"/>
    <cellStyle name="Normal 86 6 10" xfId="27643" xr:uid="{00000000-0005-0000-0000-00005F870000}"/>
    <cellStyle name="Normal 86 6 2" xfId="11777" xr:uid="{00000000-0005-0000-0000-000060870000}"/>
    <cellStyle name="Normal 86 6 3" xfId="14918" xr:uid="{00000000-0005-0000-0000-000061870000}"/>
    <cellStyle name="Normal 86 6 4" xfId="18013" xr:uid="{00000000-0005-0000-0000-000062870000}"/>
    <cellStyle name="Normal 86 6 5" xfId="21051" xr:uid="{00000000-0005-0000-0000-000063870000}"/>
    <cellStyle name="Normal 86 6 6" xfId="24032" xr:uid="{00000000-0005-0000-0000-000064870000}"/>
    <cellStyle name="Normal 86 6 7" xfId="26527" xr:uid="{00000000-0005-0000-0000-000065870000}"/>
    <cellStyle name="Normal 86 6 8" xfId="28880" xr:uid="{00000000-0005-0000-0000-000066870000}"/>
    <cellStyle name="Normal 86 6 9" xfId="28432" xr:uid="{00000000-0005-0000-0000-000067870000}"/>
    <cellStyle name="Normal 86 6_Tabla M" xfId="38714" xr:uid="{00000000-0005-0000-0000-000068870000}"/>
    <cellStyle name="Normal 86 7" xfId="7178" xr:uid="{00000000-0005-0000-0000-000069870000}"/>
    <cellStyle name="Normal 86 7 10" xfId="32366" xr:uid="{00000000-0005-0000-0000-00006A870000}"/>
    <cellStyle name="Normal 86 7 2" xfId="11778" xr:uid="{00000000-0005-0000-0000-00006B870000}"/>
    <cellStyle name="Normal 86 7 3" xfId="14919" xr:uid="{00000000-0005-0000-0000-00006C870000}"/>
    <cellStyle name="Normal 86 7 4" xfId="18014" xr:uid="{00000000-0005-0000-0000-00006D870000}"/>
    <cellStyle name="Normal 86 7 5" xfId="21052" xr:uid="{00000000-0005-0000-0000-00006E870000}"/>
    <cellStyle name="Normal 86 7 6" xfId="24033" xr:uid="{00000000-0005-0000-0000-00006F870000}"/>
    <cellStyle name="Normal 86 7 7" xfId="26528" xr:uid="{00000000-0005-0000-0000-000070870000}"/>
    <cellStyle name="Normal 86 7 8" xfId="27750" xr:uid="{00000000-0005-0000-0000-000071870000}"/>
    <cellStyle name="Normal 86 7 9" xfId="31973" xr:uid="{00000000-0005-0000-0000-000072870000}"/>
    <cellStyle name="Normal 86 7_Tabla M" xfId="38715" xr:uid="{00000000-0005-0000-0000-000073870000}"/>
    <cellStyle name="Normal 86 8" xfId="7179" xr:uid="{00000000-0005-0000-0000-000074870000}"/>
    <cellStyle name="Normal 86 8 10" xfId="35808" xr:uid="{00000000-0005-0000-0000-000075870000}"/>
    <cellStyle name="Normal 86 8 2" xfId="11779" xr:uid="{00000000-0005-0000-0000-000076870000}"/>
    <cellStyle name="Normal 86 8 3" xfId="14920" xr:uid="{00000000-0005-0000-0000-000077870000}"/>
    <cellStyle name="Normal 86 8 4" xfId="18015" xr:uid="{00000000-0005-0000-0000-000078870000}"/>
    <cellStyle name="Normal 86 8 5" xfId="21053" xr:uid="{00000000-0005-0000-0000-000079870000}"/>
    <cellStyle name="Normal 86 8 6" xfId="24034" xr:uid="{00000000-0005-0000-0000-00007A870000}"/>
    <cellStyle name="Normal 86 8 7" xfId="26529" xr:uid="{00000000-0005-0000-0000-00007B870000}"/>
    <cellStyle name="Normal 86 8 8" xfId="32106" xr:uid="{00000000-0005-0000-0000-00007C870000}"/>
    <cellStyle name="Normal 86 8 9" xfId="33544" xr:uid="{00000000-0005-0000-0000-00007D870000}"/>
    <cellStyle name="Normal 86 8_Tabla M" xfId="38716" xr:uid="{00000000-0005-0000-0000-00007E870000}"/>
    <cellStyle name="Normal 86 9" xfId="7180" xr:uid="{00000000-0005-0000-0000-00007F870000}"/>
    <cellStyle name="Normal 86 9 10" xfId="35055" xr:uid="{00000000-0005-0000-0000-000080870000}"/>
    <cellStyle name="Normal 86 9 2" xfId="11780" xr:uid="{00000000-0005-0000-0000-000081870000}"/>
    <cellStyle name="Normal 86 9 3" xfId="14921" xr:uid="{00000000-0005-0000-0000-000082870000}"/>
    <cellStyle name="Normal 86 9 4" xfId="18016" xr:uid="{00000000-0005-0000-0000-000083870000}"/>
    <cellStyle name="Normal 86 9 5" xfId="21054" xr:uid="{00000000-0005-0000-0000-000084870000}"/>
    <cellStyle name="Normal 86 9 6" xfId="24035" xr:uid="{00000000-0005-0000-0000-000085870000}"/>
    <cellStyle name="Normal 86 9 7" xfId="26530" xr:uid="{00000000-0005-0000-0000-000086870000}"/>
    <cellStyle name="Normal 86 9 8" xfId="31151" xr:uid="{00000000-0005-0000-0000-000087870000}"/>
    <cellStyle name="Normal 86 9 9" xfId="32782" xr:uid="{00000000-0005-0000-0000-000088870000}"/>
    <cellStyle name="Normal 86 9_Tabla M" xfId="38717" xr:uid="{00000000-0005-0000-0000-000089870000}"/>
    <cellStyle name="Normal 87" xfId="2373" xr:uid="{00000000-0005-0000-0000-00008A870000}"/>
    <cellStyle name="Normal 87 10" xfId="7181" xr:uid="{00000000-0005-0000-0000-00008B870000}"/>
    <cellStyle name="Normal 87 10 10" xfId="34603" xr:uid="{00000000-0005-0000-0000-00008C870000}"/>
    <cellStyle name="Normal 87 10 2" xfId="11781" xr:uid="{00000000-0005-0000-0000-00008D870000}"/>
    <cellStyle name="Normal 87 10 3" xfId="14922" xr:uid="{00000000-0005-0000-0000-00008E870000}"/>
    <cellStyle name="Normal 87 10 4" xfId="18017" xr:uid="{00000000-0005-0000-0000-00008F870000}"/>
    <cellStyle name="Normal 87 10 5" xfId="21055" xr:uid="{00000000-0005-0000-0000-000090870000}"/>
    <cellStyle name="Normal 87 10 6" xfId="24036" xr:uid="{00000000-0005-0000-0000-000091870000}"/>
    <cellStyle name="Normal 87 10 7" xfId="26531" xr:uid="{00000000-0005-0000-0000-000092870000}"/>
    <cellStyle name="Normal 87 10 8" xfId="30044" xr:uid="{00000000-0005-0000-0000-000093870000}"/>
    <cellStyle name="Normal 87 10 9" xfId="29600" xr:uid="{00000000-0005-0000-0000-000094870000}"/>
    <cellStyle name="Normal 87 10_Tabla M" xfId="38718" xr:uid="{00000000-0005-0000-0000-000095870000}"/>
    <cellStyle name="Normal 87 11" xfId="7182" xr:uid="{00000000-0005-0000-0000-000096870000}"/>
    <cellStyle name="Normal 87 11 10" xfId="34153" xr:uid="{00000000-0005-0000-0000-000097870000}"/>
    <cellStyle name="Normal 87 11 2" xfId="11782" xr:uid="{00000000-0005-0000-0000-000098870000}"/>
    <cellStyle name="Normal 87 11 3" xfId="14923" xr:uid="{00000000-0005-0000-0000-000099870000}"/>
    <cellStyle name="Normal 87 11 4" xfId="18018" xr:uid="{00000000-0005-0000-0000-00009A870000}"/>
    <cellStyle name="Normal 87 11 5" xfId="21056" xr:uid="{00000000-0005-0000-0000-00009B870000}"/>
    <cellStyle name="Normal 87 11 6" xfId="24037" xr:uid="{00000000-0005-0000-0000-00009C870000}"/>
    <cellStyle name="Normal 87 11 7" xfId="26532" xr:uid="{00000000-0005-0000-0000-00009D870000}"/>
    <cellStyle name="Normal 87 11 8" xfId="28879" xr:uid="{00000000-0005-0000-0000-00009E870000}"/>
    <cellStyle name="Normal 87 11 9" xfId="29570" xr:uid="{00000000-0005-0000-0000-00009F870000}"/>
    <cellStyle name="Normal 87 11_Tabla M" xfId="38719" xr:uid="{00000000-0005-0000-0000-0000A0870000}"/>
    <cellStyle name="Normal 87 12" xfId="7183" xr:uid="{00000000-0005-0000-0000-0000A1870000}"/>
    <cellStyle name="Normal 87 12 10" xfId="28536" xr:uid="{00000000-0005-0000-0000-0000A2870000}"/>
    <cellStyle name="Normal 87 12 2" xfId="11783" xr:uid="{00000000-0005-0000-0000-0000A3870000}"/>
    <cellStyle name="Normal 87 12 3" xfId="14924" xr:uid="{00000000-0005-0000-0000-0000A4870000}"/>
    <cellStyle name="Normal 87 12 4" xfId="18019" xr:uid="{00000000-0005-0000-0000-0000A5870000}"/>
    <cellStyle name="Normal 87 12 5" xfId="21057" xr:uid="{00000000-0005-0000-0000-0000A6870000}"/>
    <cellStyle name="Normal 87 12 6" xfId="24038" xr:uid="{00000000-0005-0000-0000-0000A7870000}"/>
    <cellStyle name="Normal 87 12 7" xfId="26533" xr:uid="{00000000-0005-0000-0000-0000A8870000}"/>
    <cellStyle name="Normal 87 12 8" xfId="27749" xr:uid="{00000000-0005-0000-0000-0000A9870000}"/>
    <cellStyle name="Normal 87 12 9" xfId="27582" xr:uid="{00000000-0005-0000-0000-0000AA870000}"/>
    <cellStyle name="Normal 87 12_Tabla M" xfId="38720" xr:uid="{00000000-0005-0000-0000-0000AB870000}"/>
    <cellStyle name="Normal 87 13" xfId="7184" xr:uid="{00000000-0005-0000-0000-0000AC870000}"/>
    <cellStyle name="Normal 87 13 10" xfId="24985" xr:uid="{00000000-0005-0000-0000-0000AD870000}"/>
    <cellStyle name="Normal 87 13 2" xfId="11784" xr:uid="{00000000-0005-0000-0000-0000AE870000}"/>
    <cellStyle name="Normal 87 13 3" xfId="14925" xr:uid="{00000000-0005-0000-0000-0000AF870000}"/>
    <cellStyle name="Normal 87 13 4" xfId="18020" xr:uid="{00000000-0005-0000-0000-0000B0870000}"/>
    <cellStyle name="Normal 87 13 5" xfId="21058" xr:uid="{00000000-0005-0000-0000-0000B1870000}"/>
    <cellStyle name="Normal 87 13 6" xfId="24039" xr:uid="{00000000-0005-0000-0000-0000B2870000}"/>
    <cellStyle name="Normal 87 13 7" xfId="26534" xr:uid="{00000000-0005-0000-0000-0000B3870000}"/>
    <cellStyle name="Normal 87 13 8" xfId="32105" xr:uid="{00000000-0005-0000-0000-0000B4870000}"/>
    <cellStyle name="Normal 87 13 9" xfId="33543" xr:uid="{00000000-0005-0000-0000-0000B5870000}"/>
    <cellStyle name="Normal 87 13_Tabla M" xfId="38721" xr:uid="{00000000-0005-0000-0000-0000B6870000}"/>
    <cellStyle name="Normal 87 14" xfId="7185" xr:uid="{00000000-0005-0000-0000-0000B7870000}"/>
    <cellStyle name="Normal 87 14 10" xfId="31413" xr:uid="{00000000-0005-0000-0000-0000B8870000}"/>
    <cellStyle name="Normal 87 14 2" xfId="11785" xr:uid="{00000000-0005-0000-0000-0000B9870000}"/>
    <cellStyle name="Normal 87 14 3" xfId="14926" xr:uid="{00000000-0005-0000-0000-0000BA870000}"/>
    <cellStyle name="Normal 87 14 4" xfId="18021" xr:uid="{00000000-0005-0000-0000-0000BB870000}"/>
    <cellStyle name="Normal 87 14 5" xfId="21059" xr:uid="{00000000-0005-0000-0000-0000BC870000}"/>
    <cellStyle name="Normal 87 14 6" xfId="24040" xr:uid="{00000000-0005-0000-0000-0000BD870000}"/>
    <cellStyle name="Normal 87 14 7" xfId="26535" xr:uid="{00000000-0005-0000-0000-0000BE870000}"/>
    <cellStyle name="Normal 87 14 8" xfId="31150" xr:uid="{00000000-0005-0000-0000-0000BF870000}"/>
    <cellStyle name="Normal 87 14 9" xfId="32781" xr:uid="{00000000-0005-0000-0000-0000C0870000}"/>
    <cellStyle name="Normal 87 14_Tabla M" xfId="38722" xr:uid="{00000000-0005-0000-0000-0000C1870000}"/>
    <cellStyle name="Normal 87 15" xfId="7186" xr:uid="{00000000-0005-0000-0000-0000C2870000}"/>
    <cellStyle name="Normal 87 15 10" xfId="35900" xr:uid="{00000000-0005-0000-0000-0000C3870000}"/>
    <cellStyle name="Normal 87 15 2" xfId="11786" xr:uid="{00000000-0005-0000-0000-0000C4870000}"/>
    <cellStyle name="Normal 87 15 3" xfId="14927" xr:uid="{00000000-0005-0000-0000-0000C5870000}"/>
    <cellStyle name="Normal 87 15 4" xfId="18022" xr:uid="{00000000-0005-0000-0000-0000C6870000}"/>
    <cellStyle name="Normal 87 15 5" xfId="21060" xr:uid="{00000000-0005-0000-0000-0000C7870000}"/>
    <cellStyle name="Normal 87 15 6" xfId="24041" xr:uid="{00000000-0005-0000-0000-0000C8870000}"/>
    <cellStyle name="Normal 87 15 7" xfId="26536" xr:uid="{00000000-0005-0000-0000-0000C9870000}"/>
    <cellStyle name="Normal 87 15 8" xfId="30043" xr:uid="{00000000-0005-0000-0000-0000CA870000}"/>
    <cellStyle name="Normal 87 15 9" xfId="30751" xr:uid="{00000000-0005-0000-0000-0000CB870000}"/>
    <cellStyle name="Normal 87 15_Tabla M" xfId="38723" xr:uid="{00000000-0005-0000-0000-0000CC870000}"/>
    <cellStyle name="Normal 87 16" xfId="7187" xr:uid="{00000000-0005-0000-0000-0000CD870000}"/>
    <cellStyle name="Normal 87 16 10" xfId="35054" xr:uid="{00000000-0005-0000-0000-0000CE870000}"/>
    <cellStyle name="Normal 87 16 2" xfId="11787" xr:uid="{00000000-0005-0000-0000-0000CF870000}"/>
    <cellStyle name="Normal 87 16 3" xfId="14928" xr:uid="{00000000-0005-0000-0000-0000D0870000}"/>
    <cellStyle name="Normal 87 16 4" xfId="18023" xr:uid="{00000000-0005-0000-0000-0000D1870000}"/>
    <cellStyle name="Normal 87 16 5" xfId="21061" xr:uid="{00000000-0005-0000-0000-0000D2870000}"/>
    <cellStyle name="Normal 87 16 6" xfId="24042" xr:uid="{00000000-0005-0000-0000-0000D3870000}"/>
    <cellStyle name="Normal 87 16 7" xfId="26537" xr:uid="{00000000-0005-0000-0000-0000D4870000}"/>
    <cellStyle name="Normal 87 16 8" xfId="28878" xr:uid="{00000000-0005-0000-0000-0000D5870000}"/>
    <cellStyle name="Normal 87 16 9" xfId="30727" xr:uid="{00000000-0005-0000-0000-0000D6870000}"/>
    <cellStyle name="Normal 87 16_Tabla M" xfId="38724" xr:uid="{00000000-0005-0000-0000-0000D7870000}"/>
    <cellStyle name="Normal 87 17" xfId="7188" xr:uid="{00000000-0005-0000-0000-0000D8870000}"/>
    <cellStyle name="Normal 87 17 10" xfId="34602" xr:uid="{00000000-0005-0000-0000-0000D9870000}"/>
    <cellStyle name="Normal 87 17 2" xfId="11788" xr:uid="{00000000-0005-0000-0000-0000DA870000}"/>
    <cellStyle name="Normal 87 17 3" xfId="14929" xr:uid="{00000000-0005-0000-0000-0000DB870000}"/>
    <cellStyle name="Normal 87 17 4" xfId="18024" xr:uid="{00000000-0005-0000-0000-0000DC870000}"/>
    <cellStyle name="Normal 87 17 5" xfId="21062" xr:uid="{00000000-0005-0000-0000-0000DD870000}"/>
    <cellStyle name="Normal 87 17 6" xfId="24043" xr:uid="{00000000-0005-0000-0000-0000DE870000}"/>
    <cellStyle name="Normal 87 17 7" xfId="26538" xr:uid="{00000000-0005-0000-0000-0000DF870000}"/>
    <cellStyle name="Normal 87 17 8" xfId="27748" xr:uid="{00000000-0005-0000-0000-0000E0870000}"/>
    <cellStyle name="Normal 87 17 9" xfId="28714" xr:uid="{00000000-0005-0000-0000-0000E1870000}"/>
    <cellStyle name="Normal 87 17_Tabla M" xfId="38725" xr:uid="{00000000-0005-0000-0000-0000E2870000}"/>
    <cellStyle name="Normal 87 18" xfId="7189" xr:uid="{00000000-0005-0000-0000-0000E3870000}"/>
    <cellStyle name="Normal 87 18 10" xfId="34152" xr:uid="{00000000-0005-0000-0000-0000E4870000}"/>
    <cellStyle name="Normal 87 18 2" xfId="11789" xr:uid="{00000000-0005-0000-0000-0000E5870000}"/>
    <cellStyle name="Normal 87 18 3" xfId="14930" xr:uid="{00000000-0005-0000-0000-0000E6870000}"/>
    <cellStyle name="Normal 87 18 4" xfId="18025" xr:uid="{00000000-0005-0000-0000-0000E7870000}"/>
    <cellStyle name="Normal 87 18 5" xfId="21063" xr:uid="{00000000-0005-0000-0000-0000E8870000}"/>
    <cellStyle name="Normal 87 18 6" xfId="24044" xr:uid="{00000000-0005-0000-0000-0000E9870000}"/>
    <cellStyle name="Normal 87 18 7" xfId="26539" xr:uid="{00000000-0005-0000-0000-0000EA870000}"/>
    <cellStyle name="Normal 87 18 8" xfId="32104" xr:uid="{00000000-0005-0000-0000-0000EB870000}"/>
    <cellStyle name="Normal 87 18 9" xfId="33542" xr:uid="{00000000-0005-0000-0000-0000EC870000}"/>
    <cellStyle name="Normal 87 18_Tabla M" xfId="38726" xr:uid="{00000000-0005-0000-0000-0000ED870000}"/>
    <cellStyle name="Normal 87 19" xfId="7190" xr:uid="{00000000-0005-0000-0000-0000EE870000}"/>
    <cellStyle name="Normal 87 19 10" xfId="27157" xr:uid="{00000000-0005-0000-0000-0000EF870000}"/>
    <cellStyle name="Normal 87 19 2" xfId="11790" xr:uid="{00000000-0005-0000-0000-0000F0870000}"/>
    <cellStyle name="Normal 87 19 3" xfId="14931" xr:uid="{00000000-0005-0000-0000-0000F1870000}"/>
    <cellStyle name="Normal 87 19 4" xfId="18026" xr:uid="{00000000-0005-0000-0000-0000F2870000}"/>
    <cellStyle name="Normal 87 19 5" xfId="21064" xr:uid="{00000000-0005-0000-0000-0000F3870000}"/>
    <cellStyle name="Normal 87 19 6" xfId="24045" xr:uid="{00000000-0005-0000-0000-0000F4870000}"/>
    <cellStyle name="Normal 87 19 7" xfId="26540" xr:uid="{00000000-0005-0000-0000-0000F5870000}"/>
    <cellStyle name="Normal 87 19 8" xfId="31149" xr:uid="{00000000-0005-0000-0000-0000F6870000}"/>
    <cellStyle name="Normal 87 19 9" xfId="32780" xr:uid="{00000000-0005-0000-0000-0000F7870000}"/>
    <cellStyle name="Normal 87 19_Tabla M" xfId="38727" xr:uid="{00000000-0005-0000-0000-0000F8870000}"/>
    <cellStyle name="Normal 87 2" xfId="7191" xr:uid="{00000000-0005-0000-0000-0000F9870000}"/>
    <cellStyle name="Normal 87 2 10" xfId="26987" xr:uid="{00000000-0005-0000-0000-0000FA870000}"/>
    <cellStyle name="Normal 87 2 2" xfId="11791" xr:uid="{00000000-0005-0000-0000-0000FB870000}"/>
    <cellStyle name="Normal 87 2 3" xfId="14932" xr:uid="{00000000-0005-0000-0000-0000FC870000}"/>
    <cellStyle name="Normal 87 2 4" xfId="18027" xr:uid="{00000000-0005-0000-0000-0000FD870000}"/>
    <cellStyle name="Normal 87 2 5" xfId="21065" xr:uid="{00000000-0005-0000-0000-0000FE870000}"/>
    <cellStyle name="Normal 87 2 6" xfId="24046" xr:uid="{00000000-0005-0000-0000-0000FF870000}"/>
    <cellStyle name="Normal 87 2 7" xfId="26541" xr:uid="{00000000-0005-0000-0000-000000880000}"/>
    <cellStyle name="Normal 87 2 8" xfId="30042" xr:uid="{00000000-0005-0000-0000-000001880000}"/>
    <cellStyle name="Normal 87 2 9" xfId="27067" xr:uid="{00000000-0005-0000-0000-000002880000}"/>
    <cellStyle name="Normal 87 2_Tabla M" xfId="38728" xr:uid="{00000000-0005-0000-0000-000003880000}"/>
    <cellStyle name="Normal 87 20" xfId="7192" xr:uid="{00000000-0005-0000-0000-000004880000}"/>
    <cellStyle name="Normal 87 20 10" xfId="30304" xr:uid="{00000000-0005-0000-0000-000005880000}"/>
    <cellStyle name="Normal 87 20 2" xfId="11792" xr:uid="{00000000-0005-0000-0000-000006880000}"/>
    <cellStyle name="Normal 87 20 3" xfId="14933" xr:uid="{00000000-0005-0000-0000-000007880000}"/>
    <cellStyle name="Normal 87 20 4" xfId="18028" xr:uid="{00000000-0005-0000-0000-000008880000}"/>
    <cellStyle name="Normal 87 20 5" xfId="21066" xr:uid="{00000000-0005-0000-0000-000009880000}"/>
    <cellStyle name="Normal 87 20 6" xfId="24047" xr:uid="{00000000-0005-0000-0000-00000A880000}"/>
    <cellStyle name="Normal 87 20 7" xfId="26542" xr:uid="{00000000-0005-0000-0000-00000B880000}"/>
    <cellStyle name="Normal 87 20 8" xfId="28877" xr:uid="{00000000-0005-0000-0000-00000C880000}"/>
    <cellStyle name="Normal 87 20 9" xfId="31837" xr:uid="{00000000-0005-0000-0000-00000D880000}"/>
    <cellStyle name="Normal 87 20_Tabla M" xfId="38729" xr:uid="{00000000-0005-0000-0000-00000E880000}"/>
    <cellStyle name="Normal 87 21" xfId="7193" xr:uid="{00000000-0005-0000-0000-00000F880000}"/>
    <cellStyle name="Normal 87 21 10" xfId="35537" xr:uid="{00000000-0005-0000-0000-000010880000}"/>
    <cellStyle name="Normal 87 21 2" xfId="11793" xr:uid="{00000000-0005-0000-0000-000011880000}"/>
    <cellStyle name="Normal 87 21 3" xfId="14934" xr:uid="{00000000-0005-0000-0000-000012880000}"/>
    <cellStyle name="Normal 87 21 4" xfId="18029" xr:uid="{00000000-0005-0000-0000-000013880000}"/>
    <cellStyle name="Normal 87 21 5" xfId="21067" xr:uid="{00000000-0005-0000-0000-000014880000}"/>
    <cellStyle name="Normal 87 21 6" xfId="24048" xr:uid="{00000000-0005-0000-0000-000015880000}"/>
    <cellStyle name="Normal 87 21 7" xfId="26543" xr:uid="{00000000-0005-0000-0000-000016880000}"/>
    <cellStyle name="Normal 87 21 8" xfId="27747" xr:uid="{00000000-0005-0000-0000-000017880000}"/>
    <cellStyle name="Normal 87 21 9" xfId="29875" xr:uid="{00000000-0005-0000-0000-000018880000}"/>
    <cellStyle name="Normal 87 21_Tabla M" xfId="38730" xr:uid="{00000000-0005-0000-0000-000019880000}"/>
    <cellStyle name="Normal 87 22" xfId="7194" xr:uid="{00000000-0005-0000-0000-00001A880000}"/>
    <cellStyle name="Normal 87 22 10" xfId="35053" xr:uid="{00000000-0005-0000-0000-00001B880000}"/>
    <cellStyle name="Normal 87 22 2" xfId="11794" xr:uid="{00000000-0005-0000-0000-00001C880000}"/>
    <cellStyle name="Normal 87 22 3" xfId="14935" xr:uid="{00000000-0005-0000-0000-00001D880000}"/>
    <cellStyle name="Normal 87 22 4" xfId="18030" xr:uid="{00000000-0005-0000-0000-00001E880000}"/>
    <cellStyle name="Normal 87 22 5" xfId="21068" xr:uid="{00000000-0005-0000-0000-00001F880000}"/>
    <cellStyle name="Normal 87 22 6" xfId="24049" xr:uid="{00000000-0005-0000-0000-000020880000}"/>
    <cellStyle name="Normal 87 22 7" xfId="26544" xr:uid="{00000000-0005-0000-0000-000021880000}"/>
    <cellStyle name="Normal 87 22 8" xfId="32103" xr:uid="{00000000-0005-0000-0000-000022880000}"/>
    <cellStyle name="Normal 87 22 9" xfId="33541" xr:uid="{00000000-0005-0000-0000-000023880000}"/>
    <cellStyle name="Normal 87 22_Tabla M" xfId="38731" xr:uid="{00000000-0005-0000-0000-000024880000}"/>
    <cellStyle name="Normal 87 23" xfId="7195" xr:uid="{00000000-0005-0000-0000-000025880000}"/>
    <cellStyle name="Normal 87 23 10" xfId="34601" xr:uid="{00000000-0005-0000-0000-000026880000}"/>
    <cellStyle name="Normal 87 23 2" xfId="11795" xr:uid="{00000000-0005-0000-0000-000027880000}"/>
    <cellStyle name="Normal 87 23 3" xfId="14936" xr:uid="{00000000-0005-0000-0000-000028880000}"/>
    <cellStyle name="Normal 87 23 4" xfId="18031" xr:uid="{00000000-0005-0000-0000-000029880000}"/>
    <cellStyle name="Normal 87 23 5" xfId="21069" xr:uid="{00000000-0005-0000-0000-00002A880000}"/>
    <cellStyle name="Normal 87 23 6" xfId="24050" xr:uid="{00000000-0005-0000-0000-00002B880000}"/>
    <cellStyle name="Normal 87 23 7" xfId="26545" xr:uid="{00000000-0005-0000-0000-00002C880000}"/>
    <cellStyle name="Normal 87 23 8" xfId="31148" xr:uid="{00000000-0005-0000-0000-00002D880000}"/>
    <cellStyle name="Normal 87 23 9" xfId="32779" xr:uid="{00000000-0005-0000-0000-00002E880000}"/>
    <cellStyle name="Normal 87 23_Tabla M" xfId="38732" xr:uid="{00000000-0005-0000-0000-00002F880000}"/>
    <cellStyle name="Normal 87 24" xfId="7196" xr:uid="{00000000-0005-0000-0000-000030880000}"/>
    <cellStyle name="Normal 87 24 10" xfId="34151" xr:uid="{00000000-0005-0000-0000-000031880000}"/>
    <cellStyle name="Normal 87 24 2" xfId="11796" xr:uid="{00000000-0005-0000-0000-000032880000}"/>
    <cellStyle name="Normal 87 24 3" xfId="14937" xr:uid="{00000000-0005-0000-0000-000033880000}"/>
    <cellStyle name="Normal 87 24 4" xfId="18032" xr:uid="{00000000-0005-0000-0000-000034880000}"/>
    <cellStyle name="Normal 87 24 5" xfId="21070" xr:uid="{00000000-0005-0000-0000-000035880000}"/>
    <cellStyle name="Normal 87 24 6" xfId="24051" xr:uid="{00000000-0005-0000-0000-000036880000}"/>
    <cellStyle name="Normal 87 24 7" xfId="26546" xr:uid="{00000000-0005-0000-0000-000037880000}"/>
    <cellStyle name="Normal 87 24 8" xfId="30041" xr:uid="{00000000-0005-0000-0000-000038880000}"/>
    <cellStyle name="Normal 87 24 9" xfId="27312" xr:uid="{00000000-0005-0000-0000-000039880000}"/>
    <cellStyle name="Normal 87 24_Tabla M" xfId="38733" xr:uid="{00000000-0005-0000-0000-00003A880000}"/>
    <cellStyle name="Normal 87 25" xfId="7197" xr:uid="{00000000-0005-0000-0000-00003B880000}"/>
    <cellStyle name="Normal 87 25 10" xfId="28727" xr:uid="{00000000-0005-0000-0000-00003C880000}"/>
    <cellStyle name="Normal 87 25 2" xfId="11797" xr:uid="{00000000-0005-0000-0000-00003D880000}"/>
    <cellStyle name="Normal 87 25 3" xfId="14938" xr:uid="{00000000-0005-0000-0000-00003E880000}"/>
    <cellStyle name="Normal 87 25 4" xfId="18033" xr:uid="{00000000-0005-0000-0000-00003F880000}"/>
    <cellStyle name="Normal 87 25 5" xfId="21071" xr:uid="{00000000-0005-0000-0000-000040880000}"/>
    <cellStyle name="Normal 87 25 6" xfId="24052" xr:uid="{00000000-0005-0000-0000-000041880000}"/>
    <cellStyle name="Normal 87 25 7" xfId="26547" xr:uid="{00000000-0005-0000-0000-000042880000}"/>
    <cellStyle name="Normal 87 25 8" xfId="28876" xr:uid="{00000000-0005-0000-0000-000043880000}"/>
    <cellStyle name="Normal 87 25 9" xfId="27276" xr:uid="{00000000-0005-0000-0000-000044880000}"/>
    <cellStyle name="Normal 87 25_Tabla M" xfId="38734" xr:uid="{00000000-0005-0000-0000-000045880000}"/>
    <cellStyle name="Normal 87 26" xfId="7198" xr:uid="{00000000-0005-0000-0000-000046880000}"/>
    <cellStyle name="Normal 87 26 10" xfId="30943" xr:uid="{00000000-0005-0000-0000-000047880000}"/>
    <cellStyle name="Normal 87 26 2" xfId="11798" xr:uid="{00000000-0005-0000-0000-000048880000}"/>
    <cellStyle name="Normal 87 26 3" xfId="14939" xr:uid="{00000000-0005-0000-0000-000049880000}"/>
    <cellStyle name="Normal 87 26 4" xfId="18034" xr:uid="{00000000-0005-0000-0000-00004A880000}"/>
    <cellStyle name="Normal 87 26 5" xfId="21072" xr:uid="{00000000-0005-0000-0000-00004B880000}"/>
    <cellStyle name="Normal 87 26 6" xfId="24053" xr:uid="{00000000-0005-0000-0000-00004C880000}"/>
    <cellStyle name="Normal 87 26 7" xfId="26548" xr:uid="{00000000-0005-0000-0000-00004D880000}"/>
    <cellStyle name="Normal 87 26 8" xfId="27746" xr:uid="{00000000-0005-0000-0000-00004E880000}"/>
    <cellStyle name="Normal 87 26 9" xfId="30987" xr:uid="{00000000-0005-0000-0000-00004F880000}"/>
    <cellStyle name="Normal 87 26_Tabla M" xfId="38735" xr:uid="{00000000-0005-0000-0000-000050880000}"/>
    <cellStyle name="Normal 87 27" xfId="7199" xr:uid="{00000000-0005-0000-0000-000051880000}"/>
    <cellStyle name="Normal 87 27 10" xfId="29137" xr:uid="{00000000-0005-0000-0000-000052880000}"/>
    <cellStyle name="Normal 87 27 2" xfId="11799" xr:uid="{00000000-0005-0000-0000-000053880000}"/>
    <cellStyle name="Normal 87 27 3" xfId="14940" xr:uid="{00000000-0005-0000-0000-000054880000}"/>
    <cellStyle name="Normal 87 27 4" xfId="18035" xr:uid="{00000000-0005-0000-0000-000055880000}"/>
    <cellStyle name="Normal 87 27 5" xfId="21073" xr:uid="{00000000-0005-0000-0000-000056880000}"/>
    <cellStyle name="Normal 87 27 6" xfId="24054" xr:uid="{00000000-0005-0000-0000-000057880000}"/>
    <cellStyle name="Normal 87 27 7" xfId="26549" xr:uid="{00000000-0005-0000-0000-000058880000}"/>
    <cellStyle name="Normal 87 27 8" xfId="32102" xr:uid="{00000000-0005-0000-0000-000059880000}"/>
    <cellStyle name="Normal 87 27 9" xfId="33540" xr:uid="{00000000-0005-0000-0000-00005A880000}"/>
    <cellStyle name="Normal 87 27_Tabla M" xfId="38736" xr:uid="{00000000-0005-0000-0000-00005B880000}"/>
    <cellStyle name="Normal 87 28" xfId="7200" xr:uid="{00000000-0005-0000-0000-00005C880000}"/>
    <cellStyle name="Normal 87 28 10" xfId="35623" xr:uid="{00000000-0005-0000-0000-00005D880000}"/>
    <cellStyle name="Normal 87 28 2" xfId="11800" xr:uid="{00000000-0005-0000-0000-00005E880000}"/>
    <cellStyle name="Normal 87 28 3" xfId="14941" xr:uid="{00000000-0005-0000-0000-00005F880000}"/>
    <cellStyle name="Normal 87 28 4" xfId="18036" xr:uid="{00000000-0005-0000-0000-000060880000}"/>
    <cellStyle name="Normal 87 28 5" xfId="21074" xr:uid="{00000000-0005-0000-0000-000061880000}"/>
    <cellStyle name="Normal 87 28 6" xfId="24055" xr:uid="{00000000-0005-0000-0000-000062880000}"/>
    <cellStyle name="Normal 87 28 7" xfId="26550" xr:uid="{00000000-0005-0000-0000-000063880000}"/>
    <cellStyle name="Normal 87 28 8" xfId="31147" xr:uid="{00000000-0005-0000-0000-000064880000}"/>
    <cellStyle name="Normal 87 28 9" xfId="32778" xr:uid="{00000000-0005-0000-0000-000065880000}"/>
    <cellStyle name="Normal 87 28_Tabla M" xfId="38737" xr:uid="{00000000-0005-0000-0000-000066880000}"/>
    <cellStyle name="Normal 87 29" xfId="7201" xr:uid="{00000000-0005-0000-0000-000067880000}"/>
    <cellStyle name="Normal 87 29 10" xfId="35052" xr:uid="{00000000-0005-0000-0000-000068880000}"/>
    <cellStyle name="Normal 87 29 2" xfId="11801" xr:uid="{00000000-0005-0000-0000-000069880000}"/>
    <cellStyle name="Normal 87 29 3" xfId="14942" xr:uid="{00000000-0005-0000-0000-00006A880000}"/>
    <cellStyle name="Normal 87 29 4" xfId="18037" xr:uid="{00000000-0005-0000-0000-00006B880000}"/>
    <cellStyle name="Normal 87 29 5" xfId="21075" xr:uid="{00000000-0005-0000-0000-00006C880000}"/>
    <cellStyle name="Normal 87 29 6" xfId="24056" xr:uid="{00000000-0005-0000-0000-00006D880000}"/>
    <cellStyle name="Normal 87 29 7" xfId="26551" xr:uid="{00000000-0005-0000-0000-00006E880000}"/>
    <cellStyle name="Normal 87 29 8" xfId="30040" xr:uid="{00000000-0005-0000-0000-00006F880000}"/>
    <cellStyle name="Normal 87 29 9" xfId="28460" xr:uid="{00000000-0005-0000-0000-000070880000}"/>
    <cellStyle name="Normal 87 29_Tabla M" xfId="38738" xr:uid="{00000000-0005-0000-0000-000071880000}"/>
    <cellStyle name="Normal 87 3" xfId="7202" xr:uid="{00000000-0005-0000-0000-000072880000}"/>
    <cellStyle name="Normal 87 3 10" xfId="34600" xr:uid="{00000000-0005-0000-0000-000073880000}"/>
    <cellStyle name="Normal 87 3 2" xfId="11802" xr:uid="{00000000-0005-0000-0000-000074880000}"/>
    <cellStyle name="Normal 87 3 3" xfId="14943" xr:uid="{00000000-0005-0000-0000-000075880000}"/>
    <cellStyle name="Normal 87 3 4" xfId="18038" xr:uid="{00000000-0005-0000-0000-000076880000}"/>
    <cellStyle name="Normal 87 3 5" xfId="21076" xr:uid="{00000000-0005-0000-0000-000077880000}"/>
    <cellStyle name="Normal 87 3 6" xfId="24057" xr:uid="{00000000-0005-0000-0000-000078880000}"/>
    <cellStyle name="Normal 87 3 7" xfId="26552" xr:uid="{00000000-0005-0000-0000-000079880000}"/>
    <cellStyle name="Normal 87 3 8" xfId="28875" xr:uid="{00000000-0005-0000-0000-00007A880000}"/>
    <cellStyle name="Normal 87 3 9" xfId="28433" xr:uid="{00000000-0005-0000-0000-00007B880000}"/>
    <cellStyle name="Normal 87 3_Tabla M" xfId="38739" xr:uid="{00000000-0005-0000-0000-00007C880000}"/>
    <cellStyle name="Normal 87 30" xfId="7203" xr:uid="{00000000-0005-0000-0000-00007D880000}"/>
    <cellStyle name="Normal 87 30 10" xfId="34150" xr:uid="{00000000-0005-0000-0000-00007E880000}"/>
    <cellStyle name="Normal 87 30 2" xfId="11803" xr:uid="{00000000-0005-0000-0000-00007F880000}"/>
    <cellStyle name="Normal 87 30 3" xfId="14944" xr:uid="{00000000-0005-0000-0000-000080880000}"/>
    <cellStyle name="Normal 87 30 4" xfId="18039" xr:uid="{00000000-0005-0000-0000-000081880000}"/>
    <cellStyle name="Normal 87 30 5" xfId="21077" xr:uid="{00000000-0005-0000-0000-000082880000}"/>
    <cellStyle name="Normal 87 30 6" xfId="24058" xr:uid="{00000000-0005-0000-0000-000083880000}"/>
    <cellStyle name="Normal 87 30 7" xfId="26553" xr:uid="{00000000-0005-0000-0000-000084880000}"/>
    <cellStyle name="Normal 87 30 8" xfId="27745" xr:uid="{00000000-0005-0000-0000-000085880000}"/>
    <cellStyle name="Normal 87 30 9" xfId="31974" xr:uid="{00000000-0005-0000-0000-000086880000}"/>
    <cellStyle name="Normal 87 30_Tabla M" xfId="38740" xr:uid="{00000000-0005-0000-0000-000087880000}"/>
    <cellStyle name="Normal 87 31" xfId="7204" xr:uid="{00000000-0005-0000-0000-000088880000}"/>
    <cellStyle name="Normal 87 31 10" xfId="28793" xr:uid="{00000000-0005-0000-0000-000089880000}"/>
    <cellStyle name="Normal 87 31 2" xfId="11804" xr:uid="{00000000-0005-0000-0000-00008A880000}"/>
    <cellStyle name="Normal 87 31 3" xfId="14945" xr:uid="{00000000-0005-0000-0000-00008B880000}"/>
    <cellStyle name="Normal 87 31 4" xfId="18040" xr:uid="{00000000-0005-0000-0000-00008C880000}"/>
    <cellStyle name="Normal 87 31 5" xfId="21078" xr:uid="{00000000-0005-0000-0000-00008D880000}"/>
    <cellStyle name="Normal 87 31 6" xfId="24059" xr:uid="{00000000-0005-0000-0000-00008E880000}"/>
    <cellStyle name="Normal 87 31 7" xfId="26554" xr:uid="{00000000-0005-0000-0000-00008F880000}"/>
    <cellStyle name="Normal 87 31 8" xfId="32101" xr:uid="{00000000-0005-0000-0000-000090880000}"/>
    <cellStyle name="Normal 87 31 9" xfId="33539" xr:uid="{00000000-0005-0000-0000-000091880000}"/>
    <cellStyle name="Normal 87 31_Tabla M" xfId="38741" xr:uid="{00000000-0005-0000-0000-000092880000}"/>
    <cellStyle name="Normal 87 32" xfId="7205" xr:uid="{00000000-0005-0000-0000-000093880000}"/>
    <cellStyle name="Normal 87 32 10" xfId="33389" xr:uid="{00000000-0005-0000-0000-000094880000}"/>
    <cellStyle name="Normal 87 32 2" xfId="11805" xr:uid="{00000000-0005-0000-0000-000095880000}"/>
    <cellStyle name="Normal 87 32 3" xfId="14946" xr:uid="{00000000-0005-0000-0000-000096880000}"/>
    <cellStyle name="Normal 87 32 4" xfId="18041" xr:uid="{00000000-0005-0000-0000-000097880000}"/>
    <cellStyle name="Normal 87 32 5" xfId="21079" xr:uid="{00000000-0005-0000-0000-000098880000}"/>
    <cellStyle name="Normal 87 32 6" xfId="24060" xr:uid="{00000000-0005-0000-0000-000099880000}"/>
    <cellStyle name="Normal 87 32 7" xfId="26555" xr:uid="{00000000-0005-0000-0000-00009A880000}"/>
    <cellStyle name="Normal 87 32 8" xfId="31146" xr:uid="{00000000-0005-0000-0000-00009B880000}"/>
    <cellStyle name="Normal 87 32 9" xfId="32777" xr:uid="{00000000-0005-0000-0000-00009C880000}"/>
    <cellStyle name="Normal 87 32_Tabla M" xfId="38742" xr:uid="{00000000-0005-0000-0000-00009D880000}"/>
    <cellStyle name="Normal 87 33" xfId="7206" xr:uid="{00000000-0005-0000-0000-00009E880000}"/>
    <cellStyle name="Normal 87 33 10" xfId="28009" xr:uid="{00000000-0005-0000-0000-00009F880000}"/>
    <cellStyle name="Normal 87 33 2" xfId="11806" xr:uid="{00000000-0005-0000-0000-0000A0880000}"/>
    <cellStyle name="Normal 87 33 3" xfId="14947" xr:uid="{00000000-0005-0000-0000-0000A1880000}"/>
    <cellStyle name="Normal 87 33 4" xfId="18042" xr:uid="{00000000-0005-0000-0000-0000A2880000}"/>
    <cellStyle name="Normal 87 33 5" xfId="21080" xr:uid="{00000000-0005-0000-0000-0000A3880000}"/>
    <cellStyle name="Normal 87 33 6" xfId="24061" xr:uid="{00000000-0005-0000-0000-0000A4880000}"/>
    <cellStyle name="Normal 87 33 7" xfId="26556" xr:uid="{00000000-0005-0000-0000-0000A5880000}"/>
    <cellStyle name="Normal 87 33 8" xfId="30039" xr:uid="{00000000-0005-0000-0000-0000A6880000}"/>
    <cellStyle name="Normal 87 33 9" xfId="29599" xr:uid="{00000000-0005-0000-0000-0000A7880000}"/>
    <cellStyle name="Normal 87 33_Tabla M" xfId="38743" xr:uid="{00000000-0005-0000-0000-0000A8880000}"/>
    <cellStyle name="Normal 87 34" xfId="7207" xr:uid="{00000000-0005-0000-0000-0000A9880000}"/>
    <cellStyle name="Normal 87 34 10" xfId="35714" xr:uid="{00000000-0005-0000-0000-0000AA880000}"/>
    <cellStyle name="Normal 87 34 2" xfId="11807" xr:uid="{00000000-0005-0000-0000-0000AB880000}"/>
    <cellStyle name="Normal 87 34 3" xfId="14948" xr:uid="{00000000-0005-0000-0000-0000AC880000}"/>
    <cellStyle name="Normal 87 34 4" xfId="18043" xr:uid="{00000000-0005-0000-0000-0000AD880000}"/>
    <cellStyle name="Normal 87 34 5" xfId="21081" xr:uid="{00000000-0005-0000-0000-0000AE880000}"/>
    <cellStyle name="Normal 87 34 6" xfId="24062" xr:uid="{00000000-0005-0000-0000-0000AF880000}"/>
    <cellStyle name="Normal 87 34 7" xfId="26557" xr:uid="{00000000-0005-0000-0000-0000B0880000}"/>
    <cellStyle name="Normal 87 34 8" xfId="28874" xr:uid="{00000000-0005-0000-0000-0000B1880000}"/>
    <cellStyle name="Normal 87 34 9" xfId="29571" xr:uid="{00000000-0005-0000-0000-0000B2880000}"/>
    <cellStyle name="Normal 87 34_Tabla M" xfId="38744" xr:uid="{00000000-0005-0000-0000-0000B3880000}"/>
    <cellStyle name="Normal 87 35" xfId="7208" xr:uid="{00000000-0005-0000-0000-0000B4880000}"/>
    <cellStyle name="Normal 87 35 10" xfId="35051" xr:uid="{00000000-0005-0000-0000-0000B5880000}"/>
    <cellStyle name="Normal 87 35 2" xfId="11808" xr:uid="{00000000-0005-0000-0000-0000B6880000}"/>
    <cellStyle name="Normal 87 35 3" xfId="14949" xr:uid="{00000000-0005-0000-0000-0000B7880000}"/>
    <cellStyle name="Normal 87 35 4" xfId="18044" xr:uid="{00000000-0005-0000-0000-0000B8880000}"/>
    <cellStyle name="Normal 87 35 5" xfId="21082" xr:uid="{00000000-0005-0000-0000-0000B9880000}"/>
    <cellStyle name="Normal 87 35 6" xfId="24063" xr:uid="{00000000-0005-0000-0000-0000BA880000}"/>
    <cellStyle name="Normal 87 35 7" xfId="26558" xr:uid="{00000000-0005-0000-0000-0000BB880000}"/>
    <cellStyle name="Normal 87 35 8" xfId="27744" xr:uid="{00000000-0005-0000-0000-0000BC880000}"/>
    <cellStyle name="Normal 87 35 9" xfId="27583" xr:uid="{00000000-0005-0000-0000-0000BD880000}"/>
    <cellStyle name="Normal 87 35_Tabla M" xfId="38745" xr:uid="{00000000-0005-0000-0000-0000BE880000}"/>
    <cellStyle name="Normal 87 36" xfId="7209" xr:uid="{00000000-0005-0000-0000-0000BF880000}"/>
    <cellStyle name="Normal 87 36 10" xfId="34599" xr:uid="{00000000-0005-0000-0000-0000C0880000}"/>
    <cellStyle name="Normal 87 36 2" xfId="11809" xr:uid="{00000000-0005-0000-0000-0000C1880000}"/>
    <cellStyle name="Normal 87 36 3" xfId="14950" xr:uid="{00000000-0005-0000-0000-0000C2880000}"/>
    <cellStyle name="Normal 87 36 4" xfId="18045" xr:uid="{00000000-0005-0000-0000-0000C3880000}"/>
    <cellStyle name="Normal 87 36 5" xfId="21083" xr:uid="{00000000-0005-0000-0000-0000C4880000}"/>
    <cellStyle name="Normal 87 36 6" xfId="24064" xr:uid="{00000000-0005-0000-0000-0000C5880000}"/>
    <cellStyle name="Normal 87 36 7" xfId="26559" xr:uid="{00000000-0005-0000-0000-0000C6880000}"/>
    <cellStyle name="Normal 87 36 8" xfId="32100" xr:uid="{00000000-0005-0000-0000-0000C7880000}"/>
    <cellStyle name="Normal 87 36 9" xfId="33538" xr:uid="{00000000-0005-0000-0000-0000C8880000}"/>
    <cellStyle name="Normal 87 36_Tabla M" xfId="38746" xr:uid="{00000000-0005-0000-0000-0000C9880000}"/>
    <cellStyle name="Normal 87 37" xfId="7210" xr:uid="{00000000-0005-0000-0000-0000CA880000}"/>
    <cellStyle name="Normal 87 37 10" xfId="34149" xr:uid="{00000000-0005-0000-0000-0000CB880000}"/>
    <cellStyle name="Normal 87 37 2" xfId="11810" xr:uid="{00000000-0005-0000-0000-0000CC880000}"/>
    <cellStyle name="Normal 87 37 3" xfId="14951" xr:uid="{00000000-0005-0000-0000-0000CD880000}"/>
    <cellStyle name="Normal 87 37 4" xfId="18046" xr:uid="{00000000-0005-0000-0000-0000CE880000}"/>
    <cellStyle name="Normal 87 37 5" xfId="21084" xr:uid="{00000000-0005-0000-0000-0000CF880000}"/>
    <cellStyle name="Normal 87 37 6" xfId="24065" xr:uid="{00000000-0005-0000-0000-0000D0880000}"/>
    <cellStyle name="Normal 87 37 7" xfId="26560" xr:uid="{00000000-0005-0000-0000-0000D1880000}"/>
    <cellStyle name="Normal 87 37 8" xfId="31145" xr:uid="{00000000-0005-0000-0000-0000D2880000}"/>
    <cellStyle name="Normal 87 37 9" xfId="32776" xr:uid="{00000000-0005-0000-0000-0000D3880000}"/>
    <cellStyle name="Normal 87 37_Tabla M" xfId="38747" xr:uid="{00000000-0005-0000-0000-0000D4880000}"/>
    <cellStyle name="Normal 87 38" xfId="7211" xr:uid="{00000000-0005-0000-0000-0000D5880000}"/>
    <cellStyle name="Normal 87 38 10" xfId="29933" xr:uid="{00000000-0005-0000-0000-0000D6880000}"/>
    <cellStyle name="Normal 87 38 2" xfId="11811" xr:uid="{00000000-0005-0000-0000-0000D7880000}"/>
    <cellStyle name="Normal 87 38 3" xfId="14952" xr:uid="{00000000-0005-0000-0000-0000D8880000}"/>
    <cellStyle name="Normal 87 38 4" xfId="18047" xr:uid="{00000000-0005-0000-0000-0000D9880000}"/>
    <cellStyle name="Normal 87 38 5" xfId="21085" xr:uid="{00000000-0005-0000-0000-0000DA880000}"/>
    <cellStyle name="Normal 87 38 6" xfId="24066" xr:uid="{00000000-0005-0000-0000-0000DB880000}"/>
    <cellStyle name="Normal 87 38 7" xfId="26561" xr:uid="{00000000-0005-0000-0000-0000DC880000}"/>
    <cellStyle name="Normal 87 38 8" xfId="30038" xr:uid="{00000000-0005-0000-0000-0000DD880000}"/>
    <cellStyle name="Normal 87 38 9" xfId="30750" xr:uid="{00000000-0005-0000-0000-0000DE880000}"/>
    <cellStyle name="Normal 87 38_Tabla M" xfId="38748" xr:uid="{00000000-0005-0000-0000-0000DF880000}"/>
    <cellStyle name="Normal 87 39" xfId="39067" xr:uid="{00000000-0005-0000-0000-0000E0880000}"/>
    <cellStyle name="Normal 87 4" xfId="7212" xr:uid="{00000000-0005-0000-0000-0000E1880000}"/>
    <cellStyle name="Normal 87 4 10" xfId="32001" xr:uid="{00000000-0005-0000-0000-0000E2880000}"/>
    <cellStyle name="Normal 87 4 2" xfId="11812" xr:uid="{00000000-0005-0000-0000-0000E3880000}"/>
    <cellStyle name="Normal 87 4 3" xfId="14953" xr:uid="{00000000-0005-0000-0000-0000E4880000}"/>
    <cellStyle name="Normal 87 4 4" xfId="18048" xr:uid="{00000000-0005-0000-0000-0000E5880000}"/>
    <cellStyle name="Normal 87 4 5" xfId="21086" xr:uid="{00000000-0005-0000-0000-0000E6880000}"/>
    <cellStyle name="Normal 87 4 6" xfId="24067" xr:uid="{00000000-0005-0000-0000-0000E7880000}"/>
    <cellStyle name="Normal 87 4 7" xfId="26562" xr:uid="{00000000-0005-0000-0000-0000E8880000}"/>
    <cellStyle name="Normal 87 4 8" xfId="28873" xr:uid="{00000000-0005-0000-0000-0000E9880000}"/>
    <cellStyle name="Normal 87 4 9" xfId="30728" xr:uid="{00000000-0005-0000-0000-0000EA880000}"/>
    <cellStyle name="Normal 87 4_Tabla M" xfId="38749" xr:uid="{00000000-0005-0000-0000-0000EB880000}"/>
    <cellStyle name="Normal 87 40" xfId="39203" xr:uid="{00000000-0005-0000-0000-0000EC880000}"/>
    <cellStyle name="Normal 87 41" xfId="39210" xr:uid="{00000000-0005-0000-0000-0000ED880000}"/>
    <cellStyle name="Normal 87 42" xfId="39214" xr:uid="{00000000-0005-0000-0000-0000EE880000}"/>
    <cellStyle name="Normal 87 43" xfId="39223" xr:uid="{00000000-0005-0000-0000-0000EF880000}"/>
    <cellStyle name="Normal 87 44" xfId="39233" xr:uid="{00000000-0005-0000-0000-0000F0880000}"/>
    <cellStyle name="Normal 87 45" xfId="39243" xr:uid="{00000000-0005-0000-0000-0000F1880000}"/>
    <cellStyle name="Normal 87 46" xfId="39250" xr:uid="{00000000-0005-0000-0000-0000F2880000}"/>
    <cellStyle name="Normal 87 47" xfId="39259" xr:uid="{00000000-0005-0000-0000-0000F3880000}"/>
    <cellStyle name="Normal 87 48" xfId="39269" xr:uid="{00000000-0005-0000-0000-0000F4880000}"/>
    <cellStyle name="Normal 87 49" xfId="39278" xr:uid="{00000000-0005-0000-0000-0000F5880000}"/>
    <cellStyle name="Normal 87 5" xfId="7213" xr:uid="{00000000-0005-0000-0000-0000F6880000}"/>
    <cellStyle name="Normal 87 5 10" xfId="32365" xr:uid="{00000000-0005-0000-0000-0000F7880000}"/>
    <cellStyle name="Normal 87 5 2" xfId="11813" xr:uid="{00000000-0005-0000-0000-0000F8880000}"/>
    <cellStyle name="Normal 87 5 3" xfId="14954" xr:uid="{00000000-0005-0000-0000-0000F9880000}"/>
    <cellStyle name="Normal 87 5 4" xfId="18049" xr:uid="{00000000-0005-0000-0000-0000FA880000}"/>
    <cellStyle name="Normal 87 5 5" xfId="21087" xr:uid="{00000000-0005-0000-0000-0000FB880000}"/>
    <cellStyle name="Normal 87 5 6" xfId="24068" xr:uid="{00000000-0005-0000-0000-0000FC880000}"/>
    <cellStyle name="Normal 87 5 7" xfId="26563" xr:uid="{00000000-0005-0000-0000-0000FD880000}"/>
    <cellStyle name="Normal 87 5 8" xfId="27743" xr:uid="{00000000-0005-0000-0000-0000FE880000}"/>
    <cellStyle name="Normal 87 5 9" xfId="28715" xr:uid="{00000000-0005-0000-0000-0000FF880000}"/>
    <cellStyle name="Normal 87 5_Tabla M" xfId="38750" xr:uid="{00000000-0005-0000-0000-000000890000}"/>
    <cellStyle name="Normal 87 50" xfId="39283" xr:uid="{00000000-0005-0000-0000-000001890000}"/>
    <cellStyle name="Normal 87 6" xfId="7214" xr:uid="{00000000-0005-0000-0000-000002890000}"/>
    <cellStyle name="Normal 87 6 10" xfId="35809" xr:uid="{00000000-0005-0000-0000-000003890000}"/>
    <cellStyle name="Normal 87 6 2" xfId="11814" xr:uid="{00000000-0005-0000-0000-000004890000}"/>
    <cellStyle name="Normal 87 6 3" xfId="14955" xr:uid="{00000000-0005-0000-0000-000005890000}"/>
    <cellStyle name="Normal 87 6 4" xfId="18050" xr:uid="{00000000-0005-0000-0000-000006890000}"/>
    <cellStyle name="Normal 87 6 5" xfId="21088" xr:uid="{00000000-0005-0000-0000-000007890000}"/>
    <cellStyle name="Normal 87 6 6" xfId="24069" xr:uid="{00000000-0005-0000-0000-000008890000}"/>
    <cellStyle name="Normal 87 6 7" xfId="26564" xr:uid="{00000000-0005-0000-0000-000009890000}"/>
    <cellStyle name="Normal 87 6 8" xfId="32099" xr:uid="{00000000-0005-0000-0000-00000A890000}"/>
    <cellStyle name="Normal 87 6 9" xfId="33537" xr:uid="{00000000-0005-0000-0000-00000B890000}"/>
    <cellStyle name="Normal 87 6_Tabla M" xfId="38751" xr:uid="{00000000-0005-0000-0000-00000C890000}"/>
    <cellStyle name="Normal 87 7" xfId="7215" xr:uid="{00000000-0005-0000-0000-00000D890000}"/>
    <cellStyle name="Normal 87 7 10" xfId="35050" xr:uid="{00000000-0005-0000-0000-00000E890000}"/>
    <cellStyle name="Normal 87 7 2" xfId="11815" xr:uid="{00000000-0005-0000-0000-00000F890000}"/>
    <cellStyle name="Normal 87 7 3" xfId="14956" xr:uid="{00000000-0005-0000-0000-000010890000}"/>
    <cellStyle name="Normal 87 7 4" xfId="18051" xr:uid="{00000000-0005-0000-0000-000011890000}"/>
    <cellStyle name="Normal 87 7 5" xfId="21089" xr:uid="{00000000-0005-0000-0000-000012890000}"/>
    <cellStyle name="Normal 87 7 6" xfId="24070" xr:uid="{00000000-0005-0000-0000-000013890000}"/>
    <cellStyle name="Normal 87 7 7" xfId="26565" xr:uid="{00000000-0005-0000-0000-000014890000}"/>
    <cellStyle name="Normal 87 7 8" xfId="31144" xr:uid="{00000000-0005-0000-0000-000015890000}"/>
    <cellStyle name="Normal 87 7 9" xfId="32775" xr:uid="{00000000-0005-0000-0000-000016890000}"/>
    <cellStyle name="Normal 87 7_Tabla M" xfId="38752" xr:uid="{00000000-0005-0000-0000-000017890000}"/>
    <cellStyle name="Normal 87 8" xfId="7216" xr:uid="{00000000-0005-0000-0000-000018890000}"/>
    <cellStyle name="Normal 87 8 10" xfId="34598" xr:uid="{00000000-0005-0000-0000-000019890000}"/>
    <cellStyle name="Normal 87 8 2" xfId="11816" xr:uid="{00000000-0005-0000-0000-00001A890000}"/>
    <cellStyle name="Normal 87 8 3" xfId="14957" xr:uid="{00000000-0005-0000-0000-00001B890000}"/>
    <cellStyle name="Normal 87 8 4" xfId="18052" xr:uid="{00000000-0005-0000-0000-00001C890000}"/>
    <cellStyle name="Normal 87 8 5" xfId="21090" xr:uid="{00000000-0005-0000-0000-00001D890000}"/>
    <cellStyle name="Normal 87 8 6" xfId="24071" xr:uid="{00000000-0005-0000-0000-00001E890000}"/>
    <cellStyle name="Normal 87 8 7" xfId="26566" xr:uid="{00000000-0005-0000-0000-00001F890000}"/>
    <cellStyle name="Normal 87 8 8" xfId="30037" xr:uid="{00000000-0005-0000-0000-000020890000}"/>
    <cellStyle name="Normal 87 8 9" xfId="27068" xr:uid="{00000000-0005-0000-0000-000021890000}"/>
    <cellStyle name="Normal 87 8_Tabla M" xfId="38753" xr:uid="{00000000-0005-0000-0000-000022890000}"/>
    <cellStyle name="Normal 87 9" xfId="7217" xr:uid="{00000000-0005-0000-0000-000023890000}"/>
    <cellStyle name="Normal 87 9 10" xfId="34148" xr:uid="{00000000-0005-0000-0000-000024890000}"/>
    <cellStyle name="Normal 87 9 2" xfId="11817" xr:uid="{00000000-0005-0000-0000-000025890000}"/>
    <cellStyle name="Normal 87 9 3" xfId="14958" xr:uid="{00000000-0005-0000-0000-000026890000}"/>
    <cellStyle name="Normal 87 9 4" xfId="18053" xr:uid="{00000000-0005-0000-0000-000027890000}"/>
    <cellStyle name="Normal 87 9 5" xfId="21091" xr:uid="{00000000-0005-0000-0000-000028890000}"/>
    <cellStyle name="Normal 87 9 6" xfId="24072" xr:uid="{00000000-0005-0000-0000-000029890000}"/>
    <cellStyle name="Normal 87 9 7" xfId="26567" xr:uid="{00000000-0005-0000-0000-00002A890000}"/>
    <cellStyle name="Normal 87 9 8" xfId="28872" xr:uid="{00000000-0005-0000-0000-00002B890000}"/>
    <cellStyle name="Normal 87 9 9" xfId="31838" xr:uid="{00000000-0005-0000-0000-00002C890000}"/>
    <cellStyle name="Normal 87 9_Tabla M" xfId="38754" xr:uid="{00000000-0005-0000-0000-00002D890000}"/>
    <cellStyle name="Normal 88" xfId="134" xr:uid="{00000000-0005-0000-0000-00002E890000}"/>
    <cellStyle name="Normal 88 10" xfId="7218" xr:uid="{00000000-0005-0000-0000-00002F890000}"/>
    <cellStyle name="Normal 88 10 10" xfId="29686" xr:uid="{00000000-0005-0000-0000-000030890000}"/>
    <cellStyle name="Normal 88 10 2" xfId="11818" xr:uid="{00000000-0005-0000-0000-000031890000}"/>
    <cellStyle name="Normal 88 10 3" xfId="14959" xr:uid="{00000000-0005-0000-0000-000032890000}"/>
    <cellStyle name="Normal 88 10 4" xfId="18054" xr:uid="{00000000-0005-0000-0000-000033890000}"/>
    <cellStyle name="Normal 88 10 5" xfId="21092" xr:uid="{00000000-0005-0000-0000-000034890000}"/>
    <cellStyle name="Normal 88 10 6" xfId="24073" xr:uid="{00000000-0005-0000-0000-000035890000}"/>
    <cellStyle name="Normal 88 10 7" xfId="26568" xr:uid="{00000000-0005-0000-0000-000036890000}"/>
    <cellStyle name="Normal 88 10 8" xfId="27742" xr:uid="{00000000-0005-0000-0000-000037890000}"/>
    <cellStyle name="Normal 88 10 9" xfId="29876" xr:uid="{00000000-0005-0000-0000-000038890000}"/>
    <cellStyle name="Normal 88 10_Tabla M" xfId="38755" xr:uid="{00000000-0005-0000-0000-000039890000}"/>
    <cellStyle name="Normal 88 11" xfId="7219" xr:uid="{00000000-0005-0000-0000-00003A890000}"/>
    <cellStyle name="Normal 88 11 10" xfId="24984" xr:uid="{00000000-0005-0000-0000-00003B890000}"/>
    <cellStyle name="Normal 88 11 2" xfId="11819" xr:uid="{00000000-0005-0000-0000-00003C890000}"/>
    <cellStyle name="Normal 88 11 3" xfId="14960" xr:uid="{00000000-0005-0000-0000-00003D890000}"/>
    <cellStyle name="Normal 88 11 4" xfId="18055" xr:uid="{00000000-0005-0000-0000-00003E890000}"/>
    <cellStyle name="Normal 88 11 5" xfId="21093" xr:uid="{00000000-0005-0000-0000-00003F890000}"/>
    <cellStyle name="Normal 88 11 6" xfId="24074" xr:uid="{00000000-0005-0000-0000-000040890000}"/>
    <cellStyle name="Normal 88 11 7" xfId="26569" xr:uid="{00000000-0005-0000-0000-000041890000}"/>
    <cellStyle name="Normal 88 11 8" xfId="32098" xr:uid="{00000000-0005-0000-0000-000042890000}"/>
    <cellStyle name="Normal 88 11 9" xfId="33536" xr:uid="{00000000-0005-0000-0000-000043890000}"/>
    <cellStyle name="Normal 88 11_Tabla M" xfId="38756" xr:uid="{00000000-0005-0000-0000-000044890000}"/>
    <cellStyle name="Normal 88 12" xfId="7220" xr:uid="{00000000-0005-0000-0000-000045890000}"/>
    <cellStyle name="Normal 88 12 10" xfId="31412" xr:uid="{00000000-0005-0000-0000-000046890000}"/>
    <cellStyle name="Normal 88 12 2" xfId="11820" xr:uid="{00000000-0005-0000-0000-000047890000}"/>
    <cellStyle name="Normal 88 12 3" xfId="14961" xr:uid="{00000000-0005-0000-0000-000048890000}"/>
    <cellStyle name="Normal 88 12 4" xfId="18056" xr:uid="{00000000-0005-0000-0000-000049890000}"/>
    <cellStyle name="Normal 88 12 5" xfId="21094" xr:uid="{00000000-0005-0000-0000-00004A890000}"/>
    <cellStyle name="Normal 88 12 6" xfId="24075" xr:uid="{00000000-0005-0000-0000-00004B890000}"/>
    <cellStyle name="Normal 88 12 7" xfId="26570" xr:uid="{00000000-0005-0000-0000-00004C890000}"/>
    <cellStyle name="Normal 88 12 8" xfId="31143" xr:uid="{00000000-0005-0000-0000-00004D890000}"/>
    <cellStyle name="Normal 88 12 9" xfId="32774" xr:uid="{00000000-0005-0000-0000-00004E890000}"/>
    <cellStyle name="Normal 88 12_Tabla M" xfId="38757" xr:uid="{00000000-0005-0000-0000-00004F890000}"/>
    <cellStyle name="Normal 88 13" xfId="7221" xr:uid="{00000000-0005-0000-0000-000050890000}"/>
    <cellStyle name="Normal 88 13 10" xfId="35901" xr:uid="{00000000-0005-0000-0000-000051890000}"/>
    <cellStyle name="Normal 88 13 2" xfId="11821" xr:uid="{00000000-0005-0000-0000-000052890000}"/>
    <cellStyle name="Normal 88 13 3" xfId="14962" xr:uid="{00000000-0005-0000-0000-000053890000}"/>
    <cellStyle name="Normal 88 13 4" xfId="18057" xr:uid="{00000000-0005-0000-0000-000054890000}"/>
    <cellStyle name="Normal 88 13 5" xfId="21095" xr:uid="{00000000-0005-0000-0000-000055890000}"/>
    <cellStyle name="Normal 88 13 6" xfId="24076" xr:uid="{00000000-0005-0000-0000-000056890000}"/>
    <cellStyle name="Normal 88 13 7" xfId="26571" xr:uid="{00000000-0005-0000-0000-000057890000}"/>
    <cellStyle name="Normal 88 13 8" xfId="30036" xr:uid="{00000000-0005-0000-0000-000058890000}"/>
    <cellStyle name="Normal 88 13 9" xfId="27311" xr:uid="{00000000-0005-0000-0000-000059890000}"/>
    <cellStyle name="Normal 88 13_Tabla M" xfId="38758" xr:uid="{00000000-0005-0000-0000-00005A890000}"/>
    <cellStyle name="Normal 88 14" xfId="7222" xr:uid="{00000000-0005-0000-0000-00005B890000}"/>
    <cellStyle name="Normal 88 14 10" xfId="35049" xr:uid="{00000000-0005-0000-0000-00005C890000}"/>
    <cellStyle name="Normal 88 14 2" xfId="11822" xr:uid="{00000000-0005-0000-0000-00005D890000}"/>
    <cellStyle name="Normal 88 14 3" xfId="14963" xr:uid="{00000000-0005-0000-0000-00005E890000}"/>
    <cellStyle name="Normal 88 14 4" xfId="18058" xr:uid="{00000000-0005-0000-0000-00005F890000}"/>
    <cellStyle name="Normal 88 14 5" xfId="21096" xr:uid="{00000000-0005-0000-0000-000060890000}"/>
    <cellStyle name="Normal 88 14 6" xfId="24077" xr:uid="{00000000-0005-0000-0000-000061890000}"/>
    <cellStyle name="Normal 88 14 7" xfId="26572" xr:uid="{00000000-0005-0000-0000-000062890000}"/>
    <cellStyle name="Normal 88 14 8" xfId="28871" xr:uid="{00000000-0005-0000-0000-000063890000}"/>
    <cellStyle name="Normal 88 14 9" xfId="27277" xr:uid="{00000000-0005-0000-0000-000064890000}"/>
    <cellStyle name="Normal 88 14_Tabla M" xfId="38759" xr:uid="{00000000-0005-0000-0000-000065890000}"/>
    <cellStyle name="Normal 88 15" xfId="7223" xr:uid="{00000000-0005-0000-0000-000066890000}"/>
    <cellStyle name="Normal 88 15 10" xfId="34597" xr:uid="{00000000-0005-0000-0000-000067890000}"/>
    <cellStyle name="Normal 88 15 2" xfId="11823" xr:uid="{00000000-0005-0000-0000-000068890000}"/>
    <cellStyle name="Normal 88 15 3" xfId="14964" xr:uid="{00000000-0005-0000-0000-000069890000}"/>
    <cellStyle name="Normal 88 15 4" xfId="18059" xr:uid="{00000000-0005-0000-0000-00006A890000}"/>
    <cellStyle name="Normal 88 15 5" xfId="21097" xr:uid="{00000000-0005-0000-0000-00006B890000}"/>
    <cellStyle name="Normal 88 15 6" xfId="24078" xr:uid="{00000000-0005-0000-0000-00006C890000}"/>
    <cellStyle name="Normal 88 15 7" xfId="26573" xr:uid="{00000000-0005-0000-0000-00006D890000}"/>
    <cellStyle name="Normal 88 15 8" xfId="27741" xr:uid="{00000000-0005-0000-0000-00006E890000}"/>
    <cellStyle name="Normal 88 15 9" xfId="30988" xr:uid="{00000000-0005-0000-0000-00006F890000}"/>
    <cellStyle name="Normal 88 15_Tabla M" xfId="38760" xr:uid="{00000000-0005-0000-0000-000070890000}"/>
    <cellStyle name="Normal 88 16" xfId="7224" xr:uid="{00000000-0005-0000-0000-000071890000}"/>
    <cellStyle name="Normal 88 16 10" xfId="34147" xr:uid="{00000000-0005-0000-0000-000072890000}"/>
    <cellStyle name="Normal 88 16 2" xfId="11824" xr:uid="{00000000-0005-0000-0000-000073890000}"/>
    <cellStyle name="Normal 88 16 3" xfId="14965" xr:uid="{00000000-0005-0000-0000-000074890000}"/>
    <cellStyle name="Normal 88 16 4" xfId="18060" xr:uid="{00000000-0005-0000-0000-000075890000}"/>
    <cellStyle name="Normal 88 16 5" xfId="21098" xr:uid="{00000000-0005-0000-0000-000076890000}"/>
    <cellStyle name="Normal 88 16 6" xfId="24079" xr:uid="{00000000-0005-0000-0000-000077890000}"/>
    <cellStyle name="Normal 88 16 7" xfId="26574" xr:uid="{00000000-0005-0000-0000-000078890000}"/>
    <cellStyle name="Normal 88 16 8" xfId="32097" xr:uid="{00000000-0005-0000-0000-000079890000}"/>
    <cellStyle name="Normal 88 16 9" xfId="33535" xr:uid="{00000000-0005-0000-0000-00007A890000}"/>
    <cellStyle name="Normal 88 16_Tabla M" xfId="38761" xr:uid="{00000000-0005-0000-0000-00007B890000}"/>
    <cellStyle name="Normal 88 17" xfId="7225" xr:uid="{00000000-0005-0000-0000-00007C890000}"/>
    <cellStyle name="Normal 88 17 10" xfId="27082" xr:uid="{00000000-0005-0000-0000-00007D890000}"/>
    <cellStyle name="Normal 88 17 2" xfId="11825" xr:uid="{00000000-0005-0000-0000-00007E890000}"/>
    <cellStyle name="Normal 88 17 3" xfId="14966" xr:uid="{00000000-0005-0000-0000-00007F890000}"/>
    <cellStyle name="Normal 88 17 4" xfId="18061" xr:uid="{00000000-0005-0000-0000-000080890000}"/>
    <cellStyle name="Normal 88 17 5" xfId="21099" xr:uid="{00000000-0005-0000-0000-000081890000}"/>
    <cellStyle name="Normal 88 17 6" xfId="24080" xr:uid="{00000000-0005-0000-0000-000082890000}"/>
    <cellStyle name="Normal 88 17 7" xfId="26575" xr:uid="{00000000-0005-0000-0000-000083890000}"/>
    <cellStyle name="Normal 88 17 8" xfId="31142" xr:uid="{00000000-0005-0000-0000-000084890000}"/>
    <cellStyle name="Normal 88 17 9" xfId="32773" xr:uid="{00000000-0005-0000-0000-000085890000}"/>
    <cellStyle name="Normal 88 17_Tabla M" xfId="38762" xr:uid="{00000000-0005-0000-0000-000086890000}"/>
    <cellStyle name="Normal 88 18" xfId="7226" xr:uid="{00000000-0005-0000-0000-000087890000}"/>
    <cellStyle name="Normal 88 18 10" xfId="27170" xr:uid="{00000000-0005-0000-0000-000088890000}"/>
    <cellStyle name="Normal 88 18 2" xfId="11826" xr:uid="{00000000-0005-0000-0000-000089890000}"/>
    <cellStyle name="Normal 88 18 3" xfId="14967" xr:uid="{00000000-0005-0000-0000-00008A890000}"/>
    <cellStyle name="Normal 88 18 4" xfId="18062" xr:uid="{00000000-0005-0000-0000-00008B890000}"/>
    <cellStyle name="Normal 88 18 5" xfId="21100" xr:uid="{00000000-0005-0000-0000-00008C890000}"/>
    <cellStyle name="Normal 88 18 6" xfId="24081" xr:uid="{00000000-0005-0000-0000-00008D890000}"/>
    <cellStyle name="Normal 88 18 7" xfId="26576" xr:uid="{00000000-0005-0000-0000-00008E890000}"/>
    <cellStyle name="Normal 88 18 8" xfId="30035" xr:uid="{00000000-0005-0000-0000-00008F890000}"/>
    <cellStyle name="Normal 88 18 9" xfId="28459" xr:uid="{00000000-0005-0000-0000-000090890000}"/>
    <cellStyle name="Normal 88 18_Tabla M" xfId="38763" xr:uid="{00000000-0005-0000-0000-000091890000}"/>
    <cellStyle name="Normal 88 19" xfId="7227" xr:uid="{00000000-0005-0000-0000-000092890000}"/>
    <cellStyle name="Normal 88 19 10" xfId="30303" xr:uid="{00000000-0005-0000-0000-000093890000}"/>
    <cellStyle name="Normal 88 19 2" xfId="11827" xr:uid="{00000000-0005-0000-0000-000094890000}"/>
    <cellStyle name="Normal 88 19 3" xfId="14968" xr:uid="{00000000-0005-0000-0000-000095890000}"/>
    <cellStyle name="Normal 88 19 4" xfId="18063" xr:uid="{00000000-0005-0000-0000-000096890000}"/>
    <cellStyle name="Normal 88 19 5" xfId="21101" xr:uid="{00000000-0005-0000-0000-000097890000}"/>
    <cellStyle name="Normal 88 19 6" xfId="24082" xr:uid="{00000000-0005-0000-0000-000098890000}"/>
    <cellStyle name="Normal 88 19 7" xfId="26577" xr:uid="{00000000-0005-0000-0000-000099890000}"/>
    <cellStyle name="Normal 88 19 8" xfId="28870" xr:uid="{00000000-0005-0000-0000-00009A890000}"/>
    <cellStyle name="Normal 88 19 9" xfId="28434" xr:uid="{00000000-0005-0000-0000-00009B890000}"/>
    <cellStyle name="Normal 88 19_Tabla M" xfId="38764" xr:uid="{00000000-0005-0000-0000-00009C890000}"/>
    <cellStyle name="Normal 88 2" xfId="2394" xr:uid="{00000000-0005-0000-0000-00009D890000}"/>
    <cellStyle name="Normal 88 2 10" xfId="35538" xr:uid="{00000000-0005-0000-0000-00009E890000}"/>
    <cellStyle name="Normal 88 2 11" xfId="7228" xr:uid="{00000000-0005-0000-0000-00009F890000}"/>
    <cellStyle name="Normal 88 2 2" xfId="11828" xr:uid="{00000000-0005-0000-0000-0000A0890000}"/>
    <cellStyle name="Normal 88 2 3" xfId="14969" xr:uid="{00000000-0005-0000-0000-0000A1890000}"/>
    <cellStyle name="Normal 88 2 4" xfId="18064" xr:uid="{00000000-0005-0000-0000-0000A2890000}"/>
    <cellStyle name="Normal 88 2 5" xfId="21102" xr:uid="{00000000-0005-0000-0000-0000A3890000}"/>
    <cellStyle name="Normal 88 2 6" xfId="24083" xr:uid="{00000000-0005-0000-0000-0000A4890000}"/>
    <cellStyle name="Normal 88 2 7" xfId="26578" xr:uid="{00000000-0005-0000-0000-0000A5890000}"/>
    <cellStyle name="Normal 88 2 8" xfId="27740" xr:uid="{00000000-0005-0000-0000-0000A6890000}"/>
    <cellStyle name="Normal 88 2 9" xfId="31975" xr:uid="{00000000-0005-0000-0000-0000A7890000}"/>
    <cellStyle name="Normal 88 2_Tabla M" xfId="38765" xr:uid="{00000000-0005-0000-0000-0000A8890000}"/>
    <cellStyle name="Normal 88 20" xfId="7229" xr:uid="{00000000-0005-0000-0000-0000A9890000}"/>
    <cellStyle name="Normal 88 20 10" xfId="35048" xr:uid="{00000000-0005-0000-0000-0000AA890000}"/>
    <cellStyle name="Normal 88 20 2" xfId="11829" xr:uid="{00000000-0005-0000-0000-0000AB890000}"/>
    <cellStyle name="Normal 88 20 3" xfId="14970" xr:uid="{00000000-0005-0000-0000-0000AC890000}"/>
    <cellStyle name="Normal 88 20 4" xfId="18065" xr:uid="{00000000-0005-0000-0000-0000AD890000}"/>
    <cellStyle name="Normal 88 20 5" xfId="21103" xr:uid="{00000000-0005-0000-0000-0000AE890000}"/>
    <cellStyle name="Normal 88 20 6" xfId="24084" xr:uid="{00000000-0005-0000-0000-0000AF890000}"/>
    <cellStyle name="Normal 88 20 7" xfId="26579" xr:uid="{00000000-0005-0000-0000-0000B0890000}"/>
    <cellStyle name="Normal 88 20 8" xfId="32096" xr:uid="{00000000-0005-0000-0000-0000B1890000}"/>
    <cellStyle name="Normal 88 20 9" xfId="33534" xr:uid="{00000000-0005-0000-0000-0000B2890000}"/>
    <cellStyle name="Normal 88 20_Tabla M" xfId="38766" xr:uid="{00000000-0005-0000-0000-0000B3890000}"/>
    <cellStyle name="Normal 88 21" xfId="7230" xr:uid="{00000000-0005-0000-0000-0000B4890000}"/>
    <cellStyle name="Normal 88 21 10" xfId="34596" xr:uid="{00000000-0005-0000-0000-0000B5890000}"/>
    <cellStyle name="Normal 88 21 2" xfId="11830" xr:uid="{00000000-0005-0000-0000-0000B6890000}"/>
    <cellStyle name="Normal 88 21 3" xfId="14971" xr:uid="{00000000-0005-0000-0000-0000B7890000}"/>
    <cellStyle name="Normal 88 21 4" xfId="18066" xr:uid="{00000000-0005-0000-0000-0000B8890000}"/>
    <cellStyle name="Normal 88 21 5" xfId="21104" xr:uid="{00000000-0005-0000-0000-0000B9890000}"/>
    <cellStyle name="Normal 88 21 6" xfId="24085" xr:uid="{00000000-0005-0000-0000-0000BA890000}"/>
    <cellStyle name="Normal 88 21 7" xfId="26580" xr:uid="{00000000-0005-0000-0000-0000BB890000}"/>
    <cellStyle name="Normal 88 21 8" xfId="31141" xr:uid="{00000000-0005-0000-0000-0000BC890000}"/>
    <cellStyle name="Normal 88 21 9" xfId="32772" xr:uid="{00000000-0005-0000-0000-0000BD890000}"/>
    <cellStyle name="Normal 88 21_Tabla M" xfId="38767" xr:uid="{00000000-0005-0000-0000-0000BE890000}"/>
    <cellStyle name="Normal 88 22" xfId="7231" xr:uid="{00000000-0005-0000-0000-0000BF890000}"/>
    <cellStyle name="Normal 88 22 10" xfId="34146" xr:uid="{00000000-0005-0000-0000-0000C0890000}"/>
    <cellStyle name="Normal 88 22 2" xfId="11831" xr:uid="{00000000-0005-0000-0000-0000C1890000}"/>
    <cellStyle name="Normal 88 22 3" xfId="14972" xr:uid="{00000000-0005-0000-0000-0000C2890000}"/>
    <cellStyle name="Normal 88 22 4" xfId="18067" xr:uid="{00000000-0005-0000-0000-0000C3890000}"/>
    <cellStyle name="Normal 88 22 5" xfId="21105" xr:uid="{00000000-0005-0000-0000-0000C4890000}"/>
    <cellStyle name="Normal 88 22 6" xfId="24086" xr:uid="{00000000-0005-0000-0000-0000C5890000}"/>
    <cellStyle name="Normal 88 22 7" xfId="26581" xr:uid="{00000000-0005-0000-0000-0000C6890000}"/>
    <cellStyle name="Normal 88 22 8" xfId="30034" xr:uid="{00000000-0005-0000-0000-0000C7890000}"/>
    <cellStyle name="Normal 88 22 9" xfId="29598" xr:uid="{00000000-0005-0000-0000-0000C8890000}"/>
    <cellStyle name="Normal 88 22_Tabla M" xfId="38768" xr:uid="{00000000-0005-0000-0000-0000C9890000}"/>
    <cellStyle name="Normal 88 23" xfId="7232" xr:uid="{00000000-0005-0000-0000-0000CA890000}"/>
    <cellStyle name="Normal 88 23 10" xfId="29888" xr:uid="{00000000-0005-0000-0000-0000CB890000}"/>
    <cellStyle name="Normal 88 23 2" xfId="11832" xr:uid="{00000000-0005-0000-0000-0000CC890000}"/>
    <cellStyle name="Normal 88 23 3" xfId="14973" xr:uid="{00000000-0005-0000-0000-0000CD890000}"/>
    <cellStyle name="Normal 88 23 4" xfId="18068" xr:uid="{00000000-0005-0000-0000-0000CE890000}"/>
    <cellStyle name="Normal 88 23 5" xfId="21106" xr:uid="{00000000-0005-0000-0000-0000CF890000}"/>
    <cellStyle name="Normal 88 23 6" xfId="24087" xr:uid="{00000000-0005-0000-0000-0000D0890000}"/>
    <cellStyle name="Normal 88 23 7" xfId="26582" xr:uid="{00000000-0005-0000-0000-0000D1890000}"/>
    <cellStyle name="Normal 88 23 8" xfId="28869" xr:uid="{00000000-0005-0000-0000-0000D2890000}"/>
    <cellStyle name="Normal 88 23 9" xfId="29572" xr:uid="{00000000-0005-0000-0000-0000D3890000}"/>
    <cellStyle name="Normal 88 23_Tabla M" xfId="38769" xr:uid="{00000000-0005-0000-0000-0000D4890000}"/>
    <cellStyle name="Normal 88 24" xfId="7233" xr:uid="{00000000-0005-0000-0000-0000D5890000}"/>
    <cellStyle name="Normal 88 24 10" xfId="29822" xr:uid="{00000000-0005-0000-0000-0000D6890000}"/>
    <cellStyle name="Normal 88 24 2" xfId="11833" xr:uid="{00000000-0005-0000-0000-0000D7890000}"/>
    <cellStyle name="Normal 88 24 3" xfId="14974" xr:uid="{00000000-0005-0000-0000-0000D8890000}"/>
    <cellStyle name="Normal 88 24 4" xfId="18069" xr:uid="{00000000-0005-0000-0000-0000D9890000}"/>
    <cellStyle name="Normal 88 24 5" xfId="21107" xr:uid="{00000000-0005-0000-0000-0000DA890000}"/>
    <cellStyle name="Normal 88 24 6" xfId="24088" xr:uid="{00000000-0005-0000-0000-0000DB890000}"/>
    <cellStyle name="Normal 88 24 7" xfId="26583" xr:uid="{00000000-0005-0000-0000-0000DC890000}"/>
    <cellStyle name="Normal 88 24 8" xfId="27739" xr:uid="{00000000-0005-0000-0000-0000DD890000}"/>
    <cellStyle name="Normal 88 24 9" xfId="27584" xr:uid="{00000000-0005-0000-0000-0000DE890000}"/>
    <cellStyle name="Normal 88 24_Tabla M" xfId="38770" xr:uid="{00000000-0005-0000-0000-0000DF890000}"/>
    <cellStyle name="Normal 88 25" xfId="7234" xr:uid="{00000000-0005-0000-0000-0000E0890000}"/>
    <cellStyle name="Normal 88 25 10" xfId="29136" xr:uid="{00000000-0005-0000-0000-0000E1890000}"/>
    <cellStyle name="Normal 88 25 2" xfId="11834" xr:uid="{00000000-0005-0000-0000-0000E2890000}"/>
    <cellStyle name="Normal 88 25 3" xfId="14975" xr:uid="{00000000-0005-0000-0000-0000E3890000}"/>
    <cellStyle name="Normal 88 25 4" xfId="18070" xr:uid="{00000000-0005-0000-0000-0000E4890000}"/>
    <cellStyle name="Normal 88 25 5" xfId="21108" xr:uid="{00000000-0005-0000-0000-0000E5890000}"/>
    <cellStyle name="Normal 88 25 6" xfId="24089" xr:uid="{00000000-0005-0000-0000-0000E6890000}"/>
    <cellStyle name="Normal 88 25 7" xfId="26584" xr:uid="{00000000-0005-0000-0000-0000E7890000}"/>
    <cellStyle name="Normal 88 25 8" xfId="32095" xr:uid="{00000000-0005-0000-0000-0000E8890000}"/>
    <cellStyle name="Normal 88 25 9" xfId="33533" xr:uid="{00000000-0005-0000-0000-0000E9890000}"/>
    <cellStyle name="Normal 88 25_Tabla M" xfId="38771" xr:uid="{00000000-0005-0000-0000-0000EA890000}"/>
    <cellStyle name="Normal 88 26" xfId="7235" xr:uid="{00000000-0005-0000-0000-0000EB890000}"/>
    <cellStyle name="Normal 88 26 10" xfId="35624" xr:uid="{00000000-0005-0000-0000-0000EC890000}"/>
    <cellStyle name="Normal 88 26 2" xfId="11835" xr:uid="{00000000-0005-0000-0000-0000ED890000}"/>
    <cellStyle name="Normal 88 26 3" xfId="14976" xr:uid="{00000000-0005-0000-0000-0000EE890000}"/>
    <cellStyle name="Normal 88 26 4" xfId="18071" xr:uid="{00000000-0005-0000-0000-0000EF890000}"/>
    <cellStyle name="Normal 88 26 5" xfId="21109" xr:uid="{00000000-0005-0000-0000-0000F0890000}"/>
    <cellStyle name="Normal 88 26 6" xfId="24090" xr:uid="{00000000-0005-0000-0000-0000F1890000}"/>
    <cellStyle name="Normal 88 26 7" xfId="26585" xr:uid="{00000000-0005-0000-0000-0000F2890000}"/>
    <cellStyle name="Normal 88 26 8" xfId="31140" xr:uid="{00000000-0005-0000-0000-0000F3890000}"/>
    <cellStyle name="Normal 88 26 9" xfId="32771" xr:uid="{00000000-0005-0000-0000-0000F4890000}"/>
    <cellStyle name="Normal 88 26_Tabla M" xfId="38772" xr:uid="{00000000-0005-0000-0000-0000F5890000}"/>
    <cellStyle name="Normal 88 27" xfId="7236" xr:uid="{00000000-0005-0000-0000-0000F6890000}"/>
    <cellStyle name="Normal 88 27 10" xfId="35047" xr:uid="{00000000-0005-0000-0000-0000F7890000}"/>
    <cellStyle name="Normal 88 27 2" xfId="11836" xr:uid="{00000000-0005-0000-0000-0000F8890000}"/>
    <cellStyle name="Normal 88 27 3" xfId="14977" xr:uid="{00000000-0005-0000-0000-0000F9890000}"/>
    <cellStyle name="Normal 88 27 4" xfId="18072" xr:uid="{00000000-0005-0000-0000-0000FA890000}"/>
    <cellStyle name="Normal 88 27 5" xfId="21110" xr:uid="{00000000-0005-0000-0000-0000FB890000}"/>
    <cellStyle name="Normal 88 27 6" xfId="24091" xr:uid="{00000000-0005-0000-0000-0000FC890000}"/>
    <cellStyle name="Normal 88 27 7" xfId="26586" xr:uid="{00000000-0005-0000-0000-0000FD890000}"/>
    <cellStyle name="Normal 88 27 8" xfId="30033" xr:uid="{00000000-0005-0000-0000-0000FE890000}"/>
    <cellStyle name="Normal 88 27 9" xfId="30749" xr:uid="{00000000-0005-0000-0000-0000FF890000}"/>
    <cellStyle name="Normal 88 27_Tabla M" xfId="38773" xr:uid="{00000000-0005-0000-0000-0000008A0000}"/>
    <cellStyle name="Normal 88 28" xfId="7237" xr:uid="{00000000-0005-0000-0000-0000018A0000}"/>
    <cellStyle name="Normal 88 28 10" xfId="34595" xr:uid="{00000000-0005-0000-0000-0000028A0000}"/>
    <cellStyle name="Normal 88 28 2" xfId="11837" xr:uid="{00000000-0005-0000-0000-0000038A0000}"/>
    <cellStyle name="Normal 88 28 3" xfId="14978" xr:uid="{00000000-0005-0000-0000-0000048A0000}"/>
    <cellStyle name="Normal 88 28 4" xfId="18073" xr:uid="{00000000-0005-0000-0000-0000058A0000}"/>
    <cellStyle name="Normal 88 28 5" xfId="21111" xr:uid="{00000000-0005-0000-0000-0000068A0000}"/>
    <cellStyle name="Normal 88 28 6" xfId="24092" xr:uid="{00000000-0005-0000-0000-0000078A0000}"/>
    <cellStyle name="Normal 88 28 7" xfId="26587" xr:uid="{00000000-0005-0000-0000-0000088A0000}"/>
    <cellStyle name="Normal 88 28 8" xfId="28868" xr:uid="{00000000-0005-0000-0000-0000098A0000}"/>
    <cellStyle name="Normal 88 28 9" xfId="30729" xr:uid="{00000000-0005-0000-0000-00000A8A0000}"/>
    <cellStyle name="Normal 88 28_Tabla M" xfId="38774" xr:uid="{00000000-0005-0000-0000-00000B8A0000}"/>
    <cellStyle name="Normal 88 29" xfId="7238" xr:uid="{00000000-0005-0000-0000-00000C8A0000}"/>
    <cellStyle name="Normal 88 29 10" xfId="34145" xr:uid="{00000000-0005-0000-0000-00000D8A0000}"/>
    <cellStyle name="Normal 88 29 2" xfId="11838" xr:uid="{00000000-0005-0000-0000-00000E8A0000}"/>
    <cellStyle name="Normal 88 29 3" xfId="14979" xr:uid="{00000000-0005-0000-0000-00000F8A0000}"/>
    <cellStyle name="Normal 88 29 4" xfId="18074" xr:uid="{00000000-0005-0000-0000-0000108A0000}"/>
    <cellStyle name="Normal 88 29 5" xfId="21112" xr:uid="{00000000-0005-0000-0000-0000118A0000}"/>
    <cellStyle name="Normal 88 29 6" xfId="24093" xr:uid="{00000000-0005-0000-0000-0000128A0000}"/>
    <cellStyle name="Normal 88 29 7" xfId="26588" xr:uid="{00000000-0005-0000-0000-0000138A0000}"/>
    <cellStyle name="Normal 88 29 8" xfId="27738" xr:uid="{00000000-0005-0000-0000-0000148A0000}"/>
    <cellStyle name="Normal 88 29 9" xfId="28716" xr:uid="{00000000-0005-0000-0000-0000158A0000}"/>
    <cellStyle name="Normal 88 29_Tabla M" xfId="38775" xr:uid="{00000000-0005-0000-0000-0000168A0000}"/>
    <cellStyle name="Normal 88 3" xfId="2663" xr:uid="{00000000-0005-0000-0000-0000178A0000}"/>
    <cellStyle name="Normal 88 3 10" xfId="27659" xr:uid="{00000000-0005-0000-0000-0000188A0000}"/>
    <cellStyle name="Normal 88 3 11" xfId="7239" xr:uid="{00000000-0005-0000-0000-0000198A0000}"/>
    <cellStyle name="Normal 88 3 2" xfId="11839" xr:uid="{00000000-0005-0000-0000-00001A8A0000}"/>
    <cellStyle name="Normal 88 3 3" xfId="14980" xr:uid="{00000000-0005-0000-0000-00001B8A0000}"/>
    <cellStyle name="Normal 88 3 4" xfId="18075" xr:uid="{00000000-0005-0000-0000-00001C8A0000}"/>
    <cellStyle name="Normal 88 3 5" xfId="21113" xr:uid="{00000000-0005-0000-0000-00001D8A0000}"/>
    <cellStyle name="Normal 88 3 6" xfId="24094" xr:uid="{00000000-0005-0000-0000-00001E8A0000}"/>
    <cellStyle name="Normal 88 3 7" xfId="26589" xr:uid="{00000000-0005-0000-0000-00001F8A0000}"/>
    <cellStyle name="Normal 88 3 8" xfId="32094" xr:uid="{00000000-0005-0000-0000-0000208A0000}"/>
    <cellStyle name="Normal 88 3 9" xfId="33532" xr:uid="{00000000-0005-0000-0000-0000218A0000}"/>
    <cellStyle name="Normal 88 3_Tabla M" xfId="38776" xr:uid="{00000000-0005-0000-0000-0000228A0000}"/>
    <cellStyle name="Normal 88 30" xfId="7240" xr:uid="{00000000-0005-0000-0000-0000238A0000}"/>
    <cellStyle name="Normal 88 30 10" xfId="33390" xr:uid="{00000000-0005-0000-0000-0000248A0000}"/>
    <cellStyle name="Normal 88 30 2" xfId="11840" xr:uid="{00000000-0005-0000-0000-0000258A0000}"/>
    <cellStyle name="Normal 88 30 3" xfId="14981" xr:uid="{00000000-0005-0000-0000-0000268A0000}"/>
    <cellStyle name="Normal 88 30 4" xfId="18076" xr:uid="{00000000-0005-0000-0000-0000278A0000}"/>
    <cellStyle name="Normal 88 30 5" xfId="21114" xr:uid="{00000000-0005-0000-0000-0000288A0000}"/>
    <cellStyle name="Normal 88 30 6" xfId="24095" xr:uid="{00000000-0005-0000-0000-0000298A0000}"/>
    <cellStyle name="Normal 88 30 7" xfId="26590" xr:uid="{00000000-0005-0000-0000-00002A8A0000}"/>
    <cellStyle name="Normal 88 30 8" xfId="31139" xr:uid="{00000000-0005-0000-0000-00002B8A0000}"/>
    <cellStyle name="Normal 88 30 9" xfId="32770" xr:uid="{00000000-0005-0000-0000-00002C8A0000}"/>
    <cellStyle name="Normal 88 30_Tabla M" xfId="38777" xr:uid="{00000000-0005-0000-0000-00002D8A0000}"/>
    <cellStyle name="Normal 88 31" xfId="7241" xr:uid="{00000000-0005-0000-0000-00002E8A0000}"/>
    <cellStyle name="Normal 88 31 10" xfId="28008" xr:uid="{00000000-0005-0000-0000-00002F8A0000}"/>
    <cellStyle name="Normal 88 31 2" xfId="11841" xr:uid="{00000000-0005-0000-0000-0000308A0000}"/>
    <cellStyle name="Normal 88 31 3" xfId="14982" xr:uid="{00000000-0005-0000-0000-0000318A0000}"/>
    <cellStyle name="Normal 88 31 4" xfId="18077" xr:uid="{00000000-0005-0000-0000-0000328A0000}"/>
    <cellStyle name="Normal 88 31 5" xfId="21115" xr:uid="{00000000-0005-0000-0000-0000338A0000}"/>
    <cellStyle name="Normal 88 31 6" xfId="24096" xr:uid="{00000000-0005-0000-0000-0000348A0000}"/>
    <cellStyle name="Normal 88 31 7" xfId="26591" xr:uid="{00000000-0005-0000-0000-0000358A0000}"/>
    <cellStyle name="Normal 88 31 8" xfId="30032" xr:uid="{00000000-0005-0000-0000-0000368A0000}"/>
    <cellStyle name="Normal 88 31 9" xfId="27069" xr:uid="{00000000-0005-0000-0000-0000378A0000}"/>
    <cellStyle name="Normal 88 31_Tabla M" xfId="38778" xr:uid="{00000000-0005-0000-0000-0000388A0000}"/>
    <cellStyle name="Normal 88 32" xfId="7242" xr:uid="{00000000-0005-0000-0000-0000398A0000}"/>
    <cellStyle name="Normal 88 32 10" xfId="35715" xr:uid="{00000000-0005-0000-0000-00003A8A0000}"/>
    <cellStyle name="Normal 88 32 2" xfId="11842" xr:uid="{00000000-0005-0000-0000-00003B8A0000}"/>
    <cellStyle name="Normal 88 32 3" xfId="14983" xr:uid="{00000000-0005-0000-0000-00003C8A0000}"/>
    <cellStyle name="Normal 88 32 4" xfId="18078" xr:uid="{00000000-0005-0000-0000-00003D8A0000}"/>
    <cellStyle name="Normal 88 32 5" xfId="21116" xr:uid="{00000000-0005-0000-0000-00003E8A0000}"/>
    <cellStyle name="Normal 88 32 6" xfId="24097" xr:uid="{00000000-0005-0000-0000-00003F8A0000}"/>
    <cellStyle name="Normal 88 32 7" xfId="26592" xr:uid="{00000000-0005-0000-0000-0000408A0000}"/>
    <cellStyle name="Normal 88 32 8" xfId="28867" xr:uid="{00000000-0005-0000-0000-0000418A0000}"/>
    <cellStyle name="Normal 88 32 9" xfId="31839" xr:uid="{00000000-0005-0000-0000-0000428A0000}"/>
    <cellStyle name="Normal 88 32_Tabla M" xfId="38779" xr:uid="{00000000-0005-0000-0000-0000438A0000}"/>
    <cellStyle name="Normal 88 33" xfId="7243" xr:uid="{00000000-0005-0000-0000-0000448A0000}"/>
    <cellStyle name="Normal 88 33 10" xfId="35046" xr:uid="{00000000-0005-0000-0000-0000458A0000}"/>
    <cellStyle name="Normal 88 33 2" xfId="11843" xr:uid="{00000000-0005-0000-0000-0000468A0000}"/>
    <cellStyle name="Normal 88 33 3" xfId="14984" xr:uid="{00000000-0005-0000-0000-0000478A0000}"/>
    <cellStyle name="Normal 88 33 4" xfId="18079" xr:uid="{00000000-0005-0000-0000-0000488A0000}"/>
    <cellStyle name="Normal 88 33 5" xfId="21117" xr:uid="{00000000-0005-0000-0000-0000498A0000}"/>
    <cellStyle name="Normal 88 33 6" xfId="24098" xr:uid="{00000000-0005-0000-0000-00004A8A0000}"/>
    <cellStyle name="Normal 88 33 7" xfId="26593" xr:uid="{00000000-0005-0000-0000-00004B8A0000}"/>
    <cellStyle name="Normal 88 33 8" xfId="27737" xr:uid="{00000000-0005-0000-0000-00004C8A0000}"/>
    <cellStyle name="Normal 88 33 9" xfId="29877" xr:uid="{00000000-0005-0000-0000-00004D8A0000}"/>
    <cellStyle name="Normal 88 33_Tabla M" xfId="38780" xr:uid="{00000000-0005-0000-0000-00004E8A0000}"/>
    <cellStyle name="Normal 88 34" xfId="7244" xr:uid="{00000000-0005-0000-0000-00004F8A0000}"/>
    <cellStyle name="Normal 88 34 10" xfId="34594" xr:uid="{00000000-0005-0000-0000-0000508A0000}"/>
    <cellStyle name="Normal 88 34 2" xfId="11844" xr:uid="{00000000-0005-0000-0000-0000518A0000}"/>
    <cellStyle name="Normal 88 34 3" xfId="14985" xr:uid="{00000000-0005-0000-0000-0000528A0000}"/>
    <cellStyle name="Normal 88 34 4" xfId="18080" xr:uid="{00000000-0005-0000-0000-0000538A0000}"/>
    <cellStyle name="Normal 88 34 5" xfId="21118" xr:uid="{00000000-0005-0000-0000-0000548A0000}"/>
    <cellStyle name="Normal 88 34 6" xfId="24099" xr:uid="{00000000-0005-0000-0000-0000558A0000}"/>
    <cellStyle name="Normal 88 34 7" xfId="26594" xr:uid="{00000000-0005-0000-0000-0000568A0000}"/>
    <cellStyle name="Normal 88 34 8" xfId="32093" xr:uid="{00000000-0005-0000-0000-0000578A0000}"/>
    <cellStyle name="Normal 88 34 9" xfId="33531" xr:uid="{00000000-0005-0000-0000-0000588A0000}"/>
    <cellStyle name="Normal 88 34_Tabla M" xfId="38781" xr:uid="{00000000-0005-0000-0000-0000598A0000}"/>
    <cellStyle name="Normal 88 35" xfId="7245" xr:uid="{00000000-0005-0000-0000-00005A8A0000}"/>
    <cellStyle name="Normal 88 35 10" xfId="34144" xr:uid="{00000000-0005-0000-0000-00005B8A0000}"/>
    <cellStyle name="Normal 88 35 2" xfId="11845" xr:uid="{00000000-0005-0000-0000-00005C8A0000}"/>
    <cellStyle name="Normal 88 35 3" xfId="14986" xr:uid="{00000000-0005-0000-0000-00005D8A0000}"/>
    <cellStyle name="Normal 88 35 4" xfId="18081" xr:uid="{00000000-0005-0000-0000-00005E8A0000}"/>
    <cellStyle name="Normal 88 35 5" xfId="21119" xr:uid="{00000000-0005-0000-0000-00005F8A0000}"/>
    <cellStyle name="Normal 88 35 6" xfId="24100" xr:uid="{00000000-0005-0000-0000-0000608A0000}"/>
    <cellStyle name="Normal 88 35 7" xfId="26595" xr:uid="{00000000-0005-0000-0000-0000618A0000}"/>
    <cellStyle name="Normal 88 35 8" xfId="31138" xr:uid="{00000000-0005-0000-0000-0000628A0000}"/>
    <cellStyle name="Normal 88 35 9" xfId="32769" xr:uid="{00000000-0005-0000-0000-0000638A0000}"/>
    <cellStyle name="Normal 88 35_Tabla M" xfId="38782" xr:uid="{00000000-0005-0000-0000-0000648A0000}"/>
    <cellStyle name="Normal 88 36" xfId="7246" xr:uid="{00000000-0005-0000-0000-0000658A0000}"/>
    <cellStyle name="Normal 88 36 10" xfId="31049" xr:uid="{00000000-0005-0000-0000-0000668A0000}"/>
    <cellStyle name="Normal 88 36 2" xfId="11846" xr:uid="{00000000-0005-0000-0000-0000678A0000}"/>
    <cellStyle name="Normal 88 36 3" xfId="14987" xr:uid="{00000000-0005-0000-0000-0000688A0000}"/>
    <cellStyle name="Normal 88 36 4" xfId="18082" xr:uid="{00000000-0005-0000-0000-0000698A0000}"/>
    <cellStyle name="Normal 88 36 5" xfId="21120" xr:uid="{00000000-0005-0000-0000-00006A8A0000}"/>
    <cellStyle name="Normal 88 36 6" xfId="24101" xr:uid="{00000000-0005-0000-0000-00006B8A0000}"/>
    <cellStyle name="Normal 88 36 7" xfId="26596" xr:uid="{00000000-0005-0000-0000-00006C8A0000}"/>
    <cellStyle name="Normal 88 36 8" xfId="30031" xr:uid="{00000000-0005-0000-0000-00006D8A0000}"/>
    <cellStyle name="Normal 88 36 9" xfId="27310" xr:uid="{00000000-0005-0000-0000-00006E8A0000}"/>
    <cellStyle name="Normal 88 36_Tabla M" xfId="38783" xr:uid="{00000000-0005-0000-0000-00006F8A0000}"/>
    <cellStyle name="Normal 88 37" xfId="7247" xr:uid="{00000000-0005-0000-0000-0000708A0000}"/>
    <cellStyle name="Normal 88 37 10" xfId="31052" xr:uid="{00000000-0005-0000-0000-0000718A0000}"/>
    <cellStyle name="Normal 88 37 2" xfId="11847" xr:uid="{00000000-0005-0000-0000-0000728A0000}"/>
    <cellStyle name="Normal 88 37 3" xfId="14988" xr:uid="{00000000-0005-0000-0000-0000738A0000}"/>
    <cellStyle name="Normal 88 37 4" xfId="18083" xr:uid="{00000000-0005-0000-0000-0000748A0000}"/>
    <cellStyle name="Normal 88 37 5" xfId="21121" xr:uid="{00000000-0005-0000-0000-0000758A0000}"/>
    <cellStyle name="Normal 88 37 6" xfId="24102" xr:uid="{00000000-0005-0000-0000-0000768A0000}"/>
    <cellStyle name="Normal 88 37 7" xfId="26597" xr:uid="{00000000-0005-0000-0000-0000778A0000}"/>
    <cellStyle name="Normal 88 37 8" xfId="28866" xr:uid="{00000000-0005-0000-0000-0000788A0000}"/>
    <cellStyle name="Normal 88 37 9" xfId="27278" xr:uid="{00000000-0005-0000-0000-0000798A0000}"/>
    <cellStyle name="Normal 88 37_Tabla M" xfId="38784" xr:uid="{00000000-0005-0000-0000-00007A8A0000}"/>
    <cellStyle name="Normal 88 38" xfId="7248" xr:uid="{00000000-0005-0000-0000-00007B8A0000}"/>
    <cellStyle name="Normal 88 38 10" xfId="32364" xr:uid="{00000000-0005-0000-0000-00007C8A0000}"/>
    <cellStyle name="Normal 88 38 2" xfId="11848" xr:uid="{00000000-0005-0000-0000-00007D8A0000}"/>
    <cellStyle name="Normal 88 38 3" xfId="14989" xr:uid="{00000000-0005-0000-0000-00007E8A0000}"/>
    <cellStyle name="Normal 88 38 4" xfId="18084" xr:uid="{00000000-0005-0000-0000-00007F8A0000}"/>
    <cellStyle name="Normal 88 38 5" xfId="21122" xr:uid="{00000000-0005-0000-0000-0000808A0000}"/>
    <cellStyle name="Normal 88 38 6" xfId="24103" xr:uid="{00000000-0005-0000-0000-0000818A0000}"/>
    <cellStyle name="Normal 88 38 7" xfId="26598" xr:uid="{00000000-0005-0000-0000-0000828A0000}"/>
    <cellStyle name="Normal 88 38 8" xfId="27736" xr:uid="{00000000-0005-0000-0000-0000838A0000}"/>
    <cellStyle name="Normal 88 38 9" xfId="30989" xr:uid="{00000000-0005-0000-0000-0000848A0000}"/>
    <cellStyle name="Normal 88 38_Tabla M" xfId="38785" xr:uid="{00000000-0005-0000-0000-0000858A0000}"/>
    <cellStyle name="Normal 88 39" xfId="39068" xr:uid="{00000000-0005-0000-0000-0000868A0000}"/>
    <cellStyle name="Normal 88 4" xfId="2405" xr:uid="{00000000-0005-0000-0000-0000878A0000}"/>
    <cellStyle name="Normal 88 4 10" xfId="35810" xr:uid="{00000000-0005-0000-0000-0000888A0000}"/>
    <cellStyle name="Normal 88 4 11" xfId="7249" xr:uid="{00000000-0005-0000-0000-0000898A0000}"/>
    <cellStyle name="Normal 88 4 2" xfId="11849" xr:uid="{00000000-0005-0000-0000-00008A8A0000}"/>
    <cellStyle name="Normal 88 4 3" xfId="14990" xr:uid="{00000000-0005-0000-0000-00008B8A0000}"/>
    <cellStyle name="Normal 88 4 4" xfId="18085" xr:uid="{00000000-0005-0000-0000-00008C8A0000}"/>
    <cellStyle name="Normal 88 4 5" xfId="21123" xr:uid="{00000000-0005-0000-0000-00008D8A0000}"/>
    <cellStyle name="Normal 88 4 6" xfId="24104" xr:uid="{00000000-0005-0000-0000-00008E8A0000}"/>
    <cellStyle name="Normal 88 4 7" xfId="26599" xr:uid="{00000000-0005-0000-0000-00008F8A0000}"/>
    <cellStyle name="Normal 88 4 8" xfId="32092" xr:uid="{00000000-0005-0000-0000-0000908A0000}"/>
    <cellStyle name="Normal 88 4 9" xfId="33530" xr:uid="{00000000-0005-0000-0000-0000918A0000}"/>
    <cellStyle name="Normal 88 4_Tabla M" xfId="38786" xr:uid="{00000000-0005-0000-0000-0000928A0000}"/>
    <cellStyle name="Normal 88 40" xfId="39204" xr:uid="{00000000-0005-0000-0000-0000938A0000}"/>
    <cellStyle name="Normal 88 41" xfId="39208" xr:uid="{00000000-0005-0000-0000-0000948A0000}"/>
    <cellStyle name="Normal 88 42" xfId="39215" xr:uid="{00000000-0005-0000-0000-0000958A0000}"/>
    <cellStyle name="Normal 88 43" xfId="39221" xr:uid="{00000000-0005-0000-0000-0000968A0000}"/>
    <cellStyle name="Normal 88 44" xfId="39231" xr:uid="{00000000-0005-0000-0000-0000978A0000}"/>
    <cellStyle name="Normal 88 45" xfId="39241" xr:uid="{00000000-0005-0000-0000-0000988A0000}"/>
    <cellStyle name="Normal 88 46" xfId="39248" xr:uid="{00000000-0005-0000-0000-0000998A0000}"/>
    <cellStyle name="Normal 88 47" xfId="39257" xr:uid="{00000000-0005-0000-0000-00009A8A0000}"/>
    <cellStyle name="Normal 88 48" xfId="39267" xr:uid="{00000000-0005-0000-0000-00009B8A0000}"/>
    <cellStyle name="Normal 88 49" xfId="39276" xr:uid="{00000000-0005-0000-0000-00009C8A0000}"/>
    <cellStyle name="Normal 88 5" xfId="7250" xr:uid="{00000000-0005-0000-0000-00009D8A0000}"/>
    <cellStyle name="Normal 88 5 10" xfId="35045" xr:uid="{00000000-0005-0000-0000-00009E8A0000}"/>
    <cellStyle name="Normal 88 5 2" xfId="11850" xr:uid="{00000000-0005-0000-0000-00009F8A0000}"/>
    <cellStyle name="Normal 88 5 3" xfId="14991" xr:uid="{00000000-0005-0000-0000-0000A08A0000}"/>
    <cellStyle name="Normal 88 5 4" xfId="18086" xr:uid="{00000000-0005-0000-0000-0000A18A0000}"/>
    <cellStyle name="Normal 88 5 5" xfId="21124" xr:uid="{00000000-0005-0000-0000-0000A28A0000}"/>
    <cellStyle name="Normal 88 5 6" xfId="24105" xr:uid="{00000000-0005-0000-0000-0000A38A0000}"/>
    <cellStyle name="Normal 88 5 7" xfId="26600" xr:uid="{00000000-0005-0000-0000-0000A48A0000}"/>
    <cellStyle name="Normal 88 5 8" xfId="31137" xr:uid="{00000000-0005-0000-0000-0000A58A0000}"/>
    <cellStyle name="Normal 88 5 9" xfId="32768" xr:uid="{00000000-0005-0000-0000-0000A68A0000}"/>
    <cellStyle name="Normal 88 5_Tabla M" xfId="38787" xr:uid="{00000000-0005-0000-0000-0000A78A0000}"/>
    <cellStyle name="Normal 88 50" xfId="39282" xr:uid="{00000000-0005-0000-0000-0000A88A0000}"/>
    <cellStyle name="Normal 88 6" xfId="7251" xr:uid="{00000000-0005-0000-0000-0000A98A0000}"/>
    <cellStyle name="Normal 88 6 10" xfId="34593" xr:uid="{00000000-0005-0000-0000-0000AA8A0000}"/>
    <cellStyle name="Normal 88 6 2" xfId="11851" xr:uid="{00000000-0005-0000-0000-0000AB8A0000}"/>
    <cellStyle name="Normal 88 6 3" xfId="14992" xr:uid="{00000000-0005-0000-0000-0000AC8A0000}"/>
    <cellStyle name="Normal 88 6 4" xfId="18087" xr:uid="{00000000-0005-0000-0000-0000AD8A0000}"/>
    <cellStyle name="Normal 88 6 5" xfId="21125" xr:uid="{00000000-0005-0000-0000-0000AE8A0000}"/>
    <cellStyle name="Normal 88 6 6" xfId="24106" xr:uid="{00000000-0005-0000-0000-0000AF8A0000}"/>
    <cellStyle name="Normal 88 6 7" xfId="26601" xr:uid="{00000000-0005-0000-0000-0000B08A0000}"/>
    <cellStyle name="Normal 88 6 8" xfId="30030" xr:uid="{00000000-0005-0000-0000-0000B18A0000}"/>
    <cellStyle name="Normal 88 6 9" xfId="28458" xr:uid="{00000000-0005-0000-0000-0000B28A0000}"/>
    <cellStyle name="Normal 88 6_Tabla M" xfId="38788" xr:uid="{00000000-0005-0000-0000-0000B38A0000}"/>
    <cellStyle name="Normal 88 7" xfId="7252" xr:uid="{00000000-0005-0000-0000-0000B48A0000}"/>
    <cellStyle name="Normal 88 7 10" xfId="34143" xr:uid="{00000000-0005-0000-0000-0000B58A0000}"/>
    <cellStyle name="Normal 88 7 2" xfId="11852" xr:uid="{00000000-0005-0000-0000-0000B68A0000}"/>
    <cellStyle name="Normal 88 7 3" xfId="14993" xr:uid="{00000000-0005-0000-0000-0000B78A0000}"/>
    <cellStyle name="Normal 88 7 4" xfId="18088" xr:uid="{00000000-0005-0000-0000-0000B88A0000}"/>
    <cellStyle name="Normal 88 7 5" xfId="21126" xr:uid="{00000000-0005-0000-0000-0000B98A0000}"/>
    <cellStyle name="Normal 88 7 6" xfId="24107" xr:uid="{00000000-0005-0000-0000-0000BA8A0000}"/>
    <cellStyle name="Normal 88 7 7" xfId="26602" xr:uid="{00000000-0005-0000-0000-0000BB8A0000}"/>
    <cellStyle name="Normal 88 7 8" xfId="28865" xr:uid="{00000000-0005-0000-0000-0000BC8A0000}"/>
    <cellStyle name="Normal 88 7 9" xfId="28435" xr:uid="{00000000-0005-0000-0000-0000BD8A0000}"/>
    <cellStyle name="Normal 88 7_Tabla M" xfId="38789" xr:uid="{00000000-0005-0000-0000-0000BE8A0000}"/>
    <cellStyle name="Normal 88 8" xfId="7253" xr:uid="{00000000-0005-0000-0000-0000BF8A0000}"/>
    <cellStyle name="Normal 88 8 10" xfId="30831" xr:uid="{00000000-0005-0000-0000-0000C08A0000}"/>
    <cellStyle name="Normal 88 8 2" xfId="11853" xr:uid="{00000000-0005-0000-0000-0000C18A0000}"/>
    <cellStyle name="Normal 88 8 3" xfId="14994" xr:uid="{00000000-0005-0000-0000-0000C28A0000}"/>
    <cellStyle name="Normal 88 8 4" xfId="18089" xr:uid="{00000000-0005-0000-0000-0000C38A0000}"/>
    <cellStyle name="Normal 88 8 5" xfId="21127" xr:uid="{00000000-0005-0000-0000-0000C48A0000}"/>
    <cellStyle name="Normal 88 8 6" xfId="24108" xr:uid="{00000000-0005-0000-0000-0000C58A0000}"/>
    <cellStyle name="Normal 88 8 7" xfId="26603" xr:uid="{00000000-0005-0000-0000-0000C68A0000}"/>
    <cellStyle name="Normal 88 8 8" xfId="27735" xr:uid="{00000000-0005-0000-0000-0000C78A0000}"/>
    <cellStyle name="Normal 88 8 9" xfId="31976" xr:uid="{00000000-0005-0000-0000-0000C88A0000}"/>
    <cellStyle name="Normal 88 8_Tabla M" xfId="38790" xr:uid="{00000000-0005-0000-0000-0000C98A0000}"/>
    <cellStyle name="Normal 88 9" xfId="7254" xr:uid="{00000000-0005-0000-0000-0000CA8A0000}"/>
    <cellStyle name="Normal 88 9 10" xfId="24983" xr:uid="{00000000-0005-0000-0000-0000CB8A0000}"/>
    <cellStyle name="Normal 88 9 2" xfId="11854" xr:uid="{00000000-0005-0000-0000-0000CC8A0000}"/>
    <cellStyle name="Normal 88 9 3" xfId="14995" xr:uid="{00000000-0005-0000-0000-0000CD8A0000}"/>
    <cellStyle name="Normal 88 9 4" xfId="18090" xr:uid="{00000000-0005-0000-0000-0000CE8A0000}"/>
    <cellStyle name="Normal 88 9 5" xfId="21128" xr:uid="{00000000-0005-0000-0000-0000CF8A0000}"/>
    <cellStyle name="Normal 88 9 6" xfId="24109" xr:uid="{00000000-0005-0000-0000-0000D08A0000}"/>
    <cellStyle name="Normal 88 9 7" xfId="26604" xr:uid="{00000000-0005-0000-0000-0000D18A0000}"/>
    <cellStyle name="Normal 88 9 8" xfId="32091" xr:uid="{00000000-0005-0000-0000-0000D28A0000}"/>
    <cellStyle name="Normal 88 9 9" xfId="33529" xr:uid="{00000000-0005-0000-0000-0000D38A0000}"/>
    <cellStyle name="Normal 88 9_Tabla M" xfId="38791" xr:uid="{00000000-0005-0000-0000-0000D48A0000}"/>
    <cellStyle name="Normal 89" xfId="2374" xr:uid="{00000000-0005-0000-0000-0000D58A0000}"/>
    <cellStyle name="Normal 89 10" xfId="7255" xr:uid="{00000000-0005-0000-0000-0000D68A0000}"/>
    <cellStyle name="Normal 89 10 10" xfId="31411" xr:uid="{00000000-0005-0000-0000-0000D78A0000}"/>
    <cellStyle name="Normal 89 10 2" xfId="11855" xr:uid="{00000000-0005-0000-0000-0000D88A0000}"/>
    <cellStyle name="Normal 89 10 3" xfId="14996" xr:uid="{00000000-0005-0000-0000-0000D98A0000}"/>
    <cellStyle name="Normal 89 10 4" xfId="18091" xr:uid="{00000000-0005-0000-0000-0000DA8A0000}"/>
    <cellStyle name="Normal 89 10 5" xfId="21129" xr:uid="{00000000-0005-0000-0000-0000DB8A0000}"/>
    <cellStyle name="Normal 89 10 6" xfId="24110" xr:uid="{00000000-0005-0000-0000-0000DC8A0000}"/>
    <cellStyle name="Normal 89 10 7" xfId="26605" xr:uid="{00000000-0005-0000-0000-0000DD8A0000}"/>
    <cellStyle name="Normal 89 10 8" xfId="31136" xr:uid="{00000000-0005-0000-0000-0000DE8A0000}"/>
    <cellStyle name="Normal 89 10 9" xfId="32767" xr:uid="{00000000-0005-0000-0000-0000DF8A0000}"/>
    <cellStyle name="Normal 89 10_Tabla M" xfId="38792" xr:uid="{00000000-0005-0000-0000-0000E08A0000}"/>
    <cellStyle name="Normal 89 11" xfId="7256" xr:uid="{00000000-0005-0000-0000-0000E18A0000}"/>
    <cellStyle name="Normal 89 11 10" xfId="35902" xr:uid="{00000000-0005-0000-0000-0000E28A0000}"/>
    <cellStyle name="Normal 89 11 2" xfId="11856" xr:uid="{00000000-0005-0000-0000-0000E38A0000}"/>
    <cellStyle name="Normal 89 11 3" xfId="14997" xr:uid="{00000000-0005-0000-0000-0000E48A0000}"/>
    <cellStyle name="Normal 89 11 4" xfId="18092" xr:uid="{00000000-0005-0000-0000-0000E58A0000}"/>
    <cellStyle name="Normal 89 11 5" xfId="21130" xr:uid="{00000000-0005-0000-0000-0000E68A0000}"/>
    <cellStyle name="Normal 89 11 6" xfId="24111" xr:uid="{00000000-0005-0000-0000-0000E78A0000}"/>
    <cellStyle name="Normal 89 11 7" xfId="26606" xr:uid="{00000000-0005-0000-0000-0000E88A0000}"/>
    <cellStyle name="Normal 89 11 8" xfId="30029" xr:uid="{00000000-0005-0000-0000-0000E98A0000}"/>
    <cellStyle name="Normal 89 11 9" xfId="29597" xr:uid="{00000000-0005-0000-0000-0000EA8A0000}"/>
    <cellStyle name="Normal 89 11_Tabla M" xfId="38793" xr:uid="{00000000-0005-0000-0000-0000EB8A0000}"/>
    <cellStyle name="Normal 89 12" xfId="7257" xr:uid="{00000000-0005-0000-0000-0000EC8A0000}"/>
    <cellStyle name="Normal 89 12 10" xfId="35044" xr:uid="{00000000-0005-0000-0000-0000ED8A0000}"/>
    <cellStyle name="Normal 89 12 2" xfId="11857" xr:uid="{00000000-0005-0000-0000-0000EE8A0000}"/>
    <cellStyle name="Normal 89 12 3" xfId="14998" xr:uid="{00000000-0005-0000-0000-0000EF8A0000}"/>
    <cellStyle name="Normal 89 12 4" xfId="18093" xr:uid="{00000000-0005-0000-0000-0000F08A0000}"/>
    <cellStyle name="Normal 89 12 5" xfId="21131" xr:uid="{00000000-0005-0000-0000-0000F18A0000}"/>
    <cellStyle name="Normal 89 12 6" xfId="24112" xr:uid="{00000000-0005-0000-0000-0000F28A0000}"/>
    <cellStyle name="Normal 89 12 7" xfId="26607" xr:uid="{00000000-0005-0000-0000-0000F38A0000}"/>
    <cellStyle name="Normal 89 12 8" xfId="28864" xr:uid="{00000000-0005-0000-0000-0000F48A0000}"/>
    <cellStyle name="Normal 89 12 9" xfId="29573" xr:uid="{00000000-0005-0000-0000-0000F58A0000}"/>
    <cellStyle name="Normal 89 12_Tabla M" xfId="38794" xr:uid="{00000000-0005-0000-0000-0000F68A0000}"/>
    <cellStyle name="Normal 89 13" xfId="7258" xr:uid="{00000000-0005-0000-0000-0000F78A0000}"/>
    <cellStyle name="Normal 89 13 10" xfId="34592" xr:uid="{00000000-0005-0000-0000-0000F88A0000}"/>
    <cellStyle name="Normal 89 13 2" xfId="11858" xr:uid="{00000000-0005-0000-0000-0000F98A0000}"/>
    <cellStyle name="Normal 89 13 3" xfId="14999" xr:uid="{00000000-0005-0000-0000-0000FA8A0000}"/>
    <cellStyle name="Normal 89 13 4" xfId="18094" xr:uid="{00000000-0005-0000-0000-0000FB8A0000}"/>
    <cellStyle name="Normal 89 13 5" xfId="21132" xr:uid="{00000000-0005-0000-0000-0000FC8A0000}"/>
    <cellStyle name="Normal 89 13 6" xfId="24113" xr:uid="{00000000-0005-0000-0000-0000FD8A0000}"/>
    <cellStyle name="Normal 89 13 7" xfId="26608" xr:uid="{00000000-0005-0000-0000-0000FE8A0000}"/>
    <cellStyle name="Normal 89 13 8" xfId="27734" xr:uid="{00000000-0005-0000-0000-0000FF8A0000}"/>
    <cellStyle name="Normal 89 13 9" xfId="27585" xr:uid="{00000000-0005-0000-0000-0000008B0000}"/>
    <cellStyle name="Normal 89 13_Tabla M" xfId="38795" xr:uid="{00000000-0005-0000-0000-0000018B0000}"/>
    <cellStyle name="Normal 89 14" xfId="7259" xr:uid="{00000000-0005-0000-0000-0000028B0000}"/>
    <cellStyle name="Normal 89 14 10" xfId="34142" xr:uid="{00000000-0005-0000-0000-0000038B0000}"/>
    <cellStyle name="Normal 89 14 2" xfId="11859" xr:uid="{00000000-0005-0000-0000-0000048B0000}"/>
    <cellStyle name="Normal 89 14 3" xfId="15000" xr:uid="{00000000-0005-0000-0000-0000058B0000}"/>
    <cellStyle name="Normal 89 14 4" xfId="18095" xr:uid="{00000000-0005-0000-0000-0000068B0000}"/>
    <cellStyle name="Normal 89 14 5" xfId="21133" xr:uid="{00000000-0005-0000-0000-0000078B0000}"/>
    <cellStyle name="Normal 89 14 6" xfId="24114" xr:uid="{00000000-0005-0000-0000-0000088B0000}"/>
    <cellStyle name="Normal 89 14 7" xfId="26609" xr:uid="{00000000-0005-0000-0000-0000098B0000}"/>
    <cellStyle name="Normal 89 14 8" xfId="32090" xr:uid="{00000000-0005-0000-0000-00000A8B0000}"/>
    <cellStyle name="Normal 89 14 9" xfId="33528" xr:uid="{00000000-0005-0000-0000-00000B8B0000}"/>
    <cellStyle name="Normal 89 14_Tabla M" xfId="38796" xr:uid="{00000000-0005-0000-0000-00000C8B0000}"/>
    <cellStyle name="Normal 89 15" xfId="7260" xr:uid="{00000000-0005-0000-0000-00000D8B0000}"/>
    <cellStyle name="Normal 89 15 10" xfId="27290" xr:uid="{00000000-0005-0000-0000-00000E8B0000}"/>
    <cellStyle name="Normal 89 15 2" xfId="11860" xr:uid="{00000000-0005-0000-0000-00000F8B0000}"/>
    <cellStyle name="Normal 89 15 3" xfId="15001" xr:uid="{00000000-0005-0000-0000-0000108B0000}"/>
    <cellStyle name="Normal 89 15 4" xfId="18096" xr:uid="{00000000-0005-0000-0000-0000118B0000}"/>
    <cellStyle name="Normal 89 15 5" xfId="21134" xr:uid="{00000000-0005-0000-0000-0000128B0000}"/>
    <cellStyle name="Normal 89 15 6" xfId="24115" xr:uid="{00000000-0005-0000-0000-0000138B0000}"/>
    <cellStyle name="Normal 89 15 7" xfId="26610" xr:uid="{00000000-0005-0000-0000-0000148B0000}"/>
    <cellStyle name="Normal 89 15 8" xfId="31135" xr:uid="{00000000-0005-0000-0000-0000158B0000}"/>
    <cellStyle name="Normal 89 15 9" xfId="32766" xr:uid="{00000000-0005-0000-0000-0000168B0000}"/>
    <cellStyle name="Normal 89 15_Tabla M" xfId="38797" xr:uid="{00000000-0005-0000-0000-0000178B0000}"/>
    <cellStyle name="Normal 89 16" xfId="7261" xr:uid="{00000000-0005-0000-0000-0000188B0000}"/>
    <cellStyle name="Normal 89 16 10" xfId="29705" xr:uid="{00000000-0005-0000-0000-0000198B0000}"/>
    <cellStyle name="Normal 89 16 2" xfId="11861" xr:uid="{00000000-0005-0000-0000-00001A8B0000}"/>
    <cellStyle name="Normal 89 16 3" xfId="15002" xr:uid="{00000000-0005-0000-0000-00001B8B0000}"/>
    <cellStyle name="Normal 89 16 4" xfId="18097" xr:uid="{00000000-0005-0000-0000-00001C8B0000}"/>
    <cellStyle name="Normal 89 16 5" xfId="21135" xr:uid="{00000000-0005-0000-0000-00001D8B0000}"/>
    <cellStyle name="Normal 89 16 6" xfId="24116" xr:uid="{00000000-0005-0000-0000-00001E8B0000}"/>
    <cellStyle name="Normal 89 16 7" xfId="26611" xr:uid="{00000000-0005-0000-0000-00001F8B0000}"/>
    <cellStyle name="Normal 89 16 8" xfId="30028" xr:uid="{00000000-0005-0000-0000-0000208B0000}"/>
    <cellStyle name="Normal 89 16 9" xfId="30748" xr:uid="{00000000-0005-0000-0000-0000218B0000}"/>
    <cellStyle name="Normal 89 16_Tabla M" xfId="38798" xr:uid="{00000000-0005-0000-0000-0000228B0000}"/>
    <cellStyle name="Normal 89 17" xfId="7262" xr:uid="{00000000-0005-0000-0000-0000238B0000}"/>
    <cellStyle name="Normal 89 17 10" xfId="30302" xr:uid="{00000000-0005-0000-0000-0000248B0000}"/>
    <cellStyle name="Normal 89 17 2" xfId="11862" xr:uid="{00000000-0005-0000-0000-0000258B0000}"/>
    <cellStyle name="Normal 89 17 3" xfId="15003" xr:uid="{00000000-0005-0000-0000-0000268B0000}"/>
    <cellStyle name="Normal 89 17 4" xfId="18098" xr:uid="{00000000-0005-0000-0000-0000278B0000}"/>
    <cellStyle name="Normal 89 17 5" xfId="21136" xr:uid="{00000000-0005-0000-0000-0000288B0000}"/>
    <cellStyle name="Normal 89 17 6" xfId="24117" xr:uid="{00000000-0005-0000-0000-0000298B0000}"/>
    <cellStyle name="Normal 89 17 7" xfId="26612" xr:uid="{00000000-0005-0000-0000-00002A8B0000}"/>
    <cellStyle name="Normal 89 17 8" xfId="28863" xr:uid="{00000000-0005-0000-0000-00002B8B0000}"/>
    <cellStyle name="Normal 89 17 9" xfId="30730" xr:uid="{00000000-0005-0000-0000-00002C8B0000}"/>
    <cellStyle name="Normal 89 17_Tabla M" xfId="38799" xr:uid="{00000000-0005-0000-0000-00002D8B0000}"/>
    <cellStyle name="Normal 89 18" xfId="7263" xr:uid="{00000000-0005-0000-0000-00002E8B0000}"/>
    <cellStyle name="Normal 89 18 10" xfId="35539" xr:uid="{00000000-0005-0000-0000-00002F8B0000}"/>
    <cellStyle name="Normal 89 18 2" xfId="11863" xr:uid="{00000000-0005-0000-0000-0000308B0000}"/>
    <cellStyle name="Normal 89 18 3" xfId="15004" xr:uid="{00000000-0005-0000-0000-0000318B0000}"/>
    <cellStyle name="Normal 89 18 4" xfId="18099" xr:uid="{00000000-0005-0000-0000-0000328B0000}"/>
    <cellStyle name="Normal 89 18 5" xfId="21137" xr:uid="{00000000-0005-0000-0000-0000338B0000}"/>
    <cellStyle name="Normal 89 18 6" xfId="24118" xr:uid="{00000000-0005-0000-0000-0000348B0000}"/>
    <cellStyle name="Normal 89 18 7" xfId="26613" xr:uid="{00000000-0005-0000-0000-0000358B0000}"/>
    <cellStyle name="Normal 89 18 8" xfId="27733" xr:uid="{00000000-0005-0000-0000-0000368B0000}"/>
    <cellStyle name="Normal 89 18 9" xfId="28717" xr:uid="{00000000-0005-0000-0000-0000378B0000}"/>
    <cellStyle name="Normal 89 18_Tabla M" xfId="38800" xr:uid="{00000000-0005-0000-0000-0000388B0000}"/>
    <cellStyle name="Normal 89 19" xfId="7264" xr:uid="{00000000-0005-0000-0000-0000398B0000}"/>
    <cellStyle name="Normal 89 19 10" xfId="35043" xr:uid="{00000000-0005-0000-0000-00003A8B0000}"/>
    <cellStyle name="Normal 89 19 2" xfId="11864" xr:uid="{00000000-0005-0000-0000-00003B8B0000}"/>
    <cellStyle name="Normal 89 19 3" xfId="15005" xr:uid="{00000000-0005-0000-0000-00003C8B0000}"/>
    <cellStyle name="Normal 89 19 4" xfId="18100" xr:uid="{00000000-0005-0000-0000-00003D8B0000}"/>
    <cellStyle name="Normal 89 19 5" xfId="21138" xr:uid="{00000000-0005-0000-0000-00003E8B0000}"/>
    <cellStyle name="Normal 89 19 6" xfId="24119" xr:uid="{00000000-0005-0000-0000-00003F8B0000}"/>
    <cellStyle name="Normal 89 19 7" xfId="26614" xr:uid="{00000000-0005-0000-0000-0000408B0000}"/>
    <cellStyle name="Normal 89 19 8" xfId="32089" xr:uid="{00000000-0005-0000-0000-0000418B0000}"/>
    <cellStyle name="Normal 89 19 9" xfId="33527" xr:uid="{00000000-0005-0000-0000-0000428B0000}"/>
    <cellStyle name="Normal 89 19_Tabla M" xfId="38801" xr:uid="{00000000-0005-0000-0000-0000438B0000}"/>
    <cellStyle name="Normal 89 2" xfId="7265" xr:uid="{00000000-0005-0000-0000-0000448B0000}"/>
    <cellStyle name="Normal 89 2 10" xfId="34591" xr:uid="{00000000-0005-0000-0000-0000458B0000}"/>
    <cellStyle name="Normal 89 2 2" xfId="11865" xr:uid="{00000000-0005-0000-0000-0000468B0000}"/>
    <cellStyle name="Normal 89 2 3" xfId="15006" xr:uid="{00000000-0005-0000-0000-0000478B0000}"/>
    <cellStyle name="Normal 89 2 4" xfId="18101" xr:uid="{00000000-0005-0000-0000-0000488B0000}"/>
    <cellStyle name="Normal 89 2 5" xfId="21139" xr:uid="{00000000-0005-0000-0000-0000498B0000}"/>
    <cellStyle name="Normal 89 2 6" xfId="24120" xr:uid="{00000000-0005-0000-0000-00004A8B0000}"/>
    <cellStyle name="Normal 89 2 7" xfId="26615" xr:uid="{00000000-0005-0000-0000-00004B8B0000}"/>
    <cellStyle name="Normal 89 2 8" xfId="31134" xr:uid="{00000000-0005-0000-0000-00004C8B0000}"/>
    <cellStyle name="Normal 89 2 9" xfId="32765" xr:uid="{00000000-0005-0000-0000-00004D8B0000}"/>
    <cellStyle name="Normal 89 2_Tabla M" xfId="38802" xr:uid="{00000000-0005-0000-0000-00004E8B0000}"/>
    <cellStyle name="Normal 89 20" xfId="7266" xr:uid="{00000000-0005-0000-0000-00004F8B0000}"/>
    <cellStyle name="Normal 89 20 10" xfId="34141" xr:uid="{00000000-0005-0000-0000-0000508B0000}"/>
    <cellStyle name="Normal 89 20 2" xfId="11866" xr:uid="{00000000-0005-0000-0000-0000518B0000}"/>
    <cellStyle name="Normal 89 20 3" xfId="15007" xr:uid="{00000000-0005-0000-0000-0000528B0000}"/>
    <cellStyle name="Normal 89 20 4" xfId="18102" xr:uid="{00000000-0005-0000-0000-0000538B0000}"/>
    <cellStyle name="Normal 89 20 5" xfId="21140" xr:uid="{00000000-0005-0000-0000-0000548B0000}"/>
    <cellStyle name="Normal 89 20 6" xfId="24121" xr:uid="{00000000-0005-0000-0000-0000558B0000}"/>
    <cellStyle name="Normal 89 20 7" xfId="26616" xr:uid="{00000000-0005-0000-0000-0000568B0000}"/>
    <cellStyle name="Normal 89 20 8" xfId="30027" xr:uid="{00000000-0005-0000-0000-0000578B0000}"/>
    <cellStyle name="Normal 89 20 9" xfId="27070" xr:uid="{00000000-0005-0000-0000-0000588B0000}"/>
    <cellStyle name="Normal 89 20_Tabla M" xfId="38803" xr:uid="{00000000-0005-0000-0000-0000598B0000}"/>
    <cellStyle name="Normal 89 21" xfId="7267" xr:uid="{00000000-0005-0000-0000-00005A8B0000}"/>
    <cellStyle name="Normal 89 21 10" xfId="31000" xr:uid="{00000000-0005-0000-0000-00005B8B0000}"/>
    <cellStyle name="Normal 89 21 2" xfId="11867" xr:uid="{00000000-0005-0000-0000-00005C8B0000}"/>
    <cellStyle name="Normal 89 21 3" xfId="15008" xr:uid="{00000000-0005-0000-0000-00005D8B0000}"/>
    <cellStyle name="Normal 89 21 4" xfId="18103" xr:uid="{00000000-0005-0000-0000-00005E8B0000}"/>
    <cellStyle name="Normal 89 21 5" xfId="21141" xr:uid="{00000000-0005-0000-0000-00005F8B0000}"/>
    <cellStyle name="Normal 89 21 6" xfId="24122" xr:uid="{00000000-0005-0000-0000-0000608B0000}"/>
    <cellStyle name="Normal 89 21 7" xfId="26617" xr:uid="{00000000-0005-0000-0000-0000618B0000}"/>
    <cellStyle name="Normal 89 21 8" xfId="28862" xr:uid="{00000000-0005-0000-0000-0000628B0000}"/>
    <cellStyle name="Normal 89 21 9" xfId="31840" xr:uid="{00000000-0005-0000-0000-0000638B0000}"/>
    <cellStyle name="Normal 89 21_Tabla M" xfId="38804" xr:uid="{00000000-0005-0000-0000-0000648B0000}"/>
    <cellStyle name="Normal 89 22" xfId="7268" xr:uid="{00000000-0005-0000-0000-0000658B0000}"/>
    <cellStyle name="Normal 89 22 10" xfId="28661" xr:uid="{00000000-0005-0000-0000-0000668B0000}"/>
    <cellStyle name="Normal 89 22 2" xfId="11868" xr:uid="{00000000-0005-0000-0000-0000678B0000}"/>
    <cellStyle name="Normal 89 22 3" xfId="15009" xr:uid="{00000000-0005-0000-0000-0000688B0000}"/>
    <cellStyle name="Normal 89 22 4" xfId="18104" xr:uid="{00000000-0005-0000-0000-0000698B0000}"/>
    <cellStyle name="Normal 89 22 5" xfId="21142" xr:uid="{00000000-0005-0000-0000-00006A8B0000}"/>
    <cellStyle name="Normal 89 22 6" xfId="24123" xr:uid="{00000000-0005-0000-0000-00006B8B0000}"/>
    <cellStyle name="Normal 89 22 7" xfId="26618" xr:uid="{00000000-0005-0000-0000-00006C8B0000}"/>
    <cellStyle name="Normal 89 22 8" xfId="27732" xr:uid="{00000000-0005-0000-0000-00006D8B0000}"/>
    <cellStyle name="Normal 89 22 9" xfId="29878" xr:uid="{00000000-0005-0000-0000-00006E8B0000}"/>
    <cellStyle name="Normal 89 22_Tabla M" xfId="38805" xr:uid="{00000000-0005-0000-0000-00006F8B0000}"/>
    <cellStyle name="Normal 89 23" xfId="7269" xr:uid="{00000000-0005-0000-0000-0000708B0000}"/>
    <cellStyle name="Normal 89 23 10" xfId="29135" xr:uid="{00000000-0005-0000-0000-0000718B0000}"/>
    <cellStyle name="Normal 89 23 2" xfId="11869" xr:uid="{00000000-0005-0000-0000-0000728B0000}"/>
    <cellStyle name="Normal 89 23 3" xfId="15010" xr:uid="{00000000-0005-0000-0000-0000738B0000}"/>
    <cellStyle name="Normal 89 23 4" xfId="18105" xr:uid="{00000000-0005-0000-0000-0000748B0000}"/>
    <cellStyle name="Normal 89 23 5" xfId="21143" xr:uid="{00000000-0005-0000-0000-0000758B0000}"/>
    <cellStyle name="Normal 89 23 6" xfId="24124" xr:uid="{00000000-0005-0000-0000-0000768B0000}"/>
    <cellStyle name="Normal 89 23 7" xfId="26619" xr:uid="{00000000-0005-0000-0000-0000778B0000}"/>
    <cellStyle name="Normal 89 23 8" xfId="32088" xr:uid="{00000000-0005-0000-0000-0000788B0000}"/>
    <cellStyle name="Normal 89 23 9" xfId="33526" xr:uid="{00000000-0005-0000-0000-0000798B0000}"/>
    <cellStyle name="Normal 89 23_Tabla M" xfId="38806" xr:uid="{00000000-0005-0000-0000-00007A8B0000}"/>
    <cellStyle name="Normal 89 24" xfId="7270" xr:uid="{00000000-0005-0000-0000-00007B8B0000}"/>
    <cellStyle name="Normal 89 24 10" xfId="35625" xr:uid="{00000000-0005-0000-0000-00007C8B0000}"/>
    <cellStyle name="Normal 89 24 2" xfId="11870" xr:uid="{00000000-0005-0000-0000-00007D8B0000}"/>
    <cellStyle name="Normal 89 24 3" xfId="15011" xr:uid="{00000000-0005-0000-0000-00007E8B0000}"/>
    <cellStyle name="Normal 89 24 4" xfId="18106" xr:uid="{00000000-0005-0000-0000-00007F8B0000}"/>
    <cellStyle name="Normal 89 24 5" xfId="21144" xr:uid="{00000000-0005-0000-0000-0000808B0000}"/>
    <cellStyle name="Normal 89 24 6" xfId="24125" xr:uid="{00000000-0005-0000-0000-0000818B0000}"/>
    <cellStyle name="Normal 89 24 7" xfId="26620" xr:uid="{00000000-0005-0000-0000-0000828B0000}"/>
    <cellStyle name="Normal 89 24 8" xfId="31133" xr:uid="{00000000-0005-0000-0000-0000838B0000}"/>
    <cellStyle name="Normal 89 24 9" xfId="32764" xr:uid="{00000000-0005-0000-0000-0000848B0000}"/>
    <cellStyle name="Normal 89 24_Tabla M" xfId="38807" xr:uid="{00000000-0005-0000-0000-0000858B0000}"/>
    <cellStyle name="Normal 89 25" xfId="7271" xr:uid="{00000000-0005-0000-0000-0000868B0000}"/>
    <cellStyle name="Normal 89 25 10" xfId="35042" xr:uid="{00000000-0005-0000-0000-0000878B0000}"/>
    <cellStyle name="Normal 89 25 2" xfId="11871" xr:uid="{00000000-0005-0000-0000-0000888B0000}"/>
    <cellStyle name="Normal 89 25 3" xfId="15012" xr:uid="{00000000-0005-0000-0000-0000898B0000}"/>
    <cellStyle name="Normal 89 25 4" xfId="18107" xr:uid="{00000000-0005-0000-0000-00008A8B0000}"/>
    <cellStyle name="Normal 89 25 5" xfId="21145" xr:uid="{00000000-0005-0000-0000-00008B8B0000}"/>
    <cellStyle name="Normal 89 25 6" xfId="24126" xr:uid="{00000000-0005-0000-0000-00008C8B0000}"/>
    <cellStyle name="Normal 89 25 7" xfId="26621" xr:uid="{00000000-0005-0000-0000-00008D8B0000}"/>
    <cellStyle name="Normal 89 25 8" xfId="30026" xr:uid="{00000000-0005-0000-0000-00008E8B0000}"/>
    <cellStyle name="Normal 89 25 9" xfId="27309" xr:uid="{00000000-0005-0000-0000-00008F8B0000}"/>
    <cellStyle name="Normal 89 25_Tabla M" xfId="38808" xr:uid="{00000000-0005-0000-0000-0000908B0000}"/>
    <cellStyle name="Normal 89 26" xfId="7272" xr:uid="{00000000-0005-0000-0000-0000918B0000}"/>
    <cellStyle name="Normal 89 26 10" xfId="34590" xr:uid="{00000000-0005-0000-0000-0000928B0000}"/>
    <cellStyle name="Normal 89 26 2" xfId="11872" xr:uid="{00000000-0005-0000-0000-0000938B0000}"/>
    <cellStyle name="Normal 89 26 3" xfId="15013" xr:uid="{00000000-0005-0000-0000-0000948B0000}"/>
    <cellStyle name="Normal 89 26 4" xfId="18108" xr:uid="{00000000-0005-0000-0000-0000958B0000}"/>
    <cellStyle name="Normal 89 26 5" xfId="21146" xr:uid="{00000000-0005-0000-0000-0000968B0000}"/>
    <cellStyle name="Normal 89 26 6" xfId="24127" xr:uid="{00000000-0005-0000-0000-0000978B0000}"/>
    <cellStyle name="Normal 89 26 7" xfId="26622" xr:uid="{00000000-0005-0000-0000-0000988B0000}"/>
    <cellStyle name="Normal 89 26 8" xfId="28861" xr:uid="{00000000-0005-0000-0000-0000998B0000}"/>
    <cellStyle name="Normal 89 26 9" xfId="27279" xr:uid="{00000000-0005-0000-0000-00009A8B0000}"/>
    <cellStyle name="Normal 89 26_Tabla M" xfId="38809" xr:uid="{00000000-0005-0000-0000-00009B8B0000}"/>
    <cellStyle name="Normal 89 27" xfId="7273" xr:uid="{00000000-0005-0000-0000-00009C8B0000}"/>
    <cellStyle name="Normal 89 27 10" xfId="34140" xr:uid="{00000000-0005-0000-0000-00009D8B0000}"/>
    <cellStyle name="Normal 89 27 2" xfId="11873" xr:uid="{00000000-0005-0000-0000-00009E8B0000}"/>
    <cellStyle name="Normal 89 27 3" xfId="15014" xr:uid="{00000000-0005-0000-0000-00009F8B0000}"/>
    <cellStyle name="Normal 89 27 4" xfId="18109" xr:uid="{00000000-0005-0000-0000-0000A08B0000}"/>
    <cellStyle name="Normal 89 27 5" xfId="21147" xr:uid="{00000000-0005-0000-0000-0000A18B0000}"/>
    <cellStyle name="Normal 89 27 6" xfId="24128" xr:uid="{00000000-0005-0000-0000-0000A28B0000}"/>
    <cellStyle name="Normal 89 27 7" xfId="26623" xr:uid="{00000000-0005-0000-0000-0000A38B0000}"/>
    <cellStyle name="Normal 89 27 8" xfId="27731" xr:uid="{00000000-0005-0000-0000-0000A48B0000}"/>
    <cellStyle name="Normal 89 27 9" xfId="30990" xr:uid="{00000000-0005-0000-0000-0000A58B0000}"/>
    <cellStyle name="Normal 89 27_Tabla M" xfId="38810" xr:uid="{00000000-0005-0000-0000-0000A68B0000}"/>
    <cellStyle name="Normal 89 28" xfId="7274" xr:uid="{00000000-0005-0000-0000-0000A78B0000}"/>
    <cellStyle name="Normal 89 28 10" xfId="32020" xr:uid="{00000000-0005-0000-0000-0000A88B0000}"/>
    <cellStyle name="Normal 89 28 2" xfId="11874" xr:uid="{00000000-0005-0000-0000-0000A98B0000}"/>
    <cellStyle name="Normal 89 28 3" xfId="15015" xr:uid="{00000000-0005-0000-0000-0000AA8B0000}"/>
    <cellStyle name="Normal 89 28 4" xfId="18110" xr:uid="{00000000-0005-0000-0000-0000AB8B0000}"/>
    <cellStyle name="Normal 89 28 5" xfId="21148" xr:uid="{00000000-0005-0000-0000-0000AC8B0000}"/>
    <cellStyle name="Normal 89 28 6" xfId="24129" xr:uid="{00000000-0005-0000-0000-0000AD8B0000}"/>
    <cellStyle name="Normal 89 28 7" xfId="26624" xr:uid="{00000000-0005-0000-0000-0000AE8B0000}"/>
    <cellStyle name="Normal 89 28 8" xfId="32087" xr:uid="{00000000-0005-0000-0000-0000AF8B0000}"/>
    <cellStyle name="Normal 89 28 9" xfId="33525" xr:uid="{00000000-0005-0000-0000-0000B08B0000}"/>
    <cellStyle name="Normal 89 28_Tabla M" xfId="38811" xr:uid="{00000000-0005-0000-0000-0000B18B0000}"/>
    <cellStyle name="Normal 89 29" xfId="7275" xr:uid="{00000000-0005-0000-0000-0000B28B0000}"/>
    <cellStyle name="Normal 89 29 10" xfId="33391" xr:uid="{00000000-0005-0000-0000-0000B38B0000}"/>
    <cellStyle name="Normal 89 29 2" xfId="11875" xr:uid="{00000000-0005-0000-0000-0000B48B0000}"/>
    <cellStyle name="Normal 89 29 3" xfId="15016" xr:uid="{00000000-0005-0000-0000-0000B58B0000}"/>
    <cellStyle name="Normal 89 29 4" xfId="18111" xr:uid="{00000000-0005-0000-0000-0000B68B0000}"/>
    <cellStyle name="Normal 89 29 5" xfId="21149" xr:uid="{00000000-0005-0000-0000-0000B78B0000}"/>
    <cellStyle name="Normal 89 29 6" xfId="24130" xr:uid="{00000000-0005-0000-0000-0000B88B0000}"/>
    <cellStyle name="Normal 89 29 7" xfId="26625" xr:uid="{00000000-0005-0000-0000-0000B98B0000}"/>
    <cellStyle name="Normal 89 29 8" xfId="31132" xr:uid="{00000000-0005-0000-0000-0000BA8B0000}"/>
    <cellStyle name="Normal 89 29 9" xfId="32763" xr:uid="{00000000-0005-0000-0000-0000BB8B0000}"/>
    <cellStyle name="Normal 89 29_Tabla M" xfId="38812" xr:uid="{00000000-0005-0000-0000-0000BC8B0000}"/>
    <cellStyle name="Normal 89 3" xfId="7276" xr:uid="{00000000-0005-0000-0000-0000BD8B0000}"/>
    <cellStyle name="Normal 89 3 10" xfId="28007" xr:uid="{00000000-0005-0000-0000-0000BE8B0000}"/>
    <cellStyle name="Normal 89 3 2" xfId="11876" xr:uid="{00000000-0005-0000-0000-0000BF8B0000}"/>
    <cellStyle name="Normal 89 3 3" xfId="15017" xr:uid="{00000000-0005-0000-0000-0000C08B0000}"/>
    <cellStyle name="Normal 89 3 4" xfId="18112" xr:uid="{00000000-0005-0000-0000-0000C18B0000}"/>
    <cellStyle name="Normal 89 3 5" xfId="21150" xr:uid="{00000000-0005-0000-0000-0000C28B0000}"/>
    <cellStyle name="Normal 89 3 6" xfId="24131" xr:uid="{00000000-0005-0000-0000-0000C38B0000}"/>
    <cellStyle name="Normal 89 3 7" xfId="26626" xr:uid="{00000000-0005-0000-0000-0000C48B0000}"/>
    <cellStyle name="Normal 89 3 8" xfId="30025" xr:uid="{00000000-0005-0000-0000-0000C58B0000}"/>
    <cellStyle name="Normal 89 3 9" xfId="28457" xr:uid="{00000000-0005-0000-0000-0000C68B0000}"/>
    <cellStyle name="Normal 89 3_Tabla M" xfId="38813" xr:uid="{00000000-0005-0000-0000-0000C78B0000}"/>
    <cellStyle name="Normal 89 30" xfId="7277" xr:uid="{00000000-0005-0000-0000-0000C88B0000}"/>
    <cellStyle name="Normal 89 30 10" xfId="35716" xr:uid="{00000000-0005-0000-0000-0000C98B0000}"/>
    <cellStyle name="Normal 89 30 2" xfId="11877" xr:uid="{00000000-0005-0000-0000-0000CA8B0000}"/>
    <cellStyle name="Normal 89 30 3" xfId="15018" xr:uid="{00000000-0005-0000-0000-0000CB8B0000}"/>
    <cellStyle name="Normal 89 30 4" xfId="18113" xr:uid="{00000000-0005-0000-0000-0000CC8B0000}"/>
    <cellStyle name="Normal 89 30 5" xfId="21151" xr:uid="{00000000-0005-0000-0000-0000CD8B0000}"/>
    <cellStyle name="Normal 89 30 6" xfId="24132" xr:uid="{00000000-0005-0000-0000-0000CE8B0000}"/>
    <cellStyle name="Normal 89 30 7" xfId="26627" xr:uid="{00000000-0005-0000-0000-0000CF8B0000}"/>
    <cellStyle name="Normal 89 30 8" xfId="28860" xr:uid="{00000000-0005-0000-0000-0000D08B0000}"/>
    <cellStyle name="Normal 89 30 9" xfId="28436" xr:uid="{00000000-0005-0000-0000-0000D18B0000}"/>
    <cellStyle name="Normal 89 30_Tabla M" xfId="38814" xr:uid="{00000000-0005-0000-0000-0000D28B0000}"/>
    <cellStyle name="Normal 89 31" xfId="7278" xr:uid="{00000000-0005-0000-0000-0000D38B0000}"/>
    <cellStyle name="Normal 89 31 10" xfId="35041" xr:uid="{00000000-0005-0000-0000-0000D48B0000}"/>
    <cellStyle name="Normal 89 31 2" xfId="11878" xr:uid="{00000000-0005-0000-0000-0000D58B0000}"/>
    <cellStyle name="Normal 89 31 3" xfId="15019" xr:uid="{00000000-0005-0000-0000-0000D68B0000}"/>
    <cellStyle name="Normal 89 31 4" xfId="18114" xr:uid="{00000000-0005-0000-0000-0000D78B0000}"/>
    <cellStyle name="Normal 89 31 5" xfId="21152" xr:uid="{00000000-0005-0000-0000-0000D88B0000}"/>
    <cellStyle name="Normal 89 31 6" xfId="24133" xr:uid="{00000000-0005-0000-0000-0000D98B0000}"/>
    <cellStyle name="Normal 89 31 7" xfId="26628" xr:uid="{00000000-0005-0000-0000-0000DA8B0000}"/>
    <cellStyle name="Normal 89 31 8" xfId="27730" xr:uid="{00000000-0005-0000-0000-0000DB8B0000}"/>
    <cellStyle name="Normal 89 31 9" xfId="31977" xr:uid="{00000000-0005-0000-0000-0000DC8B0000}"/>
    <cellStyle name="Normal 89 31_Tabla M" xfId="38815" xr:uid="{00000000-0005-0000-0000-0000DD8B0000}"/>
    <cellStyle name="Normal 89 32" xfId="7279" xr:uid="{00000000-0005-0000-0000-0000DE8B0000}"/>
    <cellStyle name="Normal 89 32 10" xfId="34589" xr:uid="{00000000-0005-0000-0000-0000DF8B0000}"/>
    <cellStyle name="Normal 89 32 2" xfId="11879" xr:uid="{00000000-0005-0000-0000-0000E08B0000}"/>
    <cellStyle name="Normal 89 32 3" xfId="15020" xr:uid="{00000000-0005-0000-0000-0000E18B0000}"/>
    <cellStyle name="Normal 89 32 4" xfId="18115" xr:uid="{00000000-0005-0000-0000-0000E28B0000}"/>
    <cellStyle name="Normal 89 32 5" xfId="21153" xr:uid="{00000000-0005-0000-0000-0000E38B0000}"/>
    <cellStyle name="Normal 89 32 6" xfId="24134" xr:uid="{00000000-0005-0000-0000-0000E48B0000}"/>
    <cellStyle name="Normal 89 32 7" xfId="26629" xr:uid="{00000000-0005-0000-0000-0000E58B0000}"/>
    <cellStyle name="Normal 89 32 8" xfId="32086" xr:uid="{00000000-0005-0000-0000-0000E68B0000}"/>
    <cellStyle name="Normal 89 32 9" xfId="33524" xr:uid="{00000000-0005-0000-0000-0000E78B0000}"/>
    <cellStyle name="Normal 89 32_Tabla M" xfId="38816" xr:uid="{00000000-0005-0000-0000-0000E88B0000}"/>
    <cellStyle name="Normal 89 33" xfId="7280" xr:uid="{00000000-0005-0000-0000-0000E98B0000}"/>
    <cellStyle name="Normal 89 33 10" xfId="34139" xr:uid="{00000000-0005-0000-0000-0000EA8B0000}"/>
    <cellStyle name="Normal 89 33 2" xfId="11880" xr:uid="{00000000-0005-0000-0000-0000EB8B0000}"/>
    <cellStyle name="Normal 89 33 3" xfId="15021" xr:uid="{00000000-0005-0000-0000-0000EC8B0000}"/>
    <cellStyle name="Normal 89 33 4" xfId="18116" xr:uid="{00000000-0005-0000-0000-0000ED8B0000}"/>
    <cellStyle name="Normal 89 33 5" xfId="21154" xr:uid="{00000000-0005-0000-0000-0000EE8B0000}"/>
    <cellStyle name="Normal 89 33 6" xfId="24135" xr:uid="{00000000-0005-0000-0000-0000EF8B0000}"/>
    <cellStyle name="Normal 89 33 7" xfId="26630" xr:uid="{00000000-0005-0000-0000-0000F08B0000}"/>
    <cellStyle name="Normal 89 33 8" xfId="31131" xr:uid="{00000000-0005-0000-0000-0000F18B0000}"/>
    <cellStyle name="Normal 89 33 9" xfId="32762" xr:uid="{00000000-0005-0000-0000-0000F28B0000}"/>
    <cellStyle name="Normal 89 33_Tabla M" xfId="38817" xr:uid="{00000000-0005-0000-0000-0000F38B0000}"/>
    <cellStyle name="Normal 89 34" xfId="7281" xr:uid="{00000000-0005-0000-0000-0000F48B0000}"/>
    <cellStyle name="Normal 89 34 10" xfId="31997" xr:uid="{00000000-0005-0000-0000-0000F58B0000}"/>
    <cellStyle name="Normal 89 34 2" xfId="11881" xr:uid="{00000000-0005-0000-0000-0000F68B0000}"/>
    <cellStyle name="Normal 89 34 3" xfId="15022" xr:uid="{00000000-0005-0000-0000-0000F78B0000}"/>
    <cellStyle name="Normal 89 34 4" xfId="18117" xr:uid="{00000000-0005-0000-0000-0000F88B0000}"/>
    <cellStyle name="Normal 89 34 5" xfId="21155" xr:uid="{00000000-0005-0000-0000-0000F98B0000}"/>
    <cellStyle name="Normal 89 34 6" xfId="24136" xr:uid="{00000000-0005-0000-0000-0000FA8B0000}"/>
    <cellStyle name="Normal 89 34 7" xfId="26631" xr:uid="{00000000-0005-0000-0000-0000FB8B0000}"/>
    <cellStyle name="Normal 89 34 8" xfId="30024" xr:uid="{00000000-0005-0000-0000-0000FC8B0000}"/>
    <cellStyle name="Normal 89 34 9" xfId="29596" xr:uid="{00000000-0005-0000-0000-0000FD8B0000}"/>
    <cellStyle name="Normal 89 34_Tabla M" xfId="38818" xr:uid="{00000000-0005-0000-0000-0000FE8B0000}"/>
    <cellStyle name="Normal 89 35" xfId="7282" xr:uid="{00000000-0005-0000-0000-0000FF8B0000}"/>
    <cellStyle name="Normal 89 35 10" xfId="29938" xr:uid="{00000000-0005-0000-0000-0000008C0000}"/>
    <cellStyle name="Normal 89 35 2" xfId="11882" xr:uid="{00000000-0005-0000-0000-0000018C0000}"/>
    <cellStyle name="Normal 89 35 3" xfId="15023" xr:uid="{00000000-0005-0000-0000-0000028C0000}"/>
    <cellStyle name="Normal 89 35 4" xfId="18118" xr:uid="{00000000-0005-0000-0000-0000038C0000}"/>
    <cellStyle name="Normal 89 35 5" xfId="21156" xr:uid="{00000000-0005-0000-0000-0000048C0000}"/>
    <cellStyle name="Normal 89 35 6" xfId="24137" xr:uid="{00000000-0005-0000-0000-0000058C0000}"/>
    <cellStyle name="Normal 89 35 7" xfId="26632" xr:uid="{00000000-0005-0000-0000-0000068C0000}"/>
    <cellStyle name="Normal 89 35 8" xfId="28859" xr:uid="{00000000-0005-0000-0000-0000078C0000}"/>
    <cellStyle name="Normal 89 35 9" xfId="29574" xr:uid="{00000000-0005-0000-0000-0000088C0000}"/>
    <cellStyle name="Normal 89 35_Tabla M" xfId="38819" xr:uid="{00000000-0005-0000-0000-0000098C0000}"/>
    <cellStyle name="Normal 89 36" xfId="7283" xr:uid="{00000000-0005-0000-0000-00000A8C0000}"/>
    <cellStyle name="Normal 89 36 10" xfId="32363" xr:uid="{00000000-0005-0000-0000-00000B8C0000}"/>
    <cellStyle name="Normal 89 36 2" xfId="11883" xr:uid="{00000000-0005-0000-0000-00000C8C0000}"/>
    <cellStyle name="Normal 89 36 3" xfId="15024" xr:uid="{00000000-0005-0000-0000-00000D8C0000}"/>
    <cellStyle name="Normal 89 36 4" xfId="18119" xr:uid="{00000000-0005-0000-0000-00000E8C0000}"/>
    <cellStyle name="Normal 89 36 5" xfId="21157" xr:uid="{00000000-0005-0000-0000-00000F8C0000}"/>
    <cellStyle name="Normal 89 36 6" xfId="24138" xr:uid="{00000000-0005-0000-0000-0000108C0000}"/>
    <cellStyle name="Normal 89 36 7" xfId="26633" xr:uid="{00000000-0005-0000-0000-0000118C0000}"/>
    <cellStyle name="Normal 89 36 8" xfId="27729" xr:uid="{00000000-0005-0000-0000-0000128C0000}"/>
    <cellStyle name="Normal 89 36 9" xfId="27586" xr:uid="{00000000-0005-0000-0000-0000138C0000}"/>
    <cellStyle name="Normal 89 36_Tabla M" xfId="38820" xr:uid="{00000000-0005-0000-0000-0000148C0000}"/>
    <cellStyle name="Normal 89 37" xfId="39069" xr:uid="{00000000-0005-0000-0000-0000158C0000}"/>
    <cellStyle name="Normal 89 38" xfId="2907" xr:uid="{00000000-0005-0000-0000-0000168C0000}"/>
    <cellStyle name="Normal 89 4" xfId="7284" xr:uid="{00000000-0005-0000-0000-0000178C0000}"/>
    <cellStyle name="Normal 89 4 10" xfId="35811" xr:uid="{00000000-0005-0000-0000-0000188C0000}"/>
    <cellStyle name="Normal 89 4 2" xfId="11884" xr:uid="{00000000-0005-0000-0000-0000198C0000}"/>
    <cellStyle name="Normal 89 4 3" xfId="15025" xr:uid="{00000000-0005-0000-0000-00001A8C0000}"/>
    <cellStyle name="Normal 89 4 4" xfId="18120" xr:uid="{00000000-0005-0000-0000-00001B8C0000}"/>
    <cellStyle name="Normal 89 4 5" xfId="21158" xr:uid="{00000000-0005-0000-0000-00001C8C0000}"/>
    <cellStyle name="Normal 89 4 6" xfId="24139" xr:uid="{00000000-0005-0000-0000-00001D8C0000}"/>
    <cellStyle name="Normal 89 4 7" xfId="26634" xr:uid="{00000000-0005-0000-0000-00001E8C0000}"/>
    <cellStyle name="Normal 89 4 8" xfId="32085" xr:uid="{00000000-0005-0000-0000-00001F8C0000}"/>
    <cellStyle name="Normal 89 4 9" xfId="33523" xr:uid="{00000000-0005-0000-0000-0000208C0000}"/>
    <cellStyle name="Normal 89 4_Tabla M" xfId="38821" xr:uid="{00000000-0005-0000-0000-0000218C0000}"/>
    <cellStyle name="Normal 89 5" xfId="7285" xr:uid="{00000000-0005-0000-0000-0000228C0000}"/>
    <cellStyle name="Normal 89 5 10" xfId="35040" xr:uid="{00000000-0005-0000-0000-0000238C0000}"/>
    <cellStyle name="Normal 89 5 2" xfId="11885" xr:uid="{00000000-0005-0000-0000-0000248C0000}"/>
    <cellStyle name="Normal 89 5 3" xfId="15026" xr:uid="{00000000-0005-0000-0000-0000258C0000}"/>
    <cellStyle name="Normal 89 5 4" xfId="18121" xr:uid="{00000000-0005-0000-0000-0000268C0000}"/>
    <cellStyle name="Normal 89 5 5" xfId="21159" xr:uid="{00000000-0005-0000-0000-0000278C0000}"/>
    <cellStyle name="Normal 89 5 6" xfId="24140" xr:uid="{00000000-0005-0000-0000-0000288C0000}"/>
    <cellStyle name="Normal 89 5 7" xfId="26635" xr:uid="{00000000-0005-0000-0000-0000298C0000}"/>
    <cellStyle name="Normal 89 5 8" xfId="31130" xr:uid="{00000000-0005-0000-0000-00002A8C0000}"/>
    <cellStyle name="Normal 89 5 9" xfId="32761" xr:uid="{00000000-0005-0000-0000-00002B8C0000}"/>
    <cellStyle name="Normal 89 5_Tabla M" xfId="38822" xr:uid="{00000000-0005-0000-0000-00002C8C0000}"/>
    <cellStyle name="Normal 89 6" xfId="7286" xr:uid="{00000000-0005-0000-0000-00002D8C0000}"/>
    <cellStyle name="Normal 89 6 10" xfId="34588" xr:uid="{00000000-0005-0000-0000-00002E8C0000}"/>
    <cellStyle name="Normal 89 6 2" xfId="11886" xr:uid="{00000000-0005-0000-0000-00002F8C0000}"/>
    <cellStyle name="Normal 89 6 3" xfId="15027" xr:uid="{00000000-0005-0000-0000-0000308C0000}"/>
    <cellStyle name="Normal 89 6 4" xfId="18122" xr:uid="{00000000-0005-0000-0000-0000318C0000}"/>
    <cellStyle name="Normal 89 6 5" xfId="21160" xr:uid="{00000000-0005-0000-0000-0000328C0000}"/>
    <cellStyle name="Normal 89 6 6" xfId="24141" xr:uid="{00000000-0005-0000-0000-0000338C0000}"/>
    <cellStyle name="Normal 89 6 7" xfId="26636" xr:uid="{00000000-0005-0000-0000-0000348C0000}"/>
    <cellStyle name="Normal 89 6 8" xfId="30023" xr:uid="{00000000-0005-0000-0000-0000358C0000}"/>
    <cellStyle name="Normal 89 6 9" xfId="30747" xr:uid="{00000000-0005-0000-0000-0000368C0000}"/>
    <cellStyle name="Normal 89 6_Tabla M" xfId="38823" xr:uid="{00000000-0005-0000-0000-0000378C0000}"/>
    <cellStyle name="Normal 89 7" xfId="7287" xr:uid="{00000000-0005-0000-0000-0000388C0000}"/>
    <cellStyle name="Normal 89 7 10" xfId="34138" xr:uid="{00000000-0005-0000-0000-0000398C0000}"/>
    <cellStyle name="Normal 89 7 2" xfId="11887" xr:uid="{00000000-0005-0000-0000-00003A8C0000}"/>
    <cellStyle name="Normal 89 7 3" xfId="15028" xr:uid="{00000000-0005-0000-0000-00003B8C0000}"/>
    <cellStyle name="Normal 89 7 4" xfId="18123" xr:uid="{00000000-0005-0000-0000-00003C8C0000}"/>
    <cellStyle name="Normal 89 7 5" xfId="21161" xr:uid="{00000000-0005-0000-0000-00003D8C0000}"/>
    <cellStyle name="Normal 89 7 6" xfId="24142" xr:uid="{00000000-0005-0000-0000-00003E8C0000}"/>
    <cellStyle name="Normal 89 7 7" xfId="26637" xr:uid="{00000000-0005-0000-0000-00003F8C0000}"/>
    <cellStyle name="Normal 89 7 8" xfId="28858" xr:uid="{00000000-0005-0000-0000-0000408C0000}"/>
    <cellStyle name="Normal 89 7 9" xfId="30731" xr:uid="{00000000-0005-0000-0000-0000418C0000}"/>
    <cellStyle name="Normal 89 7_Tabla M" xfId="38824" xr:uid="{00000000-0005-0000-0000-0000428C0000}"/>
    <cellStyle name="Normal 89 8" xfId="7288" xr:uid="{00000000-0005-0000-0000-0000438C0000}"/>
    <cellStyle name="Normal 89 8 10" xfId="31865" xr:uid="{00000000-0005-0000-0000-0000448C0000}"/>
    <cellStyle name="Normal 89 8 2" xfId="11888" xr:uid="{00000000-0005-0000-0000-0000458C0000}"/>
    <cellStyle name="Normal 89 8 3" xfId="15029" xr:uid="{00000000-0005-0000-0000-0000468C0000}"/>
    <cellStyle name="Normal 89 8 4" xfId="18124" xr:uid="{00000000-0005-0000-0000-0000478C0000}"/>
    <cellStyle name="Normal 89 8 5" xfId="21162" xr:uid="{00000000-0005-0000-0000-0000488C0000}"/>
    <cellStyle name="Normal 89 8 6" xfId="24143" xr:uid="{00000000-0005-0000-0000-0000498C0000}"/>
    <cellStyle name="Normal 89 8 7" xfId="26638" xr:uid="{00000000-0005-0000-0000-00004A8C0000}"/>
    <cellStyle name="Normal 89 8 8" xfId="27728" xr:uid="{00000000-0005-0000-0000-00004B8C0000}"/>
    <cellStyle name="Normal 89 8 9" xfId="28718" xr:uid="{00000000-0005-0000-0000-00004C8C0000}"/>
    <cellStyle name="Normal 89 8_Tabla M" xfId="38825" xr:uid="{00000000-0005-0000-0000-00004D8C0000}"/>
    <cellStyle name="Normal 89 9" xfId="7289" xr:uid="{00000000-0005-0000-0000-00004E8C0000}"/>
    <cellStyle name="Normal 89 9 10" xfId="24982" xr:uid="{00000000-0005-0000-0000-00004F8C0000}"/>
    <cellStyle name="Normal 89 9 2" xfId="11889" xr:uid="{00000000-0005-0000-0000-0000508C0000}"/>
    <cellStyle name="Normal 89 9 3" xfId="15030" xr:uid="{00000000-0005-0000-0000-0000518C0000}"/>
    <cellStyle name="Normal 89 9 4" xfId="18125" xr:uid="{00000000-0005-0000-0000-0000528C0000}"/>
    <cellStyle name="Normal 89 9 5" xfId="21163" xr:uid="{00000000-0005-0000-0000-0000538C0000}"/>
    <cellStyle name="Normal 89 9 6" xfId="24144" xr:uid="{00000000-0005-0000-0000-0000548C0000}"/>
    <cellStyle name="Normal 89 9 7" xfId="26639" xr:uid="{00000000-0005-0000-0000-0000558C0000}"/>
    <cellStyle name="Normal 89 9 8" xfId="32084" xr:uid="{00000000-0005-0000-0000-0000568C0000}"/>
    <cellStyle name="Normal 89 9 9" xfId="33522" xr:uid="{00000000-0005-0000-0000-0000578C0000}"/>
    <cellStyle name="Normal 89 9_Tabla M" xfId="38826" xr:uid="{00000000-0005-0000-0000-0000588C0000}"/>
    <cellStyle name="Normal 9" xfId="65" xr:uid="{00000000-0005-0000-0000-0000598C0000}"/>
    <cellStyle name="Normal 9 2" xfId="98" xr:uid="{00000000-0005-0000-0000-00005A8C0000}"/>
    <cellStyle name="Normal 9 3" xfId="1665" xr:uid="{00000000-0005-0000-0000-00005B8C0000}"/>
    <cellStyle name="Normal 9 3 2" xfId="35912" xr:uid="{00000000-0005-0000-0000-00005C8C0000}"/>
    <cellStyle name="Normal 9 4" xfId="2913" xr:uid="{00000000-0005-0000-0000-00005D8C0000}"/>
    <cellStyle name="Normal 9_Tabla M" xfId="38827" xr:uid="{00000000-0005-0000-0000-00005E8C0000}"/>
    <cellStyle name="Normal 90" xfId="2383" xr:uid="{00000000-0005-0000-0000-00005F8C0000}"/>
    <cellStyle name="Normal 90 10" xfId="7290" xr:uid="{00000000-0005-0000-0000-0000608C0000}"/>
    <cellStyle name="Normal 90 10 10" xfId="31410" xr:uid="{00000000-0005-0000-0000-0000618C0000}"/>
    <cellStyle name="Normal 90 10 2" xfId="11890" xr:uid="{00000000-0005-0000-0000-0000628C0000}"/>
    <cellStyle name="Normal 90 10 3" xfId="15031" xr:uid="{00000000-0005-0000-0000-0000638C0000}"/>
    <cellStyle name="Normal 90 10 4" xfId="18126" xr:uid="{00000000-0005-0000-0000-0000648C0000}"/>
    <cellStyle name="Normal 90 10 5" xfId="21164" xr:uid="{00000000-0005-0000-0000-0000658C0000}"/>
    <cellStyle name="Normal 90 10 6" xfId="24145" xr:uid="{00000000-0005-0000-0000-0000668C0000}"/>
    <cellStyle name="Normal 90 10 7" xfId="26640" xr:uid="{00000000-0005-0000-0000-0000678C0000}"/>
    <cellStyle name="Normal 90 10 8" xfId="31129" xr:uid="{00000000-0005-0000-0000-0000688C0000}"/>
    <cellStyle name="Normal 90 10 9" xfId="32760" xr:uid="{00000000-0005-0000-0000-0000698C0000}"/>
    <cellStyle name="Normal 90 10_Tabla M" xfId="38828" xr:uid="{00000000-0005-0000-0000-00006A8C0000}"/>
    <cellStyle name="Normal 90 11" xfId="7291" xr:uid="{00000000-0005-0000-0000-00006B8C0000}"/>
    <cellStyle name="Normal 90 11 10" xfId="35903" xr:uid="{00000000-0005-0000-0000-00006C8C0000}"/>
    <cellStyle name="Normal 90 11 2" xfId="11891" xr:uid="{00000000-0005-0000-0000-00006D8C0000}"/>
    <cellStyle name="Normal 90 11 3" xfId="15032" xr:uid="{00000000-0005-0000-0000-00006E8C0000}"/>
    <cellStyle name="Normal 90 11 4" xfId="18127" xr:uid="{00000000-0005-0000-0000-00006F8C0000}"/>
    <cellStyle name="Normal 90 11 5" xfId="21165" xr:uid="{00000000-0005-0000-0000-0000708C0000}"/>
    <cellStyle name="Normal 90 11 6" xfId="24146" xr:uid="{00000000-0005-0000-0000-0000718C0000}"/>
    <cellStyle name="Normal 90 11 7" xfId="26641" xr:uid="{00000000-0005-0000-0000-0000728C0000}"/>
    <cellStyle name="Normal 90 11 8" xfId="30022" xr:uid="{00000000-0005-0000-0000-0000738C0000}"/>
    <cellStyle name="Normal 90 11 9" xfId="21733" xr:uid="{00000000-0005-0000-0000-0000748C0000}"/>
    <cellStyle name="Normal 90 11_Tabla M" xfId="38829" xr:uid="{00000000-0005-0000-0000-0000758C0000}"/>
    <cellStyle name="Normal 90 12" xfId="7292" xr:uid="{00000000-0005-0000-0000-0000768C0000}"/>
    <cellStyle name="Normal 90 12 10" xfId="35039" xr:uid="{00000000-0005-0000-0000-0000778C0000}"/>
    <cellStyle name="Normal 90 12 2" xfId="11892" xr:uid="{00000000-0005-0000-0000-0000788C0000}"/>
    <cellStyle name="Normal 90 12 3" xfId="15033" xr:uid="{00000000-0005-0000-0000-0000798C0000}"/>
    <cellStyle name="Normal 90 12 4" xfId="18128" xr:uid="{00000000-0005-0000-0000-00007A8C0000}"/>
    <cellStyle name="Normal 90 12 5" xfId="21166" xr:uid="{00000000-0005-0000-0000-00007B8C0000}"/>
    <cellStyle name="Normal 90 12 6" xfId="24147" xr:uid="{00000000-0005-0000-0000-00007C8C0000}"/>
    <cellStyle name="Normal 90 12 7" xfId="26642" xr:uid="{00000000-0005-0000-0000-00007D8C0000}"/>
    <cellStyle name="Normal 90 12 8" xfId="28857" xr:uid="{00000000-0005-0000-0000-00007E8C0000}"/>
    <cellStyle name="Normal 90 12 9" xfId="31841" xr:uid="{00000000-0005-0000-0000-00007F8C0000}"/>
    <cellStyle name="Normal 90 12_Tabla M" xfId="38830" xr:uid="{00000000-0005-0000-0000-0000808C0000}"/>
    <cellStyle name="Normal 90 13" xfId="7293" xr:uid="{00000000-0005-0000-0000-0000818C0000}"/>
    <cellStyle name="Normal 90 13 10" xfId="34587" xr:uid="{00000000-0005-0000-0000-0000828C0000}"/>
    <cellStyle name="Normal 90 13 2" xfId="11893" xr:uid="{00000000-0005-0000-0000-0000838C0000}"/>
    <cellStyle name="Normal 90 13 3" xfId="15034" xr:uid="{00000000-0005-0000-0000-0000848C0000}"/>
    <cellStyle name="Normal 90 13 4" xfId="18129" xr:uid="{00000000-0005-0000-0000-0000858C0000}"/>
    <cellStyle name="Normal 90 13 5" xfId="21167" xr:uid="{00000000-0005-0000-0000-0000868C0000}"/>
    <cellStyle name="Normal 90 13 6" xfId="24148" xr:uid="{00000000-0005-0000-0000-0000878C0000}"/>
    <cellStyle name="Normal 90 13 7" xfId="26643" xr:uid="{00000000-0005-0000-0000-0000888C0000}"/>
    <cellStyle name="Normal 90 13 8" xfId="27727" xr:uid="{00000000-0005-0000-0000-0000898C0000}"/>
    <cellStyle name="Normal 90 13 9" xfId="29879" xr:uid="{00000000-0005-0000-0000-00008A8C0000}"/>
    <cellStyle name="Normal 90 13_Tabla M" xfId="38831" xr:uid="{00000000-0005-0000-0000-00008B8C0000}"/>
    <cellStyle name="Normal 90 14" xfId="7294" xr:uid="{00000000-0005-0000-0000-00008C8C0000}"/>
    <cellStyle name="Normal 90 14 10" xfId="34137" xr:uid="{00000000-0005-0000-0000-00008D8C0000}"/>
    <cellStyle name="Normal 90 14 2" xfId="11894" xr:uid="{00000000-0005-0000-0000-00008E8C0000}"/>
    <cellStyle name="Normal 90 14 3" xfId="15035" xr:uid="{00000000-0005-0000-0000-00008F8C0000}"/>
    <cellStyle name="Normal 90 14 4" xfId="18130" xr:uid="{00000000-0005-0000-0000-0000908C0000}"/>
    <cellStyle name="Normal 90 14 5" xfId="21168" xr:uid="{00000000-0005-0000-0000-0000918C0000}"/>
    <cellStyle name="Normal 90 14 6" xfId="24149" xr:uid="{00000000-0005-0000-0000-0000928C0000}"/>
    <cellStyle name="Normal 90 14 7" xfId="26644" xr:uid="{00000000-0005-0000-0000-0000938C0000}"/>
    <cellStyle name="Normal 90 14 8" xfId="32083" xr:uid="{00000000-0005-0000-0000-0000948C0000}"/>
    <cellStyle name="Normal 90 14 9" xfId="33521" xr:uid="{00000000-0005-0000-0000-0000958C0000}"/>
    <cellStyle name="Normal 90 14_Tabla M" xfId="38832" xr:uid="{00000000-0005-0000-0000-0000968C0000}"/>
    <cellStyle name="Normal 90 15" xfId="7295" xr:uid="{00000000-0005-0000-0000-0000978C0000}"/>
    <cellStyle name="Normal 90 15 10" xfId="28447" xr:uid="{00000000-0005-0000-0000-0000988C0000}"/>
    <cellStyle name="Normal 90 15 2" xfId="11895" xr:uid="{00000000-0005-0000-0000-0000998C0000}"/>
    <cellStyle name="Normal 90 15 3" xfId="15036" xr:uid="{00000000-0005-0000-0000-00009A8C0000}"/>
    <cellStyle name="Normal 90 15 4" xfId="18131" xr:uid="{00000000-0005-0000-0000-00009B8C0000}"/>
    <cellStyle name="Normal 90 15 5" xfId="21169" xr:uid="{00000000-0005-0000-0000-00009C8C0000}"/>
    <cellStyle name="Normal 90 15 6" xfId="24150" xr:uid="{00000000-0005-0000-0000-00009D8C0000}"/>
    <cellStyle name="Normal 90 15 7" xfId="26645" xr:uid="{00000000-0005-0000-0000-00009E8C0000}"/>
    <cellStyle name="Normal 90 15 8" xfId="31128" xr:uid="{00000000-0005-0000-0000-00009F8C0000}"/>
    <cellStyle name="Normal 90 15 9" xfId="32759" xr:uid="{00000000-0005-0000-0000-0000A08C0000}"/>
    <cellStyle name="Normal 90 15_Tabla M" xfId="38833" xr:uid="{00000000-0005-0000-0000-0000A18C0000}"/>
    <cellStyle name="Normal 90 16" xfId="7296" xr:uid="{00000000-0005-0000-0000-0000A28C0000}"/>
    <cellStyle name="Normal 90 16 10" xfId="28558" xr:uid="{00000000-0005-0000-0000-0000A38C0000}"/>
    <cellStyle name="Normal 90 16 2" xfId="11896" xr:uid="{00000000-0005-0000-0000-0000A48C0000}"/>
    <cellStyle name="Normal 90 16 3" xfId="15037" xr:uid="{00000000-0005-0000-0000-0000A58C0000}"/>
    <cellStyle name="Normal 90 16 4" xfId="18132" xr:uid="{00000000-0005-0000-0000-0000A68C0000}"/>
    <cellStyle name="Normal 90 16 5" xfId="21170" xr:uid="{00000000-0005-0000-0000-0000A78C0000}"/>
    <cellStyle name="Normal 90 16 6" xfId="24151" xr:uid="{00000000-0005-0000-0000-0000A88C0000}"/>
    <cellStyle name="Normal 90 16 7" xfId="26646" xr:uid="{00000000-0005-0000-0000-0000A98C0000}"/>
    <cellStyle name="Normal 90 16 8" xfId="30021" xr:uid="{00000000-0005-0000-0000-0000AA8C0000}"/>
    <cellStyle name="Normal 90 16 9" xfId="21732" xr:uid="{00000000-0005-0000-0000-0000AB8C0000}"/>
    <cellStyle name="Normal 90 16_Tabla M" xfId="38834" xr:uid="{00000000-0005-0000-0000-0000AC8C0000}"/>
    <cellStyle name="Normal 90 17" xfId="7297" xr:uid="{00000000-0005-0000-0000-0000AD8C0000}"/>
    <cellStyle name="Normal 90 17 10" xfId="29970" xr:uid="{00000000-0005-0000-0000-0000AE8C0000}"/>
    <cellStyle name="Normal 90 17 2" xfId="11897" xr:uid="{00000000-0005-0000-0000-0000AF8C0000}"/>
    <cellStyle name="Normal 90 17 3" xfId="15038" xr:uid="{00000000-0005-0000-0000-0000B08C0000}"/>
    <cellStyle name="Normal 90 17 4" xfId="18133" xr:uid="{00000000-0005-0000-0000-0000B18C0000}"/>
    <cellStyle name="Normal 90 17 5" xfId="21171" xr:uid="{00000000-0005-0000-0000-0000B28C0000}"/>
    <cellStyle name="Normal 90 17 6" xfId="24152" xr:uid="{00000000-0005-0000-0000-0000B38C0000}"/>
    <cellStyle name="Normal 90 17 7" xfId="26647" xr:uid="{00000000-0005-0000-0000-0000B48C0000}"/>
    <cellStyle name="Normal 90 17 8" xfId="28856" xr:uid="{00000000-0005-0000-0000-0000B58C0000}"/>
    <cellStyle name="Normal 90 17 9" xfId="27280" xr:uid="{00000000-0005-0000-0000-0000B68C0000}"/>
    <cellStyle name="Normal 90 17_Tabla M" xfId="38835" xr:uid="{00000000-0005-0000-0000-0000B78C0000}"/>
    <cellStyle name="Normal 90 18" xfId="7298" xr:uid="{00000000-0005-0000-0000-0000B88C0000}"/>
    <cellStyle name="Normal 90 18 10" xfId="35540" xr:uid="{00000000-0005-0000-0000-0000B98C0000}"/>
    <cellStyle name="Normal 90 18 2" xfId="11898" xr:uid="{00000000-0005-0000-0000-0000BA8C0000}"/>
    <cellStyle name="Normal 90 18 3" xfId="15039" xr:uid="{00000000-0005-0000-0000-0000BB8C0000}"/>
    <cellStyle name="Normal 90 18 4" xfId="18134" xr:uid="{00000000-0005-0000-0000-0000BC8C0000}"/>
    <cellStyle name="Normal 90 18 5" xfId="21172" xr:uid="{00000000-0005-0000-0000-0000BD8C0000}"/>
    <cellStyle name="Normal 90 18 6" xfId="24153" xr:uid="{00000000-0005-0000-0000-0000BE8C0000}"/>
    <cellStyle name="Normal 90 18 7" xfId="26648" xr:uid="{00000000-0005-0000-0000-0000BF8C0000}"/>
    <cellStyle name="Normal 90 18 8" xfId="27726" xr:uid="{00000000-0005-0000-0000-0000C08C0000}"/>
    <cellStyle name="Normal 90 18 9" xfId="30991" xr:uid="{00000000-0005-0000-0000-0000C18C0000}"/>
    <cellStyle name="Normal 90 18_Tabla M" xfId="38836" xr:uid="{00000000-0005-0000-0000-0000C28C0000}"/>
    <cellStyle name="Normal 90 19" xfId="7299" xr:uid="{00000000-0005-0000-0000-0000C38C0000}"/>
    <cellStyle name="Normal 90 19 10" xfId="35038" xr:uid="{00000000-0005-0000-0000-0000C48C0000}"/>
    <cellStyle name="Normal 90 19 2" xfId="11899" xr:uid="{00000000-0005-0000-0000-0000C58C0000}"/>
    <cellStyle name="Normal 90 19 3" xfId="15040" xr:uid="{00000000-0005-0000-0000-0000C68C0000}"/>
    <cellStyle name="Normal 90 19 4" xfId="18135" xr:uid="{00000000-0005-0000-0000-0000C78C0000}"/>
    <cellStyle name="Normal 90 19 5" xfId="21173" xr:uid="{00000000-0005-0000-0000-0000C88C0000}"/>
    <cellStyle name="Normal 90 19 6" xfId="24154" xr:uid="{00000000-0005-0000-0000-0000C98C0000}"/>
    <cellStyle name="Normal 90 19 7" xfId="26649" xr:uid="{00000000-0005-0000-0000-0000CA8C0000}"/>
    <cellStyle name="Normal 90 19 8" xfId="32082" xr:uid="{00000000-0005-0000-0000-0000CB8C0000}"/>
    <cellStyle name="Normal 90 19 9" xfId="33520" xr:uid="{00000000-0005-0000-0000-0000CC8C0000}"/>
    <cellStyle name="Normal 90 19_Tabla M" xfId="38837" xr:uid="{00000000-0005-0000-0000-0000CD8C0000}"/>
    <cellStyle name="Normal 90 2" xfId="7300" xr:uid="{00000000-0005-0000-0000-0000CE8C0000}"/>
    <cellStyle name="Normal 90 2 10" xfId="34586" xr:uid="{00000000-0005-0000-0000-0000CF8C0000}"/>
    <cellStyle name="Normal 90 2 2" xfId="11900" xr:uid="{00000000-0005-0000-0000-0000D08C0000}"/>
    <cellStyle name="Normal 90 2 3" xfId="15041" xr:uid="{00000000-0005-0000-0000-0000D18C0000}"/>
    <cellStyle name="Normal 90 2 4" xfId="18136" xr:uid="{00000000-0005-0000-0000-0000D28C0000}"/>
    <cellStyle name="Normal 90 2 5" xfId="21174" xr:uid="{00000000-0005-0000-0000-0000D38C0000}"/>
    <cellStyle name="Normal 90 2 6" xfId="24155" xr:uid="{00000000-0005-0000-0000-0000D48C0000}"/>
    <cellStyle name="Normal 90 2 7" xfId="26650" xr:uid="{00000000-0005-0000-0000-0000D58C0000}"/>
    <cellStyle name="Normal 90 2 8" xfId="31127" xr:uid="{00000000-0005-0000-0000-0000D68C0000}"/>
    <cellStyle name="Normal 90 2 9" xfId="32758" xr:uid="{00000000-0005-0000-0000-0000D78C0000}"/>
    <cellStyle name="Normal 90 2_Tabla M" xfId="38838" xr:uid="{00000000-0005-0000-0000-0000D88C0000}"/>
    <cellStyle name="Normal 90 20" xfId="7301" xr:uid="{00000000-0005-0000-0000-0000D98C0000}"/>
    <cellStyle name="Normal 90 20 10" xfId="34136" xr:uid="{00000000-0005-0000-0000-0000DA8C0000}"/>
    <cellStyle name="Normal 90 20 2" xfId="11901" xr:uid="{00000000-0005-0000-0000-0000DB8C0000}"/>
    <cellStyle name="Normal 90 20 3" xfId="15042" xr:uid="{00000000-0005-0000-0000-0000DC8C0000}"/>
    <cellStyle name="Normal 90 20 4" xfId="18137" xr:uid="{00000000-0005-0000-0000-0000DD8C0000}"/>
    <cellStyle name="Normal 90 20 5" xfId="21175" xr:uid="{00000000-0005-0000-0000-0000DE8C0000}"/>
    <cellStyle name="Normal 90 20 6" xfId="24156" xr:uid="{00000000-0005-0000-0000-0000DF8C0000}"/>
    <cellStyle name="Normal 90 20 7" xfId="26651" xr:uid="{00000000-0005-0000-0000-0000E08C0000}"/>
    <cellStyle name="Normal 90 20 8" xfId="30020" xr:uid="{00000000-0005-0000-0000-0000E18C0000}"/>
    <cellStyle name="Normal 90 20 9" xfId="21731" xr:uid="{00000000-0005-0000-0000-0000E28C0000}"/>
    <cellStyle name="Normal 90 20_Tabla M" xfId="38839" xr:uid="{00000000-0005-0000-0000-0000E38C0000}"/>
    <cellStyle name="Normal 90 21" xfId="7302" xr:uid="{00000000-0005-0000-0000-0000E48C0000}"/>
    <cellStyle name="Normal 90 21 10" xfId="26911" xr:uid="{00000000-0005-0000-0000-0000E58C0000}"/>
    <cellStyle name="Normal 90 21 2" xfId="11902" xr:uid="{00000000-0005-0000-0000-0000E68C0000}"/>
    <cellStyle name="Normal 90 21 3" xfId="15043" xr:uid="{00000000-0005-0000-0000-0000E78C0000}"/>
    <cellStyle name="Normal 90 21 4" xfId="18138" xr:uid="{00000000-0005-0000-0000-0000E88C0000}"/>
    <cellStyle name="Normal 90 21 5" xfId="21176" xr:uid="{00000000-0005-0000-0000-0000E98C0000}"/>
    <cellStyle name="Normal 90 21 6" xfId="24157" xr:uid="{00000000-0005-0000-0000-0000EA8C0000}"/>
    <cellStyle name="Normal 90 21 7" xfId="26652" xr:uid="{00000000-0005-0000-0000-0000EB8C0000}"/>
    <cellStyle name="Normal 90 21 8" xfId="28855" xr:uid="{00000000-0005-0000-0000-0000EC8C0000}"/>
    <cellStyle name="Normal 90 21 9" xfId="28437" xr:uid="{00000000-0005-0000-0000-0000ED8C0000}"/>
    <cellStyle name="Normal 90 21_Tabla M" xfId="38840" xr:uid="{00000000-0005-0000-0000-0000EE8C0000}"/>
    <cellStyle name="Normal 90 22" xfId="7303" xr:uid="{00000000-0005-0000-0000-0000EF8C0000}"/>
    <cellStyle name="Normal 90 22 10" xfId="27529" xr:uid="{00000000-0005-0000-0000-0000F08C0000}"/>
    <cellStyle name="Normal 90 22 2" xfId="11903" xr:uid="{00000000-0005-0000-0000-0000F18C0000}"/>
    <cellStyle name="Normal 90 22 3" xfId="15044" xr:uid="{00000000-0005-0000-0000-0000F28C0000}"/>
    <cellStyle name="Normal 90 22 4" xfId="18139" xr:uid="{00000000-0005-0000-0000-0000F38C0000}"/>
    <cellStyle name="Normal 90 22 5" xfId="21177" xr:uid="{00000000-0005-0000-0000-0000F48C0000}"/>
    <cellStyle name="Normal 90 22 6" xfId="24158" xr:uid="{00000000-0005-0000-0000-0000F58C0000}"/>
    <cellStyle name="Normal 90 22 7" xfId="26653" xr:uid="{00000000-0005-0000-0000-0000F68C0000}"/>
    <cellStyle name="Normal 90 22 8" xfId="27725" xr:uid="{00000000-0005-0000-0000-0000F78C0000}"/>
    <cellStyle name="Normal 90 22 9" xfId="31978" xr:uid="{00000000-0005-0000-0000-0000F88C0000}"/>
    <cellStyle name="Normal 90 22_Tabla M" xfId="38841" xr:uid="{00000000-0005-0000-0000-0000F98C0000}"/>
    <cellStyle name="Normal 90 23" xfId="7304" xr:uid="{00000000-0005-0000-0000-0000FA8C0000}"/>
    <cellStyle name="Normal 90 23 10" xfId="29921" xr:uid="{00000000-0005-0000-0000-0000FB8C0000}"/>
    <cellStyle name="Normal 90 23 2" xfId="11904" xr:uid="{00000000-0005-0000-0000-0000FC8C0000}"/>
    <cellStyle name="Normal 90 23 3" xfId="15045" xr:uid="{00000000-0005-0000-0000-0000FD8C0000}"/>
    <cellStyle name="Normal 90 23 4" xfId="18140" xr:uid="{00000000-0005-0000-0000-0000FE8C0000}"/>
    <cellStyle name="Normal 90 23 5" xfId="21178" xr:uid="{00000000-0005-0000-0000-0000FF8C0000}"/>
    <cellStyle name="Normal 90 23 6" xfId="24159" xr:uid="{00000000-0005-0000-0000-0000008D0000}"/>
    <cellStyle name="Normal 90 23 7" xfId="26654" xr:uid="{00000000-0005-0000-0000-0000018D0000}"/>
    <cellStyle name="Normal 90 23 8" xfId="32081" xr:uid="{00000000-0005-0000-0000-0000028D0000}"/>
    <cellStyle name="Normal 90 23 9" xfId="33519" xr:uid="{00000000-0005-0000-0000-0000038D0000}"/>
    <cellStyle name="Normal 90 23_Tabla M" xfId="38842" xr:uid="{00000000-0005-0000-0000-0000048D0000}"/>
    <cellStyle name="Normal 90 24" xfId="7305" xr:uid="{00000000-0005-0000-0000-0000058D0000}"/>
    <cellStyle name="Normal 90 24 10" xfId="35626" xr:uid="{00000000-0005-0000-0000-0000068D0000}"/>
    <cellStyle name="Normal 90 24 2" xfId="11905" xr:uid="{00000000-0005-0000-0000-0000078D0000}"/>
    <cellStyle name="Normal 90 24 3" xfId="15046" xr:uid="{00000000-0005-0000-0000-0000088D0000}"/>
    <cellStyle name="Normal 90 24 4" xfId="18141" xr:uid="{00000000-0005-0000-0000-0000098D0000}"/>
    <cellStyle name="Normal 90 24 5" xfId="21179" xr:uid="{00000000-0005-0000-0000-00000A8D0000}"/>
    <cellStyle name="Normal 90 24 6" xfId="24160" xr:uid="{00000000-0005-0000-0000-00000B8D0000}"/>
    <cellStyle name="Normal 90 24 7" xfId="26655" xr:uid="{00000000-0005-0000-0000-00000C8D0000}"/>
    <cellStyle name="Normal 90 24 8" xfId="31126" xr:uid="{00000000-0005-0000-0000-00000D8D0000}"/>
    <cellStyle name="Normal 90 24 9" xfId="32757" xr:uid="{00000000-0005-0000-0000-00000E8D0000}"/>
    <cellStyle name="Normal 90 24_Tabla M" xfId="38843" xr:uid="{00000000-0005-0000-0000-00000F8D0000}"/>
    <cellStyle name="Normal 90 25" xfId="7306" xr:uid="{00000000-0005-0000-0000-0000108D0000}"/>
    <cellStyle name="Normal 90 25 10" xfId="35037" xr:uid="{00000000-0005-0000-0000-0000118D0000}"/>
    <cellStyle name="Normal 90 25 2" xfId="11906" xr:uid="{00000000-0005-0000-0000-0000128D0000}"/>
    <cellStyle name="Normal 90 25 3" xfId="15047" xr:uid="{00000000-0005-0000-0000-0000138D0000}"/>
    <cellStyle name="Normal 90 25 4" xfId="18142" xr:uid="{00000000-0005-0000-0000-0000148D0000}"/>
    <cellStyle name="Normal 90 25 5" xfId="21180" xr:uid="{00000000-0005-0000-0000-0000158D0000}"/>
    <cellStyle name="Normal 90 25 6" xfId="24161" xr:uid="{00000000-0005-0000-0000-0000168D0000}"/>
    <cellStyle name="Normal 90 25 7" xfId="26656" xr:uid="{00000000-0005-0000-0000-0000178D0000}"/>
    <cellStyle name="Normal 90 25 8" xfId="30019" xr:uid="{00000000-0005-0000-0000-0000188D0000}"/>
    <cellStyle name="Normal 90 25 9" xfId="21730" xr:uid="{00000000-0005-0000-0000-0000198D0000}"/>
    <cellStyle name="Normal 90 25_Tabla M" xfId="38844" xr:uid="{00000000-0005-0000-0000-00001A8D0000}"/>
    <cellStyle name="Normal 90 26" xfId="7307" xr:uid="{00000000-0005-0000-0000-00001B8D0000}"/>
    <cellStyle name="Normal 90 26 10" xfId="34585" xr:uid="{00000000-0005-0000-0000-00001C8D0000}"/>
    <cellStyle name="Normal 90 26 2" xfId="11907" xr:uid="{00000000-0005-0000-0000-00001D8D0000}"/>
    <cellStyle name="Normal 90 26 3" xfId="15048" xr:uid="{00000000-0005-0000-0000-00001E8D0000}"/>
    <cellStyle name="Normal 90 26 4" xfId="18143" xr:uid="{00000000-0005-0000-0000-00001F8D0000}"/>
    <cellStyle name="Normal 90 26 5" xfId="21181" xr:uid="{00000000-0005-0000-0000-0000208D0000}"/>
    <cellStyle name="Normal 90 26 6" xfId="24162" xr:uid="{00000000-0005-0000-0000-0000218D0000}"/>
    <cellStyle name="Normal 90 26 7" xfId="26657" xr:uid="{00000000-0005-0000-0000-0000228D0000}"/>
    <cellStyle name="Normal 90 26 8" xfId="28854" xr:uid="{00000000-0005-0000-0000-0000238D0000}"/>
    <cellStyle name="Normal 90 26 9" xfId="29575" xr:uid="{00000000-0005-0000-0000-0000248D0000}"/>
    <cellStyle name="Normal 90 26_Tabla M" xfId="38845" xr:uid="{00000000-0005-0000-0000-0000258D0000}"/>
    <cellStyle name="Normal 90 27" xfId="7308" xr:uid="{00000000-0005-0000-0000-0000268D0000}"/>
    <cellStyle name="Normal 90 27 10" xfId="34135" xr:uid="{00000000-0005-0000-0000-0000278D0000}"/>
    <cellStyle name="Normal 90 27 2" xfId="11908" xr:uid="{00000000-0005-0000-0000-0000288D0000}"/>
    <cellStyle name="Normal 90 27 3" xfId="15049" xr:uid="{00000000-0005-0000-0000-0000298D0000}"/>
    <cellStyle name="Normal 90 27 4" xfId="18144" xr:uid="{00000000-0005-0000-0000-00002A8D0000}"/>
    <cellStyle name="Normal 90 27 5" xfId="21182" xr:uid="{00000000-0005-0000-0000-00002B8D0000}"/>
    <cellStyle name="Normal 90 27 6" xfId="24163" xr:uid="{00000000-0005-0000-0000-00002C8D0000}"/>
    <cellStyle name="Normal 90 27 7" xfId="26658" xr:uid="{00000000-0005-0000-0000-00002D8D0000}"/>
    <cellStyle name="Normal 90 27 8" xfId="27724" xr:uid="{00000000-0005-0000-0000-00002E8D0000}"/>
    <cellStyle name="Normal 90 27 9" xfId="27587" xr:uid="{00000000-0005-0000-0000-00002F8D0000}"/>
    <cellStyle name="Normal 90 27_Tabla M" xfId="38846" xr:uid="{00000000-0005-0000-0000-0000308D0000}"/>
    <cellStyle name="Normal 90 28" xfId="7309" xr:uid="{00000000-0005-0000-0000-0000318D0000}"/>
    <cellStyle name="Normal 90 28 10" xfId="31062" xr:uid="{00000000-0005-0000-0000-0000328D0000}"/>
    <cellStyle name="Normal 90 28 2" xfId="11909" xr:uid="{00000000-0005-0000-0000-0000338D0000}"/>
    <cellStyle name="Normal 90 28 3" xfId="15050" xr:uid="{00000000-0005-0000-0000-0000348D0000}"/>
    <cellStyle name="Normal 90 28 4" xfId="18145" xr:uid="{00000000-0005-0000-0000-0000358D0000}"/>
    <cellStyle name="Normal 90 28 5" xfId="21183" xr:uid="{00000000-0005-0000-0000-0000368D0000}"/>
    <cellStyle name="Normal 90 28 6" xfId="24164" xr:uid="{00000000-0005-0000-0000-0000378D0000}"/>
    <cellStyle name="Normal 90 28 7" xfId="26659" xr:uid="{00000000-0005-0000-0000-0000388D0000}"/>
    <cellStyle name="Normal 90 28 8" xfId="32080" xr:uid="{00000000-0005-0000-0000-0000398D0000}"/>
    <cellStyle name="Normal 90 28 9" xfId="33518" xr:uid="{00000000-0005-0000-0000-00003A8D0000}"/>
    <cellStyle name="Normal 90 28_Tabla M" xfId="38847" xr:uid="{00000000-0005-0000-0000-00003B8D0000}"/>
    <cellStyle name="Normal 90 29" xfId="7310" xr:uid="{00000000-0005-0000-0000-00003C8D0000}"/>
    <cellStyle name="Normal 90 29 10" xfId="33392" xr:uid="{00000000-0005-0000-0000-00003D8D0000}"/>
    <cellStyle name="Normal 90 29 2" xfId="11910" xr:uid="{00000000-0005-0000-0000-00003E8D0000}"/>
    <cellStyle name="Normal 90 29 3" xfId="15051" xr:uid="{00000000-0005-0000-0000-00003F8D0000}"/>
    <cellStyle name="Normal 90 29 4" xfId="18146" xr:uid="{00000000-0005-0000-0000-0000408D0000}"/>
    <cellStyle name="Normal 90 29 5" xfId="21184" xr:uid="{00000000-0005-0000-0000-0000418D0000}"/>
    <cellStyle name="Normal 90 29 6" xfId="24165" xr:uid="{00000000-0005-0000-0000-0000428D0000}"/>
    <cellStyle name="Normal 90 29 7" xfId="26660" xr:uid="{00000000-0005-0000-0000-0000438D0000}"/>
    <cellStyle name="Normal 90 29 8" xfId="31125" xr:uid="{00000000-0005-0000-0000-0000448D0000}"/>
    <cellStyle name="Normal 90 29 9" xfId="32756" xr:uid="{00000000-0005-0000-0000-0000458D0000}"/>
    <cellStyle name="Normal 90 29_Tabla M" xfId="38848" xr:uid="{00000000-0005-0000-0000-0000468D0000}"/>
    <cellStyle name="Normal 90 3" xfId="7311" xr:uid="{00000000-0005-0000-0000-0000478D0000}"/>
    <cellStyle name="Normal 90 3 10" xfId="24788" xr:uid="{00000000-0005-0000-0000-0000488D0000}"/>
    <cellStyle name="Normal 90 3 2" xfId="11911" xr:uid="{00000000-0005-0000-0000-0000498D0000}"/>
    <cellStyle name="Normal 90 3 3" xfId="15052" xr:uid="{00000000-0005-0000-0000-00004A8D0000}"/>
    <cellStyle name="Normal 90 3 4" xfId="18147" xr:uid="{00000000-0005-0000-0000-00004B8D0000}"/>
    <cellStyle name="Normal 90 3 5" xfId="21185" xr:uid="{00000000-0005-0000-0000-00004C8D0000}"/>
    <cellStyle name="Normal 90 3 6" xfId="24166" xr:uid="{00000000-0005-0000-0000-00004D8D0000}"/>
    <cellStyle name="Normal 90 3 7" xfId="26661" xr:uid="{00000000-0005-0000-0000-00004E8D0000}"/>
    <cellStyle name="Normal 90 3 8" xfId="30018" xr:uid="{00000000-0005-0000-0000-00004F8D0000}"/>
    <cellStyle name="Normal 90 3 9" xfId="21729" xr:uid="{00000000-0005-0000-0000-0000508D0000}"/>
    <cellStyle name="Normal 90 3_Tabla M" xfId="38849" xr:uid="{00000000-0005-0000-0000-0000518D0000}"/>
    <cellStyle name="Normal 90 30" xfId="7312" xr:uid="{00000000-0005-0000-0000-0000528D0000}"/>
    <cellStyle name="Normal 90 30 10" xfId="35717" xr:uid="{00000000-0005-0000-0000-0000538D0000}"/>
    <cellStyle name="Normal 90 30 2" xfId="11912" xr:uid="{00000000-0005-0000-0000-0000548D0000}"/>
    <cellStyle name="Normal 90 30 3" xfId="15053" xr:uid="{00000000-0005-0000-0000-0000558D0000}"/>
    <cellStyle name="Normal 90 30 4" xfId="18148" xr:uid="{00000000-0005-0000-0000-0000568D0000}"/>
    <cellStyle name="Normal 90 30 5" xfId="21186" xr:uid="{00000000-0005-0000-0000-0000578D0000}"/>
    <cellStyle name="Normal 90 30 6" xfId="24167" xr:uid="{00000000-0005-0000-0000-0000588D0000}"/>
    <cellStyle name="Normal 90 30 7" xfId="26662" xr:uid="{00000000-0005-0000-0000-0000598D0000}"/>
    <cellStyle name="Normal 90 30 8" xfId="28853" xr:uid="{00000000-0005-0000-0000-00005A8D0000}"/>
    <cellStyle name="Normal 90 30 9" xfId="30732" xr:uid="{00000000-0005-0000-0000-00005B8D0000}"/>
    <cellStyle name="Normal 90 30_Tabla M" xfId="38850" xr:uid="{00000000-0005-0000-0000-00005C8D0000}"/>
    <cellStyle name="Normal 90 31" xfId="7313" xr:uid="{00000000-0005-0000-0000-00005D8D0000}"/>
    <cellStyle name="Normal 90 31 10" xfId="35036" xr:uid="{00000000-0005-0000-0000-00005E8D0000}"/>
    <cellStyle name="Normal 90 31 2" xfId="11913" xr:uid="{00000000-0005-0000-0000-00005F8D0000}"/>
    <cellStyle name="Normal 90 31 3" xfId="15054" xr:uid="{00000000-0005-0000-0000-0000608D0000}"/>
    <cellStyle name="Normal 90 31 4" xfId="18149" xr:uid="{00000000-0005-0000-0000-0000618D0000}"/>
    <cellStyle name="Normal 90 31 5" xfId="21187" xr:uid="{00000000-0005-0000-0000-0000628D0000}"/>
    <cellStyle name="Normal 90 31 6" xfId="24168" xr:uid="{00000000-0005-0000-0000-0000638D0000}"/>
    <cellStyle name="Normal 90 31 7" xfId="26663" xr:uid="{00000000-0005-0000-0000-0000648D0000}"/>
    <cellStyle name="Normal 90 31 8" xfId="27723" xr:uid="{00000000-0005-0000-0000-0000658D0000}"/>
    <cellStyle name="Normal 90 31 9" xfId="28719" xr:uid="{00000000-0005-0000-0000-0000668D0000}"/>
    <cellStyle name="Normal 90 31_Tabla M" xfId="38851" xr:uid="{00000000-0005-0000-0000-0000678D0000}"/>
    <cellStyle name="Normal 90 32" xfId="7314" xr:uid="{00000000-0005-0000-0000-0000688D0000}"/>
    <cellStyle name="Normal 90 32 10" xfId="34584" xr:uid="{00000000-0005-0000-0000-0000698D0000}"/>
    <cellStyle name="Normal 90 32 2" xfId="11914" xr:uid="{00000000-0005-0000-0000-00006A8D0000}"/>
    <cellStyle name="Normal 90 32 3" xfId="15055" xr:uid="{00000000-0005-0000-0000-00006B8D0000}"/>
    <cellStyle name="Normal 90 32 4" xfId="18150" xr:uid="{00000000-0005-0000-0000-00006C8D0000}"/>
    <cellStyle name="Normal 90 32 5" xfId="21188" xr:uid="{00000000-0005-0000-0000-00006D8D0000}"/>
    <cellStyle name="Normal 90 32 6" xfId="24169" xr:uid="{00000000-0005-0000-0000-00006E8D0000}"/>
    <cellStyle name="Normal 90 32 7" xfId="26664" xr:uid="{00000000-0005-0000-0000-00006F8D0000}"/>
    <cellStyle name="Normal 90 32 8" xfId="32079" xr:uid="{00000000-0005-0000-0000-0000708D0000}"/>
    <cellStyle name="Normal 90 32 9" xfId="33517" xr:uid="{00000000-0005-0000-0000-0000718D0000}"/>
    <cellStyle name="Normal 90 32_Tabla M" xfId="38852" xr:uid="{00000000-0005-0000-0000-0000728D0000}"/>
    <cellStyle name="Normal 90 33" xfId="7315" xr:uid="{00000000-0005-0000-0000-0000738D0000}"/>
    <cellStyle name="Normal 90 33 10" xfId="34134" xr:uid="{00000000-0005-0000-0000-0000748D0000}"/>
    <cellStyle name="Normal 90 33 2" xfId="11915" xr:uid="{00000000-0005-0000-0000-0000758D0000}"/>
    <cellStyle name="Normal 90 33 3" xfId="15056" xr:uid="{00000000-0005-0000-0000-0000768D0000}"/>
    <cellStyle name="Normal 90 33 4" xfId="18151" xr:uid="{00000000-0005-0000-0000-0000778D0000}"/>
    <cellStyle name="Normal 90 33 5" xfId="21189" xr:uid="{00000000-0005-0000-0000-0000788D0000}"/>
    <cellStyle name="Normal 90 33 6" xfId="24170" xr:uid="{00000000-0005-0000-0000-0000798D0000}"/>
    <cellStyle name="Normal 90 33 7" xfId="26665" xr:uid="{00000000-0005-0000-0000-00007A8D0000}"/>
    <cellStyle name="Normal 90 33 8" xfId="31124" xr:uid="{00000000-0005-0000-0000-00007B8D0000}"/>
    <cellStyle name="Normal 90 33 9" xfId="32755" xr:uid="{00000000-0005-0000-0000-00007C8D0000}"/>
    <cellStyle name="Normal 90 33_Tabla M" xfId="38853" xr:uid="{00000000-0005-0000-0000-00007D8D0000}"/>
    <cellStyle name="Normal 90 34" xfId="7316" xr:uid="{00000000-0005-0000-0000-00007E8D0000}"/>
    <cellStyle name="Normal 90 34 10" xfId="27638" xr:uid="{00000000-0005-0000-0000-00007F8D0000}"/>
    <cellStyle name="Normal 90 34 2" xfId="11916" xr:uid="{00000000-0005-0000-0000-0000808D0000}"/>
    <cellStyle name="Normal 90 34 3" xfId="15057" xr:uid="{00000000-0005-0000-0000-0000818D0000}"/>
    <cellStyle name="Normal 90 34 4" xfId="18152" xr:uid="{00000000-0005-0000-0000-0000828D0000}"/>
    <cellStyle name="Normal 90 34 5" xfId="21190" xr:uid="{00000000-0005-0000-0000-0000838D0000}"/>
    <cellStyle name="Normal 90 34 6" xfId="24171" xr:uid="{00000000-0005-0000-0000-0000848D0000}"/>
    <cellStyle name="Normal 90 34 7" xfId="26666" xr:uid="{00000000-0005-0000-0000-0000858D0000}"/>
    <cellStyle name="Normal 90 34 8" xfId="30017" xr:uid="{00000000-0005-0000-0000-0000868D0000}"/>
    <cellStyle name="Normal 90 34 9" xfId="21728" xr:uid="{00000000-0005-0000-0000-0000878D0000}"/>
    <cellStyle name="Normal 90 34_Tabla M" xfId="38854" xr:uid="{00000000-0005-0000-0000-0000888D0000}"/>
    <cellStyle name="Normal 90 35" xfId="7317" xr:uid="{00000000-0005-0000-0000-0000898D0000}"/>
    <cellStyle name="Normal 90 35 10" xfId="28781" xr:uid="{00000000-0005-0000-0000-00008A8D0000}"/>
    <cellStyle name="Normal 90 35 2" xfId="11917" xr:uid="{00000000-0005-0000-0000-00008B8D0000}"/>
    <cellStyle name="Normal 90 35 3" xfId="15058" xr:uid="{00000000-0005-0000-0000-00008C8D0000}"/>
    <cellStyle name="Normal 90 35 4" xfId="18153" xr:uid="{00000000-0005-0000-0000-00008D8D0000}"/>
    <cellStyle name="Normal 90 35 5" xfId="21191" xr:uid="{00000000-0005-0000-0000-00008E8D0000}"/>
    <cellStyle name="Normal 90 35 6" xfId="24172" xr:uid="{00000000-0005-0000-0000-00008F8D0000}"/>
    <cellStyle name="Normal 90 35 7" xfId="26667" xr:uid="{00000000-0005-0000-0000-0000908D0000}"/>
    <cellStyle name="Normal 90 35 8" xfId="28852" xr:uid="{00000000-0005-0000-0000-0000918D0000}"/>
    <cellStyle name="Normal 90 35 9" xfId="31842" xr:uid="{00000000-0005-0000-0000-0000928D0000}"/>
    <cellStyle name="Normal 90 35_Tabla M" xfId="38855" xr:uid="{00000000-0005-0000-0000-0000938D0000}"/>
    <cellStyle name="Normal 90 36" xfId="7318" xr:uid="{00000000-0005-0000-0000-0000948D0000}"/>
    <cellStyle name="Normal 90 36 10" xfId="27118" xr:uid="{00000000-0005-0000-0000-0000958D0000}"/>
    <cellStyle name="Normal 90 36 2" xfId="11918" xr:uid="{00000000-0005-0000-0000-0000968D0000}"/>
    <cellStyle name="Normal 90 36 3" xfId="15059" xr:uid="{00000000-0005-0000-0000-0000978D0000}"/>
    <cellStyle name="Normal 90 36 4" xfId="18154" xr:uid="{00000000-0005-0000-0000-0000988D0000}"/>
    <cellStyle name="Normal 90 36 5" xfId="21192" xr:uid="{00000000-0005-0000-0000-0000998D0000}"/>
    <cellStyle name="Normal 90 36 6" xfId="24173" xr:uid="{00000000-0005-0000-0000-00009A8D0000}"/>
    <cellStyle name="Normal 90 36 7" xfId="26668" xr:uid="{00000000-0005-0000-0000-00009B8D0000}"/>
    <cellStyle name="Normal 90 36 8" xfId="27722" xr:uid="{00000000-0005-0000-0000-00009C8D0000}"/>
    <cellStyle name="Normal 90 36 9" xfId="29880" xr:uid="{00000000-0005-0000-0000-00009D8D0000}"/>
    <cellStyle name="Normal 90 36_Tabla M" xfId="38856" xr:uid="{00000000-0005-0000-0000-00009E8D0000}"/>
    <cellStyle name="Normal 90 37" xfId="39070" xr:uid="{00000000-0005-0000-0000-00009F8D0000}"/>
    <cellStyle name="Normal 90 38" xfId="39197" xr:uid="{00000000-0005-0000-0000-0000A08D0000}"/>
    <cellStyle name="Normal 90 39" xfId="39217" xr:uid="{00000000-0005-0000-0000-0000A18D0000}"/>
    <cellStyle name="Normal 90 39 2" xfId="39252" xr:uid="{00000000-0005-0000-0000-0000A28D0000}"/>
    <cellStyle name="Normal 90 39 3" xfId="39253" xr:uid="{00000000-0005-0000-0000-0000A38D0000}"/>
    <cellStyle name="Normal 90 4" xfId="7319" xr:uid="{00000000-0005-0000-0000-0000A48D0000}"/>
    <cellStyle name="Normal 90 4 10" xfId="35812" xr:uid="{00000000-0005-0000-0000-0000A58D0000}"/>
    <cellStyle name="Normal 90 4 2" xfId="11919" xr:uid="{00000000-0005-0000-0000-0000A68D0000}"/>
    <cellStyle name="Normal 90 4 3" xfId="15060" xr:uid="{00000000-0005-0000-0000-0000A78D0000}"/>
    <cellStyle name="Normal 90 4 4" xfId="18155" xr:uid="{00000000-0005-0000-0000-0000A88D0000}"/>
    <cellStyle name="Normal 90 4 5" xfId="21193" xr:uid="{00000000-0005-0000-0000-0000A98D0000}"/>
    <cellStyle name="Normal 90 4 6" xfId="24174" xr:uid="{00000000-0005-0000-0000-0000AA8D0000}"/>
    <cellStyle name="Normal 90 4 7" xfId="26669" xr:uid="{00000000-0005-0000-0000-0000AB8D0000}"/>
    <cellStyle name="Normal 90 4 8" xfId="32078" xr:uid="{00000000-0005-0000-0000-0000AC8D0000}"/>
    <cellStyle name="Normal 90 4 9" xfId="33516" xr:uid="{00000000-0005-0000-0000-0000AD8D0000}"/>
    <cellStyle name="Normal 90 4_Tabla M" xfId="38857" xr:uid="{00000000-0005-0000-0000-0000AE8D0000}"/>
    <cellStyle name="Normal 90 5" xfId="7320" xr:uid="{00000000-0005-0000-0000-0000AF8D0000}"/>
    <cellStyle name="Normal 90 5 10" xfId="35035" xr:uid="{00000000-0005-0000-0000-0000B08D0000}"/>
    <cellStyle name="Normal 90 5 2" xfId="11920" xr:uid="{00000000-0005-0000-0000-0000B18D0000}"/>
    <cellStyle name="Normal 90 5 3" xfId="15061" xr:uid="{00000000-0005-0000-0000-0000B28D0000}"/>
    <cellStyle name="Normal 90 5 4" xfId="18156" xr:uid="{00000000-0005-0000-0000-0000B38D0000}"/>
    <cellStyle name="Normal 90 5 5" xfId="21194" xr:uid="{00000000-0005-0000-0000-0000B48D0000}"/>
    <cellStyle name="Normal 90 5 6" xfId="24175" xr:uid="{00000000-0005-0000-0000-0000B58D0000}"/>
    <cellStyle name="Normal 90 5 7" xfId="26670" xr:uid="{00000000-0005-0000-0000-0000B68D0000}"/>
    <cellStyle name="Normal 90 5 8" xfId="31123" xr:uid="{00000000-0005-0000-0000-0000B78D0000}"/>
    <cellStyle name="Normal 90 5 9" xfId="32754" xr:uid="{00000000-0005-0000-0000-0000B88D0000}"/>
    <cellStyle name="Normal 90 5_Tabla M" xfId="38858" xr:uid="{00000000-0005-0000-0000-0000B98D0000}"/>
    <cellStyle name="Normal 90 6" xfId="7321" xr:uid="{00000000-0005-0000-0000-0000BA8D0000}"/>
    <cellStyle name="Normal 90 6 10" xfId="34583" xr:uid="{00000000-0005-0000-0000-0000BB8D0000}"/>
    <cellStyle name="Normal 90 6 2" xfId="11921" xr:uid="{00000000-0005-0000-0000-0000BC8D0000}"/>
    <cellStyle name="Normal 90 6 3" xfId="15062" xr:uid="{00000000-0005-0000-0000-0000BD8D0000}"/>
    <cellStyle name="Normal 90 6 4" xfId="18157" xr:uid="{00000000-0005-0000-0000-0000BE8D0000}"/>
    <cellStyle name="Normal 90 6 5" xfId="21195" xr:uid="{00000000-0005-0000-0000-0000BF8D0000}"/>
    <cellStyle name="Normal 90 6 6" xfId="24176" xr:uid="{00000000-0005-0000-0000-0000C08D0000}"/>
    <cellStyle name="Normal 90 6 7" xfId="26671" xr:uid="{00000000-0005-0000-0000-0000C18D0000}"/>
    <cellStyle name="Normal 90 6 8" xfId="30016" xr:uid="{00000000-0005-0000-0000-0000C28D0000}"/>
    <cellStyle name="Normal 90 6 9" xfId="21684" xr:uid="{00000000-0005-0000-0000-0000C38D0000}"/>
    <cellStyle name="Normal 90 6_Tabla M" xfId="38859" xr:uid="{00000000-0005-0000-0000-0000C48D0000}"/>
    <cellStyle name="Normal 90 7" xfId="7322" xr:uid="{00000000-0005-0000-0000-0000C58D0000}"/>
    <cellStyle name="Normal 90 7 10" xfId="34133" xr:uid="{00000000-0005-0000-0000-0000C68D0000}"/>
    <cellStyle name="Normal 90 7 2" xfId="11922" xr:uid="{00000000-0005-0000-0000-0000C78D0000}"/>
    <cellStyle name="Normal 90 7 3" xfId="15063" xr:uid="{00000000-0005-0000-0000-0000C88D0000}"/>
    <cellStyle name="Normal 90 7 4" xfId="18158" xr:uid="{00000000-0005-0000-0000-0000C98D0000}"/>
    <cellStyle name="Normal 90 7 5" xfId="21196" xr:uid="{00000000-0005-0000-0000-0000CA8D0000}"/>
    <cellStyle name="Normal 90 7 6" xfId="24177" xr:uid="{00000000-0005-0000-0000-0000CB8D0000}"/>
    <cellStyle name="Normal 90 7 7" xfId="26672" xr:uid="{00000000-0005-0000-0000-0000CC8D0000}"/>
    <cellStyle name="Normal 90 7 8" xfId="28851" xr:uid="{00000000-0005-0000-0000-0000CD8D0000}"/>
    <cellStyle name="Normal 90 7 9" xfId="27281" xr:uid="{00000000-0005-0000-0000-0000CE8D0000}"/>
    <cellStyle name="Normal 90 7_Tabla M" xfId="38860" xr:uid="{00000000-0005-0000-0000-0000CF8D0000}"/>
    <cellStyle name="Normal 90 8" xfId="7323" xr:uid="{00000000-0005-0000-0000-0000D08D0000}"/>
    <cellStyle name="Normal 90 8 10" xfId="27393" xr:uid="{00000000-0005-0000-0000-0000D18D0000}"/>
    <cellStyle name="Normal 90 8 2" xfId="11923" xr:uid="{00000000-0005-0000-0000-0000D28D0000}"/>
    <cellStyle name="Normal 90 8 3" xfId="15064" xr:uid="{00000000-0005-0000-0000-0000D38D0000}"/>
    <cellStyle name="Normal 90 8 4" xfId="18159" xr:uid="{00000000-0005-0000-0000-0000D48D0000}"/>
    <cellStyle name="Normal 90 8 5" xfId="21197" xr:uid="{00000000-0005-0000-0000-0000D58D0000}"/>
    <cellStyle name="Normal 90 8 6" xfId="24178" xr:uid="{00000000-0005-0000-0000-0000D68D0000}"/>
    <cellStyle name="Normal 90 8 7" xfId="26673" xr:uid="{00000000-0005-0000-0000-0000D78D0000}"/>
    <cellStyle name="Normal 90 8 8" xfId="27721" xr:uid="{00000000-0005-0000-0000-0000D88D0000}"/>
    <cellStyle name="Normal 90 8 9" xfId="30992" xr:uid="{00000000-0005-0000-0000-0000D98D0000}"/>
    <cellStyle name="Normal 90 8_Tabla M" xfId="38861" xr:uid="{00000000-0005-0000-0000-0000DA8D0000}"/>
    <cellStyle name="Normal 90 9" xfId="7324" xr:uid="{00000000-0005-0000-0000-0000DB8D0000}"/>
    <cellStyle name="Normal 90 9 10" xfId="24981" xr:uid="{00000000-0005-0000-0000-0000DC8D0000}"/>
    <cellStyle name="Normal 90 9 2" xfId="11924" xr:uid="{00000000-0005-0000-0000-0000DD8D0000}"/>
    <cellStyle name="Normal 90 9 3" xfId="15065" xr:uid="{00000000-0005-0000-0000-0000DE8D0000}"/>
    <cellStyle name="Normal 90 9 4" xfId="18160" xr:uid="{00000000-0005-0000-0000-0000DF8D0000}"/>
    <cellStyle name="Normal 90 9 5" xfId="21198" xr:uid="{00000000-0005-0000-0000-0000E08D0000}"/>
    <cellStyle name="Normal 90 9 6" xfId="24179" xr:uid="{00000000-0005-0000-0000-0000E18D0000}"/>
    <cellStyle name="Normal 90 9 7" xfId="26674" xr:uid="{00000000-0005-0000-0000-0000E28D0000}"/>
    <cellStyle name="Normal 90 9 8" xfId="32077" xr:uid="{00000000-0005-0000-0000-0000E38D0000}"/>
    <cellStyle name="Normal 90 9 9" xfId="33515" xr:uid="{00000000-0005-0000-0000-0000E48D0000}"/>
    <cellStyle name="Normal 90 9_Tabla M" xfId="38862" xr:uid="{00000000-0005-0000-0000-0000E58D0000}"/>
    <cellStyle name="Normal 91" xfId="2376" xr:uid="{00000000-0005-0000-0000-0000E68D0000}"/>
    <cellStyle name="Normal 91 10" xfId="7325" xr:uid="{00000000-0005-0000-0000-0000E78D0000}"/>
    <cellStyle name="Normal 91 10 10" xfId="28758" xr:uid="{00000000-0005-0000-0000-0000E88D0000}"/>
    <cellStyle name="Normal 91 10 2" xfId="11925" xr:uid="{00000000-0005-0000-0000-0000E98D0000}"/>
    <cellStyle name="Normal 91 10 3" xfId="15066" xr:uid="{00000000-0005-0000-0000-0000EA8D0000}"/>
    <cellStyle name="Normal 91 10 4" xfId="18161" xr:uid="{00000000-0005-0000-0000-0000EB8D0000}"/>
    <cellStyle name="Normal 91 10 5" xfId="21199" xr:uid="{00000000-0005-0000-0000-0000EC8D0000}"/>
    <cellStyle name="Normal 91 10 6" xfId="24180" xr:uid="{00000000-0005-0000-0000-0000ED8D0000}"/>
    <cellStyle name="Normal 91 10 7" xfId="26675" xr:uid="{00000000-0005-0000-0000-0000EE8D0000}"/>
    <cellStyle name="Normal 91 10 8" xfId="31122" xr:uid="{00000000-0005-0000-0000-0000EF8D0000}"/>
    <cellStyle name="Normal 91 10 9" xfId="32753" xr:uid="{00000000-0005-0000-0000-0000F08D0000}"/>
    <cellStyle name="Normal 91 10_Tabla M" xfId="38863" xr:uid="{00000000-0005-0000-0000-0000F18D0000}"/>
    <cellStyle name="Normal 91 11" xfId="7326" xr:uid="{00000000-0005-0000-0000-0000F28D0000}"/>
    <cellStyle name="Normal 91 11 10" xfId="35904" xr:uid="{00000000-0005-0000-0000-0000F38D0000}"/>
    <cellStyle name="Normal 91 11 2" xfId="11926" xr:uid="{00000000-0005-0000-0000-0000F48D0000}"/>
    <cellStyle name="Normal 91 11 3" xfId="15067" xr:uid="{00000000-0005-0000-0000-0000F58D0000}"/>
    <cellStyle name="Normal 91 11 4" xfId="18162" xr:uid="{00000000-0005-0000-0000-0000F68D0000}"/>
    <cellStyle name="Normal 91 11 5" xfId="21200" xr:uid="{00000000-0005-0000-0000-0000F78D0000}"/>
    <cellStyle name="Normal 91 11 6" xfId="24181" xr:uid="{00000000-0005-0000-0000-0000F88D0000}"/>
    <cellStyle name="Normal 91 11 7" xfId="26676" xr:uid="{00000000-0005-0000-0000-0000F98D0000}"/>
    <cellStyle name="Normal 91 11 8" xfId="30015" xr:uid="{00000000-0005-0000-0000-0000FA8D0000}"/>
    <cellStyle name="Normal 91 11 9" xfId="21683" xr:uid="{00000000-0005-0000-0000-0000FB8D0000}"/>
    <cellStyle name="Normal 91 11_Tabla M" xfId="38864" xr:uid="{00000000-0005-0000-0000-0000FC8D0000}"/>
    <cellStyle name="Normal 91 12" xfId="7327" xr:uid="{00000000-0005-0000-0000-0000FD8D0000}"/>
    <cellStyle name="Normal 91 12 10" xfId="35034" xr:uid="{00000000-0005-0000-0000-0000FE8D0000}"/>
    <cellStyle name="Normal 91 12 2" xfId="11927" xr:uid="{00000000-0005-0000-0000-0000FF8D0000}"/>
    <cellStyle name="Normal 91 12 3" xfId="15068" xr:uid="{00000000-0005-0000-0000-0000008E0000}"/>
    <cellStyle name="Normal 91 12 4" xfId="18163" xr:uid="{00000000-0005-0000-0000-0000018E0000}"/>
    <cellStyle name="Normal 91 12 5" xfId="21201" xr:uid="{00000000-0005-0000-0000-0000028E0000}"/>
    <cellStyle name="Normal 91 12 6" xfId="24182" xr:uid="{00000000-0005-0000-0000-0000038E0000}"/>
    <cellStyle name="Normal 91 12 7" xfId="26677" xr:uid="{00000000-0005-0000-0000-0000048E0000}"/>
    <cellStyle name="Normal 91 12 8" xfId="28850" xr:uid="{00000000-0005-0000-0000-0000058E0000}"/>
    <cellStyle name="Normal 91 12 9" xfId="28438" xr:uid="{00000000-0005-0000-0000-0000068E0000}"/>
    <cellStyle name="Normal 91 12_Tabla M" xfId="38865" xr:uid="{00000000-0005-0000-0000-0000078E0000}"/>
    <cellStyle name="Normal 91 13" xfId="7328" xr:uid="{00000000-0005-0000-0000-0000088E0000}"/>
    <cellStyle name="Normal 91 13 10" xfId="34582" xr:uid="{00000000-0005-0000-0000-0000098E0000}"/>
    <cellStyle name="Normal 91 13 2" xfId="11928" xr:uid="{00000000-0005-0000-0000-00000A8E0000}"/>
    <cellStyle name="Normal 91 13 3" xfId="15069" xr:uid="{00000000-0005-0000-0000-00000B8E0000}"/>
    <cellStyle name="Normal 91 13 4" xfId="18164" xr:uid="{00000000-0005-0000-0000-00000C8E0000}"/>
    <cellStyle name="Normal 91 13 5" xfId="21202" xr:uid="{00000000-0005-0000-0000-00000D8E0000}"/>
    <cellStyle name="Normal 91 13 6" xfId="24183" xr:uid="{00000000-0005-0000-0000-00000E8E0000}"/>
    <cellStyle name="Normal 91 13 7" xfId="26678" xr:uid="{00000000-0005-0000-0000-00000F8E0000}"/>
    <cellStyle name="Normal 91 13 8" xfId="27720" xr:uid="{00000000-0005-0000-0000-0000108E0000}"/>
    <cellStyle name="Normal 91 13 9" xfId="31979" xr:uid="{00000000-0005-0000-0000-0000118E0000}"/>
    <cellStyle name="Normal 91 13_Tabla M" xfId="38866" xr:uid="{00000000-0005-0000-0000-0000128E0000}"/>
    <cellStyle name="Normal 91 14" xfId="7329" xr:uid="{00000000-0005-0000-0000-0000138E0000}"/>
    <cellStyle name="Normal 91 14 10" xfId="34132" xr:uid="{00000000-0005-0000-0000-0000148E0000}"/>
    <cellStyle name="Normal 91 14 2" xfId="11929" xr:uid="{00000000-0005-0000-0000-0000158E0000}"/>
    <cellStyle name="Normal 91 14 3" xfId="15070" xr:uid="{00000000-0005-0000-0000-0000168E0000}"/>
    <cellStyle name="Normal 91 14 4" xfId="18165" xr:uid="{00000000-0005-0000-0000-0000178E0000}"/>
    <cellStyle name="Normal 91 14 5" xfId="21203" xr:uid="{00000000-0005-0000-0000-0000188E0000}"/>
    <cellStyle name="Normal 91 14 6" xfId="24184" xr:uid="{00000000-0005-0000-0000-0000198E0000}"/>
    <cellStyle name="Normal 91 14 7" xfId="26679" xr:uid="{00000000-0005-0000-0000-00001A8E0000}"/>
    <cellStyle name="Normal 91 14 8" xfId="32076" xr:uid="{00000000-0005-0000-0000-00001B8E0000}"/>
    <cellStyle name="Normal 91 14 9" xfId="33514" xr:uid="{00000000-0005-0000-0000-00001C8E0000}"/>
    <cellStyle name="Normal 91 14_Tabla M" xfId="38867" xr:uid="{00000000-0005-0000-0000-00001D8E0000}"/>
    <cellStyle name="Normal 91 15" xfId="7330" xr:uid="{00000000-0005-0000-0000-00001E8E0000}"/>
    <cellStyle name="Normal 91 15 10" xfId="29585" xr:uid="{00000000-0005-0000-0000-00001F8E0000}"/>
    <cellStyle name="Normal 91 15 2" xfId="11930" xr:uid="{00000000-0005-0000-0000-0000208E0000}"/>
    <cellStyle name="Normal 91 15 3" xfId="15071" xr:uid="{00000000-0005-0000-0000-0000218E0000}"/>
    <cellStyle name="Normal 91 15 4" xfId="18166" xr:uid="{00000000-0005-0000-0000-0000228E0000}"/>
    <cellStyle name="Normal 91 15 5" xfId="21204" xr:uid="{00000000-0005-0000-0000-0000238E0000}"/>
    <cellStyle name="Normal 91 15 6" xfId="24185" xr:uid="{00000000-0005-0000-0000-0000248E0000}"/>
    <cellStyle name="Normal 91 15 7" xfId="26680" xr:uid="{00000000-0005-0000-0000-0000258E0000}"/>
    <cellStyle name="Normal 91 15 8" xfId="31121" xr:uid="{00000000-0005-0000-0000-0000268E0000}"/>
    <cellStyle name="Normal 91 15 9" xfId="32752" xr:uid="{00000000-0005-0000-0000-0000278E0000}"/>
    <cellStyle name="Normal 91 15_Tabla M" xfId="38868" xr:uid="{00000000-0005-0000-0000-0000288E0000}"/>
    <cellStyle name="Normal 91 16" xfId="7331" xr:uid="{00000000-0005-0000-0000-0000298E0000}"/>
    <cellStyle name="Normal 91 16 10" xfId="27416" xr:uid="{00000000-0005-0000-0000-00002A8E0000}"/>
    <cellStyle name="Normal 91 16 2" xfId="11931" xr:uid="{00000000-0005-0000-0000-00002B8E0000}"/>
    <cellStyle name="Normal 91 16 3" xfId="15072" xr:uid="{00000000-0005-0000-0000-00002C8E0000}"/>
    <cellStyle name="Normal 91 16 4" xfId="18167" xr:uid="{00000000-0005-0000-0000-00002D8E0000}"/>
    <cellStyle name="Normal 91 16 5" xfId="21205" xr:uid="{00000000-0005-0000-0000-00002E8E0000}"/>
    <cellStyle name="Normal 91 16 6" xfId="24186" xr:uid="{00000000-0005-0000-0000-00002F8E0000}"/>
    <cellStyle name="Normal 91 16 7" xfId="26681" xr:uid="{00000000-0005-0000-0000-0000308E0000}"/>
    <cellStyle name="Normal 91 16 8" xfId="30014" xr:uid="{00000000-0005-0000-0000-0000318E0000}"/>
    <cellStyle name="Normal 91 16 9" xfId="21682" xr:uid="{00000000-0005-0000-0000-0000328E0000}"/>
    <cellStyle name="Normal 91 16_Tabla M" xfId="38869" xr:uid="{00000000-0005-0000-0000-0000338E0000}"/>
    <cellStyle name="Normal 91 17" xfId="7332" xr:uid="{00000000-0005-0000-0000-0000348E0000}"/>
    <cellStyle name="Normal 91 17 10" xfId="30301" xr:uid="{00000000-0005-0000-0000-0000358E0000}"/>
    <cellStyle name="Normal 91 17 2" xfId="11932" xr:uid="{00000000-0005-0000-0000-0000368E0000}"/>
    <cellStyle name="Normal 91 17 3" xfId="15073" xr:uid="{00000000-0005-0000-0000-0000378E0000}"/>
    <cellStyle name="Normal 91 17 4" xfId="18168" xr:uid="{00000000-0005-0000-0000-0000388E0000}"/>
    <cellStyle name="Normal 91 17 5" xfId="21206" xr:uid="{00000000-0005-0000-0000-0000398E0000}"/>
    <cellStyle name="Normal 91 17 6" xfId="24187" xr:uid="{00000000-0005-0000-0000-00003A8E0000}"/>
    <cellStyle name="Normal 91 17 7" xfId="26682" xr:uid="{00000000-0005-0000-0000-00003B8E0000}"/>
    <cellStyle name="Normal 91 17 8" xfId="28849" xr:uid="{00000000-0005-0000-0000-00003C8E0000}"/>
    <cellStyle name="Normal 91 17 9" xfId="29576" xr:uid="{00000000-0005-0000-0000-00003D8E0000}"/>
    <cellStyle name="Normal 91 17_Tabla M" xfId="38870" xr:uid="{00000000-0005-0000-0000-00003E8E0000}"/>
    <cellStyle name="Normal 91 18" xfId="7333" xr:uid="{00000000-0005-0000-0000-00003F8E0000}"/>
    <cellStyle name="Normal 91 18 10" xfId="35541" xr:uid="{00000000-0005-0000-0000-0000408E0000}"/>
    <cellStyle name="Normal 91 18 2" xfId="11933" xr:uid="{00000000-0005-0000-0000-0000418E0000}"/>
    <cellStyle name="Normal 91 18 3" xfId="15074" xr:uid="{00000000-0005-0000-0000-0000428E0000}"/>
    <cellStyle name="Normal 91 18 4" xfId="18169" xr:uid="{00000000-0005-0000-0000-0000438E0000}"/>
    <cellStyle name="Normal 91 18 5" xfId="21207" xr:uid="{00000000-0005-0000-0000-0000448E0000}"/>
    <cellStyle name="Normal 91 18 6" xfId="24188" xr:uid="{00000000-0005-0000-0000-0000458E0000}"/>
    <cellStyle name="Normal 91 18 7" xfId="26683" xr:uid="{00000000-0005-0000-0000-0000468E0000}"/>
    <cellStyle name="Normal 91 18 8" xfId="27719" xr:uid="{00000000-0005-0000-0000-0000478E0000}"/>
    <cellStyle name="Normal 91 18 9" xfId="27588" xr:uid="{00000000-0005-0000-0000-0000488E0000}"/>
    <cellStyle name="Normal 91 18_Tabla M" xfId="38871" xr:uid="{00000000-0005-0000-0000-0000498E0000}"/>
    <cellStyle name="Normal 91 19" xfId="7334" xr:uid="{00000000-0005-0000-0000-00004A8E0000}"/>
    <cellStyle name="Normal 91 19 10" xfId="35033" xr:uid="{00000000-0005-0000-0000-00004B8E0000}"/>
    <cellStyle name="Normal 91 19 2" xfId="11934" xr:uid="{00000000-0005-0000-0000-00004C8E0000}"/>
    <cellStyle name="Normal 91 19 3" xfId="15075" xr:uid="{00000000-0005-0000-0000-00004D8E0000}"/>
    <cellStyle name="Normal 91 19 4" xfId="18170" xr:uid="{00000000-0005-0000-0000-00004E8E0000}"/>
    <cellStyle name="Normal 91 19 5" xfId="21208" xr:uid="{00000000-0005-0000-0000-00004F8E0000}"/>
    <cellStyle name="Normal 91 19 6" xfId="24189" xr:uid="{00000000-0005-0000-0000-0000508E0000}"/>
    <cellStyle name="Normal 91 19 7" xfId="26684" xr:uid="{00000000-0005-0000-0000-0000518E0000}"/>
    <cellStyle name="Normal 91 19 8" xfId="32075" xr:uid="{00000000-0005-0000-0000-0000528E0000}"/>
    <cellStyle name="Normal 91 19 9" xfId="33513" xr:uid="{00000000-0005-0000-0000-0000538E0000}"/>
    <cellStyle name="Normal 91 19_Tabla M" xfId="38872" xr:uid="{00000000-0005-0000-0000-0000548E0000}"/>
    <cellStyle name="Normal 91 2" xfId="7335" xr:uid="{00000000-0005-0000-0000-0000558E0000}"/>
    <cellStyle name="Normal 91 2 10" xfId="34581" xr:uid="{00000000-0005-0000-0000-0000568E0000}"/>
    <cellStyle name="Normal 91 2 2" xfId="11935" xr:uid="{00000000-0005-0000-0000-0000578E0000}"/>
    <cellStyle name="Normal 91 2 3" xfId="15076" xr:uid="{00000000-0005-0000-0000-0000588E0000}"/>
    <cellStyle name="Normal 91 2 4" xfId="18171" xr:uid="{00000000-0005-0000-0000-0000598E0000}"/>
    <cellStyle name="Normal 91 2 5" xfId="21209" xr:uid="{00000000-0005-0000-0000-00005A8E0000}"/>
    <cellStyle name="Normal 91 2 6" xfId="24190" xr:uid="{00000000-0005-0000-0000-00005B8E0000}"/>
    <cellStyle name="Normal 91 2 7" xfId="26685" xr:uid="{00000000-0005-0000-0000-00005C8E0000}"/>
    <cellStyle name="Normal 91 2 8" xfId="31120" xr:uid="{00000000-0005-0000-0000-00005D8E0000}"/>
    <cellStyle name="Normal 91 2 9" xfId="32751" xr:uid="{00000000-0005-0000-0000-00005E8E0000}"/>
    <cellStyle name="Normal 91 2_Tabla M" xfId="38873" xr:uid="{00000000-0005-0000-0000-00005F8E0000}"/>
    <cellStyle name="Normal 91 20" xfId="7336" xr:uid="{00000000-0005-0000-0000-0000608E0000}"/>
    <cellStyle name="Normal 91 20 10" xfId="34131" xr:uid="{00000000-0005-0000-0000-0000618E0000}"/>
    <cellStyle name="Normal 91 20 2" xfId="11936" xr:uid="{00000000-0005-0000-0000-0000628E0000}"/>
    <cellStyle name="Normal 91 20 3" xfId="15077" xr:uid="{00000000-0005-0000-0000-0000638E0000}"/>
    <cellStyle name="Normal 91 20 4" xfId="18172" xr:uid="{00000000-0005-0000-0000-0000648E0000}"/>
    <cellStyle name="Normal 91 20 5" xfId="21210" xr:uid="{00000000-0005-0000-0000-0000658E0000}"/>
    <cellStyle name="Normal 91 20 6" xfId="24191" xr:uid="{00000000-0005-0000-0000-0000668E0000}"/>
    <cellStyle name="Normal 91 20 7" xfId="26686" xr:uid="{00000000-0005-0000-0000-0000678E0000}"/>
    <cellStyle name="Normal 91 20 8" xfId="30013" xr:uid="{00000000-0005-0000-0000-0000688E0000}"/>
    <cellStyle name="Normal 91 20 9" xfId="21681" xr:uid="{00000000-0005-0000-0000-0000698E0000}"/>
    <cellStyle name="Normal 91 20_Tabla M" xfId="38874" xr:uid="{00000000-0005-0000-0000-00006A8E0000}"/>
    <cellStyle name="Normal 91 21" xfId="7337" xr:uid="{00000000-0005-0000-0000-00006B8E0000}"/>
    <cellStyle name="Normal 91 21 10" xfId="27595" xr:uid="{00000000-0005-0000-0000-00006C8E0000}"/>
    <cellStyle name="Normal 91 21 2" xfId="11937" xr:uid="{00000000-0005-0000-0000-00006D8E0000}"/>
    <cellStyle name="Normal 91 21 3" xfId="15078" xr:uid="{00000000-0005-0000-0000-00006E8E0000}"/>
    <cellStyle name="Normal 91 21 4" xfId="18173" xr:uid="{00000000-0005-0000-0000-00006F8E0000}"/>
    <cellStyle name="Normal 91 21 5" xfId="21211" xr:uid="{00000000-0005-0000-0000-0000708E0000}"/>
    <cellStyle name="Normal 91 21 6" xfId="24192" xr:uid="{00000000-0005-0000-0000-0000718E0000}"/>
    <cellStyle name="Normal 91 21 7" xfId="26687" xr:uid="{00000000-0005-0000-0000-0000728E0000}"/>
    <cellStyle name="Normal 91 21 8" xfId="28848" xr:uid="{00000000-0005-0000-0000-0000738E0000}"/>
    <cellStyle name="Normal 91 21 9" xfId="30733" xr:uid="{00000000-0005-0000-0000-0000748E0000}"/>
    <cellStyle name="Normal 91 21_Tabla M" xfId="38875" xr:uid="{00000000-0005-0000-0000-0000758E0000}"/>
    <cellStyle name="Normal 91 22" xfId="7338" xr:uid="{00000000-0005-0000-0000-0000768E0000}"/>
    <cellStyle name="Normal 91 22 10" xfId="26928" xr:uid="{00000000-0005-0000-0000-0000778E0000}"/>
    <cellStyle name="Normal 91 22 2" xfId="11938" xr:uid="{00000000-0005-0000-0000-0000788E0000}"/>
    <cellStyle name="Normal 91 22 3" xfId="15079" xr:uid="{00000000-0005-0000-0000-0000798E0000}"/>
    <cellStyle name="Normal 91 22 4" xfId="18174" xr:uid="{00000000-0005-0000-0000-00007A8E0000}"/>
    <cellStyle name="Normal 91 22 5" xfId="21212" xr:uid="{00000000-0005-0000-0000-00007B8E0000}"/>
    <cellStyle name="Normal 91 22 6" xfId="24193" xr:uid="{00000000-0005-0000-0000-00007C8E0000}"/>
    <cellStyle name="Normal 91 22 7" xfId="26688" xr:uid="{00000000-0005-0000-0000-00007D8E0000}"/>
    <cellStyle name="Normal 91 22 8" xfId="27718" xr:uid="{00000000-0005-0000-0000-00007E8E0000}"/>
    <cellStyle name="Normal 91 22 9" xfId="28720" xr:uid="{00000000-0005-0000-0000-00007F8E0000}"/>
    <cellStyle name="Normal 91 22_Tabla M" xfId="38876" xr:uid="{00000000-0005-0000-0000-0000808E0000}"/>
    <cellStyle name="Normal 91 23" xfId="7339" xr:uid="{00000000-0005-0000-0000-0000818E0000}"/>
    <cellStyle name="Normal 91 23 10" xfId="29134" xr:uid="{00000000-0005-0000-0000-0000828E0000}"/>
    <cellStyle name="Normal 91 23 2" xfId="11939" xr:uid="{00000000-0005-0000-0000-0000838E0000}"/>
    <cellStyle name="Normal 91 23 3" xfId="15080" xr:uid="{00000000-0005-0000-0000-0000848E0000}"/>
    <cellStyle name="Normal 91 23 4" xfId="18175" xr:uid="{00000000-0005-0000-0000-0000858E0000}"/>
    <cellStyle name="Normal 91 23 5" xfId="21213" xr:uid="{00000000-0005-0000-0000-0000868E0000}"/>
    <cellStyle name="Normal 91 23 6" xfId="24194" xr:uid="{00000000-0005-0000-0000-0000878E0000}"/>
    <cellStyle name="Normal 91 23 7" xfId="26689" xr:uid="{00000000-0005-0000-0000-0000888E0000}"/>
    <cellStyle name="Normal 91 23 8" xfId="32074" xr:uid="{00000000-0005-0000-0000-0000898E0000}"/>
    <cellStyle name="Normal 91 23 9" xfId="33512" xr:uid="{00000000-0005-0000-0000-00008A8E0000}"/>
    <cellStyle name="Normal 91 23_Tabla M" xfId="38877" xr:uid="{00000000-0005-0000-0000-00008B8E0000}"/>
    <cellStyle name="Normal 91 24" xfId="7340" xr:uid="{00000000-0005-0000-0000-00008C8E0000}"/>
    <cellStyle name="Normal 91 24 10" xfId="35627" xr:uid="{00000000-0005-0000-0000-00008D8E0000}"/>
    <cellStyle name="Normal 91 24 2" xfId="11940" xr:uid="{00000000-0005-0000-0000-00008E8E0000}"/>
    <cellStyle name="Normal 91 24 3" xfId="15081" xr:uid="{00000000-0005-0000-0000-00008F8E0000}"/>
    <cellStyle name="Normal 91 24 4" xfId="18176" xr:uid="{00000000-0005-0000-0000-0000908E0000}"/>
    <cellStyle name="Normal 91 24 5" xfId="21214" xr:uid="{00000000-0005-0000-0000-0000918E0000}"/>
    <cellStyle name="Normal 91 24 6" xfId="24195" xr:uid="{00000000-0005-0000-0000-0000928E0000}"/>
    <cellStyle name="Normal 91 24 7" xfId="26690" xr:uid="{00000000-0005-0000-0000-0000938E0000}"/>
    <cellStyle name="Normal 91 24 8" xfId="31119" xr:uid="{00000000-0005-0000-0000-0000948E0000}"/>
    <cellStyle name="Normal 91 24 9" xfId="32750" xr:uid="{00000000-0005-0000-0000-0000958E0000}"/>
    <cellStyle name="Normal 91 24_Tabla M" xfId="38878" xr:uid="{00000000-0005-0000-0000-0000968E0000}"/>
    <cellStyle name="Normal 91 25" xfId="7341" xr:uid="{00000000-0005-0000-0000-0000978E0000}"/>
    <cellStyle name="Normal 91 25 10" xfId="35032" xr:uid="{00000000-0005-0000-0000-0000988E0000}"/>
    <cellStyle name="Normal 91 25 2" xfId="11941" xr:uid="{00000000-0005-0000-0000-0000998E0000}"/>
    <cellStyle name="Normal 91 25 3" xfId="15082" xr:uid="{00000000-0005-0000-0000-00009A8E0000}"/>
    <cellStyle name="Normal 91 25 4" xfId="18177" xr:uid="{00000000-0005-0000-0000-00009B8E0000}"/>
    <cellStyle name="Normal 91 25 5" xfId="21215" xr:uid="{00000000-0005-0000-0000-00009C8E0000}"/>
    <cellStyle name="Normal 91 25 6" xfId="24196" xr:uid="{00000000-0005-0000-0000-00009D8E0000}"/>
    <cellStyle name="Normal 91 25 7" xfId="26691" xr:uid="{00000000-0005-0000-0000-00009E8E0000}"/>
    <cellStyle name="Normal 91 25 8" xfId="30012" xr:uid="{00000000-0005-0000-0000-00009F8E0000}"/>
    <cellStyle name="Normal 91 25 9" xfId="27073" xr:uid="{00000000-0005-0000-0000-0000A08E0000}"/>
    <cellStyle name="Normal 91 25_Tabla M" xfId="38879" xr:uid="{00000000-0005-0000-0000-0000A18E0000}"/>
    <cellStyle name="Normal 91 26" xfId="7342" xr:uid="{00000000-0005-0000-0000-0000A28E0000}"/>
    <cellStyle name="Normal 91 26 10" xfId="34580" xr:uid="{00000000-0005-0000-0000-0000A38E0000}"/>
    <cellStyle name="Normal 91 26 2" xfId="11942" xr:uid="{00000000-0005-0000-0000-0000A48E0000}"/>
    <cellStyle name="Normal 91 26 3" xfId="15083" xr:uid="{00000000-0005-0000-0000-0000A58E0000}"/>
    <cellStyle name="Normal 91 26 4" xfId="18178" xr:uid="{00000000-0005-0000-0000-0000A68E0000}"/>
    <cellStyle name="Normal 91 26 5" xfId="21216" xr:uid="{00000000-0005-0000-0000-0000A78E0000}"/>
    <cellStyle name="Normal 91 26 6" xfId="24197" xr:uid="{00000000-0005-0000-0000-0000A88E0000}"/>
    <cellStyle name="Normal 91 26 7" xfId="26692" xr:uid="{00000000-0005-0000-0000-0000A98E0000}"/>
    <cellStyle name="Normal 91 26 8" xfId="28847" xr:uid="{00000000-0005-0000-0000-0000AA8E0000}"/>
    <cellStyle name="Normal 91 26 9" xfId="31843" xr:uid="{00000000-0005-0000-0000-0000AB8E0000}"/>
    <cellStyle name="Normal 91 26_Tabla M" xfId="38880" xr:uid="{00000000-0005-0000-0000-0000AC8E0000}"/>
    <cellStyle name="Normal 91 27" xfId="7343" xr:uid="{00000000-0005-0000-0000-0000AD8E0000}"/>
    <cellStyle name="Normal 91 27 10" xfId="34130" xr:uid="{00000000-0005-0000-0000-0000AE8E0000}"/>
    <cellStyle name="Normal 91 27 2" xfId="11943" xr:uid="{00000000-0005-0000-0000-0000AF8E0000}"/>
    <cellStyle name="Normal 91 27 3" xfId="15084" xr:uid="{00000000-0005-0000-0000-0000B08E0000}"/>
    <cellStyle name="Normal 91 27 4" xfId="18179" xr:uid="{00000000-0005-0000-0000-0000B18E0000}"/>
    <cellStyle name="Normal 91 27 5" xfId="21217" xr:uid="{00000000-0005-0000-0000-0000B28E0000}"/>
    <cellStyle name="Normal 91 27 6" xfId="24198" xr:uid="{00000000-0005-0000-0000-0000B38E0000}"/>
    <cellStyle name="Normal 91 27 7" xfId="26693" xr:uid="{00000000-0005-0000-0000-0000B48E0000}"/>
    <cellStyle name="Normal 91 27 8" xfId="27717" xr:uid="{00000000-0005-0000-0000-0000B58E0000}"/>
    <cellStyle name="Normal 91 27 9" xfId="29881" xr:uid="{00000000-0005-0000-0000-0000B68E0000}"/>
    <cellStyle name="Normal 91 27_Tabla M" xfId="38881" xr:uid="{00000000-0005-0000-0000-0000B78E0000}"/>
    <cellStyle name="Normal 91 28" xfId="7344" xr:uid="{00000000-0005-0000-0000-0000B88E0000}"/>
    <cellStyle name="Normal 91 28 10" xfId="29954" xr:uid="{00000000-0005-0000-0000-0000B98E0000}"/>
    <cellStyle name="Normal 91 28 2" xfId="11944" xr:uid="{00000000-0005-0000-0000-0000BA8E0000}"/>
    <cellStyle name="Normal 91 28 3" xfId="15085" xr:uid="{00000000-0005-0000-0000-0000BB8E0000}"/>
    <cellStyle name="Normal 91 28 4" xfId="18180" xr:uid="{00000000-0005-0000-0000-0000BC8E0000}"/>
    <cellStyle name="Normal 91 28 5" xfId="21218" xr:uid="{00000000-0005-0000-0000-0000BD8E0000}"/>
    <cellStyle name="Normal 91 28 6" xfId="24199" xr:uid="{00000000-0005-0000-0000-0000BE8E0000}"/>
    <cellStyle name="Normal 91 28 7" xfId="26694" xr:uid="{00000000-0005-0000-0000-0000BF8E0000}"/>
    <cellStyle name="Normal 91 28 8" xfId="32073" xr:uid="{00000000-0005-0000-0000-0000C08E0000}"/>
    <cellStyle name="Normal 91 28 9" xfId="33511" xr:uid="{00000000-0005-0000-0000-0000C18E0000}"/>
    <cellStyle name="Normal 91 28_Tabla M" xfId="38882" xr:uid="{00000000-0005-0000-0000-0000C28E0000}"/>
    <cellStyle name="Normal 91 29" xfId="7345" xr:uid="{00000000-0005-0000-0000-0000C38E0000}"/>
    <cellStyle name="Normal 91 29 10" xfId="33393" xr:uid="{00000000-0005-0000-0000-0000C48E0000}"/>
    <cellStyle name="Normal 91 29 2" xfId="11945" xr:uid="{00000000-0005-0000-0000-0000C58E0000}"/>
    <cellStyle name="Normal 91 29 3" xfId="15086" xr:uid="{00000000-0005-0000-0000-0000C68E0000}"/>
    <cellStyle name="Normal 91 29 4" xfId="18181" xr:uid="{00000000-0005-0000-0000-0000C78E0000}"/>
    <cellStyle name="Normal 91 29 5" xfId="21219" xr:uid="{00000000-0005-0000-0000-0000C88E0000}"/>
    <cellStyle name="Normal 91 29 6" xfId="24200" xr:uid="{00000000-0005-0000-0000-0000C98E0000}"/>
    <cellStyle name="Normal 91 29 7" xfId="26695" xr:uid="{00000000-0005-0000-0000-0000CA8E0000}"/>
    <cellStyle name="Normal 91 29 8" xfId="31118" xr:uid="{00000000-0005-0000-0000-0000CB8E0000}"/>
    <cellStyle name="Normal 91 29 9" xfId="32749" xr:uid="{00000000-0005-0000-0000-0000CC8E0000}"/>
    <cellStyle name="Normal 91 29_Tabla M" xfId="38883" xr:uid="{00000000-0005-0000-0000-0000CD8E0000}"/>
    <cellStyle name="Normal 91 3" xfId="7346" xr:uid="{00000000-0005-0000-0000-0000CE8E0000}"/>
    <cellStyle name="Normal 91 3 10" xfId="31985" xr:uid="{00000000-0005-0000-0000-0000CF8E0000}"/>
    <cellStyle name="Normal 91 3 2" xfId="11946" xr:uid="{00000000-0005-0000-0000-0000D08E0000}"/>
    <cellStyle name="Normal 91 3 3" xfId="15087" xr:uid="{00000000-0005-0000-0000-0000D18E0000}"/>
    <cellStyle name="Normal 91 3 4" xfId="18182" xr:uid="{00000000-0005-0000-0000-0000D28E0000}"/>
    <cellStyle name="Normal 91 3 5" xfId="21220" xr:uid="{00000000-0005-0000-0000-0000D38E0000}"/>
    <cellStyle name="Normal 91 3 6" xfId="24201" xr:uid="{00000000-0005-0000-0000-0000D48E0000}"/>
    <cellStyle name="Normal 91 3 7" xfId="26696" xr:uid="{00000000-0005-0000-0000-0000D58E0000}"/>
    <cellStyle name="Normal 91 3 8" xfId="30011" xr:uid="{00000000-0005-0000-0000-0000D68E0000}"/>
    <cellStyle name="Normal 91 3 9" xfId="27302" xr:uid="{00000000-0005-0000-0000-0000D78E0000}"/>
    <cellStyle name="Normal 91 3_Tabla M" xfId="38884" xr:uid="{00000000-0005-0000-0000-0000D88E0000}"/>
    <cellStyle name="Normal 91 30" xfId="7347" xr:uid="{00000000-0005-0000-0000-0000D98E0000}"/>
    <cellStyle name="Normal 91 30 10" xfId="35718" xr:uid="{00000000-0005-0000-0000-0000DA8E0000}"/>
    <cellStyle name="Normal 91 30 2" xfId="11947" xr:uid="{00000000-0005-0000-0000-0000DB8E0000}"/>
    <cellStyle name="Normal 91 30 3" xfId="15088" xr:uid="{00000000-0005-0000-0000-0000DC8E0000}"/>
    <cellStyle name="Normal 91 30 4" xfId="18183" xr:uid="{00000000-0005-0000-0000-0000DD8E0000}"/>
    <cellStyle name="Normal 91 30 5" xfId="21221" xr:uid="{00000000-0005-0000-0000-0000DE8E0000}"/>
    <cellStyle name="Normal 91 30 6" xfId="24202" xr:uid="{00000000-0005-0000-0000-0000DF8E0000}"/>
    <cellStyle name="Normal 91 30 7" xfId="26697" xr:uid="{00000000-0005-0000-0000-0000E08E0000}"/>
    <cellStyle name="Normal 91 30 8" xfId="28846" xr:uid="{00000000-0005-0000-0000-0000E18E0000}"/>
    <cellStyle name="Normal 91 30 9" xfId="27282" xr:uid="{00000000-0005-0000-0000-0000E28E0000}"/>
    <cellStyle name="Normal 91 30_Tabla M" xfId="38885" xr:uid="{00000000-0005-0000-0000-0000E38E0000}"/>
    <cellStyle name="Normal 91 31" xfId="7348" xr:uid="{00000000-0005-0000-0000-0000E48E0000}"/>
    <cellStyle name="Normal 91 31 10" xfId="35031" xr:uid="{00000000-0005-0000-0000-0000E58E0000}"/>
    <cellStyle name="Normal 91 31 2" xfId="11948" xr:uid="{00000000-0005-0000-0000-0000E68E0000}"/>
    <cellStyle name="Normal 91 31 3" xfId="15089" xr:uid="{00000000-0005-0000-0000-0000E78E0000}"/>
    <cellStyle name="Normal 91 31 4" xfId="18184" xr:uid="{00000000-0005-0000-0000-0000E88E0000}"/>
    <cellStyle name="Normal 91 31 5" xfId="21222" xr:uid="{00000000-0005-0000-0000-0000E98E0000}"/>
    <cellStyle name="Normal 91 31 6" xfId="24203" xr:uid="{00000000-0005-0000-0000-0000EA8E0000}"/>
    <cellStyle name="Normal 91 31 7" xfId="26698" xr:uid="{00000000-0005-0000-0000-0000EB8E0000}"/>
    <cellStyle name="Normal 91 31 8" xfId="27716" xr:uid="{00000000-0005-0000-0000-0000EC8E0000}"/>
    <cellStyle name="Normal 91 31 9" xfId="30993" xr:uid="{00000000-0005-0000-0000-0000ED8E0000}"/>
    <cellStyle name="Normal 91 31_Tabla M" xfId="38886" xr:uid="{00000000-0005-0000-0000-0000EE8E0000}"/>
    <cellStyle name="Normal 91 32" xfId="7349" xr:uid="{00000000-0005-0000-0000-0000EF8E0000}"/>
    <cellStyle name="Normal 91 32 10" xfId="34579" xr:uid="{00000000-0005-0000-0000-0000F08E0000}"/>
    <cellStyle name="Normal 91 32 2" xfId="11949" xr:uid="{00000000-0005-0000-0000-0000F18E0000}"/>
    <cellStyle name="Normal 91 32 3" xfId="15090" xr:uid="{00000000-0005-0000-0000-0000F28E0000}"/>
    <cellStyle name="Normal 91 32 4" xfId="18185" xr:uid="{00000000-0005-0000-0000-0000F38E0000}"/>
    <cellStyle name="Normal 91 32 5" xfId="21223" xr:uid="{00000000-0005-0000-0000-0000F48E0000}"/>
    <cellStyle name="Normal 91 32 6" xfId="24204" xr:uid="{00000000-0005-0000-0000-0000F58E0000}"/>
    <cellStyle name="Normal 91 32 7" xfId="26699" xr:uid="{00000000-0005-0000-0000-0000F68E0000}"/>
    <cellStyle name="Normal 91 32 8" xfId="32072" xr:uid="{00000000-0005-0000-0000-0000F78E0000}"/>
    <cellStyle name="Normal 91 32 9" xfId="33510" xr:uid="{00000000-0005-0000-0000-0000F88E0000}"/>
    <cellStyle name="Normal 91 32_Tabla M" xfId="38887" xr:uid="{00000000-0005-0000-0000-0000F98E0000}"/>
    <cellStyle name="Normal 91 33" xfId="7350" xr:uid="{00000000-0005-0000-0000-0000FA8E0000}"/>
    <cellStyle name="Normal 91 33 10" xfId="34129" xr:uid="{00000000-0005-0000-0000-0000FB8E0000}"/>
    <cellStyle name="Normal 91 33 2" xfId="11950" xr:uid="{00000000-0005-0000-0000-0000FC8E0000}"/>
    <cellStyle name="Normal 91 33 3" xfId="15091" xr:uid="{00000000-0005-0000-0000-0000FD8E0000}"/>
    <cellStyle name="Normal 91 33 4" xfId="18186" xr:uid="{00000000-0005-0000-0000-0000FE8E0000}"/>
    <cellStyle name="Normal 91 33 5" xfId="21224" xr:uid="{00000000-0005-0000-0000-0000FF8E0000}"/>
    <cellStyle name="Normal 91 33 6" xfId="24205" xr:uid="{00000000-0005-0000-0000-0000008F0000}"/>
    <cellStyle name="Normal 91 33 7" xfId="26700" xr:uid="{00000000-0005-0000-0000-0000018F0000}"/>
    <cellStyle name="Normal 91 33 8" xfId="31117" xr:uid="{00000000-0005-0000-0000-0000028F0000}"/>
    <cellStyle name="Normal 91 33 9" xfId="32748" xr:uid="{00000000-0005-0000-0000-0000038F0000}"/>
    <cellStyle name="Normal 91 33_Tabla M" xfId="38888" xr:uid="{00000000-0005-0000-0000-0000048F0000}"/>
    <cellStyle name="Normal 91 34" xfId="7351" xr:uid="{00000000-0005-0000-0000-0000058F0000}"/>
    <cellStyle name="Normal 91 34 10" xfId="28778" xr:uid="{00000000-0005-0000-0000-0000068F0000}"/>
    <cellStyle name="Normal 91 34 2" xfId="11951" xr:uid="{00000000-0005-0000-0000-0000078F0000}"/>
    <cellStyle name="Normal 91 34 3" xfId="15092" xr:uid="{00000000-0005-0000-0000-0000088F0000}"/>
    <cellStyle name="Normal 91 34 4" xfId="18187" xr:uid="{00000000-0005-0000-0000-0000098F0000}"/>
    <cellStyle name="Normal 91 34 5" xfId="21225" xr:uid="{00000000-0005-0000-0000-00000A8F0000}"/>
    <cellStyle name="Normal 91 34 6" xfId="24206" xr:uid="{00000000-0005-0000-0000-00000B8F0000}"/>
    <cellStyle name="Normal 91 34 7" xfId="26701" xr:uid="{00000000-0005-0000-0000-00000C8F0000}"/>
    <cellStyle name="Normal 91 34 8" xfId="30010" xr:uid="{00000000-0005-0000-0000-00000D8F0000}"/>
    <cellStyle name="Normal 91 34 9" xfId="28456" xr:uid="{00000000-0005-0000-0000-00000E8F0000}"/>
    <cellStyle name="Normal 91 34_Tabla M" xfId="38889" xr:uid="{00000000-0005-0000-0000-00000F8F0000}"/>
    <cellStyle name="Normal 91 4" xfId="7352" xr:uid="{00000000-0005-0000-0000-0000108F0000}"/>
    <cellStyle name="Normal 91 4 10" xfId="27642" xr:uid="{00000000-0005-0000-0000-0000118F0000}"/>
    <cellStyle name="Normal 91 4 2" xfId="11952" xr:uid="{00000000-0005-0000-0000-0000128F0000}"/>
    <cellStyle name="Normal 91 4 3" xfId="15093" xr:uid="{00000000-0005-0000-0000-0000138F0000}"/>
    <cellStyle name="Normal 91 4 4" xfId="18188" xr:uid="{00000000-0005-0000-0000-0000148F0000}"/>
    <cellStyle name="Normal 91 4 5" xfId="21226" xr:uid="{00000000-0005-0000-0000-0000158F0000}"/>
    <cellStyle name="Normal 91 4 6" xfId="24207" xr:uid="{00000000-0005-0000-0000-0000168F0000}"/>
    <cellStyle name="Normal 91 4 7" xfId="26702" xr:uid="{00000000-0005-0000-0000-0000178F0000}"/>
    <cellStyle name="Normal 91 4 8" xfId="28845" xr:uid="{00000000-0005-0000-0000-0000188F0000}"/>
    <cellStyle name="Normal 91 4 9" xfId="28439" xr:uid="{00000000-0005-0000-0000-0000198F0000}"/>
    <cellStyle name="Normal 91 4_Tabla M" xfId="38890" xr:uid="{00000000-0005-0000-0000-00001A8F0000}"/>
    <cellStyle name="Normal 91 5" xfId="7353" xr:uid="{00000000-0005-0000-0000-00001B8F0000}"/>
    <cellStyle name="Normal 91 5 10" xfId="28549" xr:uid="{00000000-0005-0000-0000-00001C8F0000}"/>
    <cellStyle name="Normal 91 5 2" xfId="11953" xr:uid="{00000000-0005-0000-0000-00001D8F0000}"/>
    <cellStyle name="Normal 91 5 3" xfId="15094" xr:uid="{00000000-0005-0000-0000-00001E8F0000}"/>
    <cellStyle name="Normal 91 5 4" xfId="18189" xr:uid="{00000000-0005-0000-0000-00001F8F0000}"/>
    <cellStyle name="Normal 91 5 5" xfId="21227" xr:uid="{00000000-0005-0000-0000-0000208F0000}"/>
    <cellStyle name="Normal 91 5 6" xfId="24208" xr:uid="{00000000-0005-0000-0000-0000218F0000}"/>
    <cellStyle name="Normal 91 5 7" xfId="26703" xr:uid="{00000000-0005-0000-0000-0000228F0000}"/>
    <cellStyle name="Normal 91 5 8" xfId="27715" xr:uid="{00000000-0005-0000-0000-0000238F0000}"/>
    <cellStyle name="Normal 91 5 9" xfId="31980" xr:uid="{00000000-0005-0000-0000-0000248F0000}"/>
    <cellStyle name="Normal 91 5_Tabla M" xfId="38891" xr:uid="{00000000-0005-0000-0000-0000258F0000}"/>
    <cellStyle name="Normal 91 6" xfId="7354" xr:uid="{00000000-0005-0000-0000-0000268F0000}"/>
    <cellStyle name="Normal 91 6 10" xfId="35813" xr:uid="{00000000-0005-0000-0000-0000278F0000}"/>
    <cellStyle name="Normal 91 6 2" xfId="11954" xr:uid="{00000000-0005-0000-0000-0000288F0000}"/>
    <cellStyle name="Normal 91 6 3" xfId="15095" xr:uid="{00000000-0005-0000-0000-0000298F0000}"/>
    <cellStyle name="Normal 91 6 4" xfId="18190" xr:uid="{00000000-0005-0000-0000-00002A8F0000}"/>
    <cellStyle name="Normal 91 6 5" xfId="21228" xr:uid="{00000000-0005-0000-0000-00002B8F0000}"/>
    <cellStyle name="Normal 91 6 6" xfId="24209" xr:uid="{00000000-0005-0000-0000-00002C8F0000}"/>
    <cellStyle name="Normal 91 6 7" xfId="26704" xr:uid="{00000000-0005-0000-0000-00002D8F0000}"/>
    <cellStyle name="Normal 91 6 8" xfId="32071" xr:uid="{00000000-0005-0000-0000-00002E8F0000}"/>
    <cellStyle name="Normal 91 6 9" xfId="33509" xr:uid="{00000000-0005-0000-0000-00002F8F0000}"/>
    <cellStyle name="Normal 91 6_Tabla M" xfId="38892" xr:uid="{00000000-0005-0000-0000-0000308F0000}"/>
    <cellStyle name="Normal 91 7" xfId="7355" xr:uid="{00000000-0005-0000-0000-0000318F0000}"/>
    <cellStyle name="Normal 91 7 10" xfId="35030" xr:uid="{00000000-0005-0000-0000-0000328F0000}"/>
    <cellStyle name="Normal 91 7 2" xfId="11955" xr:uid="{00000000-0005-0000-0000-0000338F0000}"/>
    <cellStyle name="Normal 91 7 3" xfId="15096" xr:uid="{00000000-0005-0000-0000-0000348F0000}"/>
    <cellStyle name="Normal 91 7 4" xfId="18191" xr:uid="{00000000-0005-0000-0000-0000358F0000}"/>
    <cellStyle name="Normal 91 7 5" xfId="21229" xr:uid="{00000000-0005-0000-0000-0000368F0000}"/>
    <cellStyle name="Normal 91 7 6" xfId="24210" xr:uid="{00000000-0005-0000-0000-0000378F0000}"/>
    <cellStyle name="Normal 91 7 7" xfId="26705" xr:uid="{00000000-0005-0000-0000-0000388F0000}"/>
    <cellStyle name="Normal 91 7 8" xfId="31116" xr:uid="{00000000-0005-0000-0000-0000398F0000}"/>
    <cellStyle name="Normal 91 7 9" xfId="32747" xr:uid="{00000000-0005-0000-0000-00003A8F0000}"/>
    <cellStyle name="Normal 91 7_Tabla M" xfId="38893" xr:uid="{00000000-0005-0000-0000-00003B8F0000}"/>
    <cellStyle name="Normal 91 8" xfId="7356" xr:uid="{00000000-0005-0000-0000-00003C8F0000}"/>
    <cellStyle name="Normal 91 8 10" xfId="34578" xr:uid="{00000000-0005-0000-0000-00003D8F0000}"/>
    <cellStyle name="Normal 91 8 2" xfId="11956" xr:uid="{00000000-0005-0000-0000-00003E8F0000}"/>
    <cellStyle name="Normal 91 8 3" xfId="15097" xr:uid="{00000000-0005-0000-0000-00003F8F0000}"/>
    <cellStyle name="Normal 91 8 4" xfId="18192" xr:uid="{00000000-0005-0000-0000-0000408F0000}"/>
    <cellStyle name="Normal 91 8 5" xfId="21230" xr:uid="{00000000-0005-0000-0000-0000418F0000}"/>
    <cellStyle name="Normal 91 8 6" xfId="24211" xr:uid="{00000000-0005-0000-0000-0000428F0000}"/>
    <cellStyle name="Normal 91 8 7" xfId="26706" xr:uid="{00000000-0005-0000-0000-0000438F0000}"/>
    <cellStyle name="Normal 91 8 8" xfId="30009" xr:uid="{00000000-0005-0000-0000-0000448F0000}"/>
    <cellStyle name="Normal 91 8 9" xfId="29595" xr:uid="{00000000-0005-0000-0000-0000458F0000}"/>
    <cellStyle name="Normal 91 8_Tabla M" xfId="38894" xr:uid="{00000000-0005-0000-0000-0000468F0000}"/>
    <cellStyle name="Normal 91 9" xfId="7357" xr:uid="{00000000-0005-0000-0000-0000478F0000}"/>
    <cellStyle name="Normal 91 9 10" xfId="34128" xr:uid="{00000000-0005-0000-0000-0000488F0000}"/>
    <cellStyle name="Normal 91 9 2" xfId="11957" xr:uid="{00000000-0005-0000-0000-0000498F0000}"/>
    <cellStyle name="Normal 91 9 3" xfId="15098" xr:uid="{00000000-0005-0000-0000-00004A8F0000}"/>
    <cellStyle name="Normal 91 9 4" xfId="18193" xr:uid="{00000000-0005-0000-0000-00004B8F0000}"/>
    <cellStyle name="Normal 91 9 5" xfId="21231" xr:uid="{00000000-0005-0000-0000-00004C8F0000}"/>
    <cellStyle name="Normal 91 9 6" xfId="24212" xr:uid="{00000000-0005-0000-0000-00004D8F0000}"/>
    <cellStyle name="Normal 91 9 7" xfId="26707" xr:uid="{00000000-0005-0000-0000-00004E8F0000}"/>
    <cellStyle name="Normal 91 9 8" xfId="28844" xr:uid="{00000000-0005-0000-0000-00004F8F0000}"/>
    <cellStyle name="Normal 91 9 9" xfId="29577" xr:uid="{00000000-0005-0000-0000-0000508F0000}"/>
    <cellStyle name="Normal 91 9_Tabla M" xfId="38895" xr:uid="{00000000-0005-0000-0000-0000518F0000}"/>
    <cellStyle name="Normal 92" xfId="2381" xr:uid="{00000000-0005-0000-0000-0000528F0000}"/>
    <cellStyle name="Normal 92 10" xfId="7358" xr:uid="{00000000-0005-0000-0000-0000538F0000}"/>
    <cellStyle name="Normal 92 10 10" xfId="28537" xr:uid="{00000000-0005-0000-0000-0000548F0000}"/>
    <cellStyle name="Normal 92 10 2" xfId="11958" xr:uid="{00000000-0005-0000-0000-0000558F0000}"/>
    <cellStyle name="Normal 92 10 3" xfId="15099" xr:uid="{00000000-0005-0000-0000-0000568F0000}"/>
    <cellStyle name="Normal 92 10 4" xfId="18194" xr:uid="{00000000-0005-0000-0000-0000578F0000}"/>
    <cellStyle name="Normal 92 10 5" xfId="21232" xr:uid="{00000000-0005-0000-0000-0000588F0000}"/>
    <cellStyle name="Normal 92 10 6" xfId="24213" xr:uid="{00000000-0005-0000-0000-0000598F0000}"/>
    <cellStyle name="Normal 92 10 7" xfId="26708" xr:uid="{00000000-0005-0000-0000-00005A8F0000}"/>
    <cellStyle name="Normal 92 10 8" xfId="27714" xr:uid="{00000000-0005-0000-0000-00005B8F0000}"/>
    <cellStyle name="Normal 92 10 9" xfId="27589" xr:uid="{00000000-0005-0000-0000-00005C8F0000}"/>
    <cellStyle name="Normal 92 10_Tabla M" xfId="38896" xr:uid="{00000000-0005-0000-0000-00005D8F0000}"/>
    <cellStyle name="Normal 92 11" xfId="7359" xr:uid="{00000000-0005-0000-0000-00005E8F0000}"/>
    <cellStyle name="Normal 92 11 10" xfId="24980" xr:uid="{00000000-0005-0000-0000-00005F8F0000}"/>
    <cellStyle name="Normal 92 11 2" xfId="11959" xr:uid="{00000000-0005-0000-0000-0000608F0000}"/>
    <cellStyle name="Normal 92 11 3" xfId="15100" xr:uid="{00000000-0005-0000-0000-0000618F0000}"/>
    <cellStyle name="Normal 92 11 4" xfId="18195" xr:uid="{00000000-0005-0000-0000-0000628F0000}"/>
    <cellStyle name="Normal 92 11 5" xfId="21233" xr:uid="{00000000-0005-0000-0000-0000638F0000}"/>
    <cellStyle name="Normal 92 11 6" xfId="24214" xr:uid="{00000000-0005-0000-0000-0000648F0000}"/>
    <cellStyle name="Normal 92 11 7" xfId="26709" xr:uid="{00000000-0005-0000-0000-0000658F0000}"/>
    <cellStyle name="Normal 92 11 8" xfId="32070" xr:uid="{00000000-0005-0000-0000-0000668F0000}"/>
    <cellStyle name="Normal 92 11 9" xfId="33508" xr:uid="{00000000-0005-0000-0000-0000678F0000}"/>
    <cellStyle name="Normal 92 11_Tabla M" xfId="38897" xr:uid="{00000000-0005-0000-0000-0000688F0000}"/>
    <cellStyle name="Normal 92 12" xfId="7360" xr:uid="{00000000-0005-0000-0000-0000698F0000}"/>
    <cellStyle name="Normal 92 12 10" xfId="27121" xr:uid="{00000000-0005-0000-0000-00006A8F0000}"/>
    <cellStyle name="Normal 92 12 2" xfId="11960" xr:uid="{00000000-0005-0000-0000-00006B8F0000}"/>
    <cellStyle name="Normal 92 12 3" xfId="15101" xr:uid="{00000000-0005-0000-0000-00006C8F0000}"/>
    <cellStyle name="Normal 92 12 4" xfId="18196" xr:uid="{00000000-0005-0000-0000-00006D8F0000}"/>
    <cellStyle name="Normal 92 12 5" xfId="21234" xr:uid="{00000000-0005-0000-0000-00006E8F0000}"/>
    <cellStyle name="Normal 92 12 6" xfId="24215" xr:uid="{00000000-0005-0000-0000-00006F8F0000}"/>
    <cellStyle name="Normal 92 12 7" xfId="26710" xr:uid="{00000000-0005-0000-0000-0000708F0000}"/>
    <cellStyle name="Normal 92 12 8" xfId="31115" xr:uid="{00000000-0005-0000-0000-0000718F0000}"/>
    <cellStyle name="Normal 92 12 9" xfId="32746" xr:uid="{00000000-0005-0000-0000-0000728F0000}"/>
    <cellStyle name="Normal 92 12_Tabla M" xfId="38898" xr:uid="{00000000-0005-0000-0000-0000738F0000}"/>
    <cellStyle name="Normal 92 13" xfId="7361" xr:uid="{00000000-0005-0000-0000-0000748F0000}"/>
    <cellStyle name="Normal 92 13 10" xfId="35905" xr:uid="{00000000-0005-0000-0000-0000758F0000}"/>
    <cellStyle name="Normal 92 13 2" xfId="11961" xr:uid="{00000000-0005-0000-0000-0000768F0000}"/>
    <cellStyle name="Normal 92 13 3" xfId="15102" xr:uid="{00000000-0005-0000-0000-0000778F0000}"/>
    <cellStyle name="Normal 92 13 4" xfId="18197" xr:uid="{00000000-0005-0000-0000-0000788F0000}"/>
    <cellStyle name="Normal 92 13 5" xfId="21235" xr:uid="{00000000-0005-0000-0000-0000798F0000}"/>
    <cellStyle name="Normal 92 13 6" xfId="24216" xr:uid="{00000000-0005-0000-0000-00007A8F0000}"/>
    <cellStyle name="Normal 92 13 7" xfId="26711" xr:uid="{00000000-0005-0000-0000-00007B8F0000}"/>
    <cellStyle name="Normal 92 13 8" xfId="30008" xr:uid="{00000000-0005-0000-0000-00007C8F0000}"/>
    <cellStyle name="Normal 92 13 9" xfId="30746" xr:uid="{00000000-0005-0000-0000-00007D8F0000}"/>
    <cellStyle name="Normal 92 13_Tabla M" xfId="38899" xr:uid="{00000000-0005-0000-0000-00007E8F0000}"/>
    <cellStyle name="Normal 92 14" xfId="7362" xr:uid="{00000000-0005-0000-0000-00007F8F0000}"/>
    <cellStyle name="Normal 92 14 10" xfId="35029" xr:uid="{00000000-0005-0000-0000-0000808F0000}"/>
    <cellStyle name="Normal 92 14 2" xfId="11962" xr:uid="{00000000-0005-0000-0000-0000818F0000}"/>
    <cellStyle name="Normal 92 14 3" xfId="15103" xr:uid="{00000000-0005-0000-0000-0000828F0000}"/>
    <cellStyle name="Normal 92 14 4" xfId="18198" xr:uid="{00000000-0005-0000-0000-0000838F0000}"/>
    <cellStyle name="Normal 92 14 5" xfId="21236" xr:uid="{00000000-0005-0000-0000-0000848F0000}"/>
    <cellStyle name="Normal 92 14 6" xfId="24217" xr:uid="{00000000-0005-0000-0000-0000858F0000}"/>
    <cellStyle name="Normal 92 14 7" xfId="26712" xr:uid="{00000000-0005-0000-0000-0000868F0000}"/>
    <cellStyle name="Normal 92 14 8" xfId="28843" xr:uid="{00000000-0005-0000-0000-0000878F0000}"/>
    <cellStyle name="Normal 92 14 9" xfId="30734" xr:uid="{00000000-0005-0000-0000-0000888F0000}"/>
    <cellStyle name="Normal 92 14_Tabla M" xfId="38900" xr:uid="{00000000-0005-0000-0000-0000898F0000}"/>
    <cellStyle name="Normal 92 15" xfId="7363" xr:uid="{00000000-0005-0000-0000-00008A8F0000}"/>
    <cellStyle name="Normal 92 15 10" xfId="34577" xr:uid="{00000000-0005-0000-0000-00008B8F0000}"/>
    <cellStyle name="Normal 92 15 2" xfId="11963" xr:uid="{00000000-0005-0000-0000-00008C8F0000}"/>
    <cellStyle name="Normal 92 15 3" xfId="15104" xr:uid="{00000000-0005-0000-0000-00008D8F0000}"/>
    <cellStyle name="Normal 92 15 4" xfId="18199" xr:uid="{00000000-0005-0000-0000-00008E8F0000}"/>
    <cellStyle name="Normal 92 15 5" xfId="21237" xr:uid="{00000000-0005-0000-0000-00008F8F0000}"/>
    <cellStyle name="Normal 92 15 6" xfId="24218" xr:uid="{00000000-0005-0000-0000-0000908F0000}"/>
    <cellStyle name="Normal 92 15 7" xfId="26713" xr:uid="{00000000-0005-0000-0000-0000918F0000}"/>
    <cellStyle name="Normal 92 15 8" xfId="27713" xr:uid="{00000000-0005-0000-0000-0000928F0000}"/>
    <cellStyle name="Normal 92 15 9" xfId="28721" xr:uid="{00000000-0005-0000-0000-0000938F0000}"/>
    <cellStyle name="Normal 92 15_Tabla M" xfId="38901" xr:uid="{00000000-0005-0000-0000-0000948F0000}"/>
    <cellStyle name="Normal 92 16" xfId="7364" xr:uid="{00000000-0005-0000-0000-0000958F0000}"/>
    <cellStyle name="Normal 92 16 10" xfId="34127" xr:uid="{00000000-0005-0000-0000-0000968F0000}"/>
    <cellStyle name="Normal 92 16 2" xfId="11964" xr:uid="{00000000-0005-0000-0000-0000978F0000}"/>
    <cellStyle name="Normal 92 16 3" xfId="15105" xr:uid="{00000000-0005-0000-0000-0000988F0000}"/>
    <cellStyle name="Normal 92 16 4" xfId="18200" xr:uid="{00000000-0005-0000-0000-0000998F0000}"/>
    <cellStyle name="Normal 92 16 5" xfId="21238" xr:uid="{00000000-0005-0000-0000-00009A8F0000}"/>
    <cellStyle name="Normal 92 16 6" xfId="24219" xr:uid="{00000000-0005-0000-0000-00009B8F0000}"/>
    <cellStyle name="Normal 92 16 7" xfId="26714" xr:uid="{00000000-0005-0000-0000-00009C8F0000}"/>
    <cellStyle name="Normal 92 16 8" xfId="32069" xr:uid="{00000000-0005-0000-0000-00009D8F0000}"/>
    <cellStyle name="Normal 92 16 9" xfId="33507" xr:uid="{00000000-0005-0000-0000-00009E8F0000}"/>
    <cellStyle name="Normal 92 16_Tabla M" xfId="38902" xr:uid="{00000000-0005-0000-0000-00009F8F0000}"/>
    <cellStyle name="Normal 92 17" xfId="7365" xr:uid="{00000000-0005-0000-0000-0000A08F0000}"/>
    <cellStyle name="Normal 92 17 10" xfId="27158" xr:uid="{00000000-0005-0000-0000-0000A18F0000}"/>
    <cellStyle name="Normal 92 17 2" xfId="11965" xr:uid="{00000000-0005-0000-0000-0000A28F0000}"/>
    <cellStyle name="Normal 92 17 3" xfId="15106" xr:uid="{00000000-0005-0000-0000-0000A38F0000}"/>
    <cellStyle name="Normal 92 17 4" xfId="18201" xr:uid="{00000000-0005-0000-0000-0000A48F0000}"/>
    <cellStyle name="Normal 92 17 5" xfId="21239" xr:uid="{00000000-0005-0000-0000-0000A58F0000}"/>
    <cellStyle name="Normal 92 17 6" xfId="24220" xr:uid="{00000000-0005-0000-0000-0000A68F0000}"/>
    <cellStyle name="Normal 92 17 7" xfId="26715" xr:uid="{00000000-0005-0000-0000-0000A78F0000}"/>
    <cellStyle name="Normal 92 17 8" xfId="31114" xr:uid="{00000000-0005-0000-0000-0000A88F0000}"/>
    <cellStyle name="Normal 92 17 9" xfId="32745" xr:uid="{00000000-0005-0000-0000-0000A98F0000}"/>
    <cellStyle name="Normal 92 17_Tabla M" xfId="38903" xr:uid="{00000000-0005-0000-0000-0000AA8F0000}"/>
    <cellStyle name="Normal 92 18" xfId="7366" xr:uid="{00000000-0005-0000-0000-0000AB8F0000}"/>
    <cellStyle name="Normal 92 18 10" xfId="26988" xr:uid="{00000000-0005-0000-0000-0000AC8F0000}"/>
    <cellStyle name="Normal 92 18 2" xfId="11966" xr:uid="{00000000-0005-0000-0000-0000AD8F0000}"/>
    <cellStyle name="Normal 92 18 3" xfId="15107" xr:uid="{00000000-0005-0000-0000-0000AE8F0000}"/>
    <cellStyle name="Normal 92 18 4" xfId="18202" xr:uid="{00000000-0005-0000-0000-0000AF8F0000}"/>
    <cellStyle name="Normal 92 18 5" xfId="21240" xr:uid="{00000000-0005-0000-0000-0000B08F0000}"/>
    <cellStyle name="Normal 92 18 6" xfId="24221" xr:uid="{00000000-0005-0000-0000-0000B18F0000}"/>
    <cellStyle name="Normal 92 18 7" xfId="26716" xr:uid="{00000000-0005-0000-0000-0000B28F0000}"/>
    <cellStyle name="Normal 92 18 8" xfId="30007" xr:uid="{00000000-0005-0000-0000-0000B38F0000}"/>
    <cellStyle name="Normal 92 18 9" xfId="27074" xr:uid="{00000000-0005-0000-0000-0000B48F0000}"/>
    <cellStyle name="Normal 92 18_Tabla M" xfId="38904" xr:uid="{00000000-0005-0000-0000-0000B58F0000}"/>
    <cellStyle name="Normal 92 19" xfId="7367" xr:uid="{00000000-0005-0000-0000-0000B68F0000}"/>
    <cellStyle name="Normal 92 19 10" xfId="28761" xr:uid="{00000000-0005-0000-0000-0000B78F0000}"/>
    <cellStyle name="Normal 92 19 2" xfId="11967" xr:uid="{00000000-0005-0000-0000-0000B88F0000}"/>
    <cellStyle name="Normal 92 19 3" xfId="15108" xr:uid="{00000000-0005-0000-0000-0000B98F0000}"/>
    <cellStyle name="Normal 92 19 4" xfId="18203" xr:uid="{00000000-0005-0000-0000-0000BA8F0000}"/>
    <cellStyle name="Normal 92 19 5" xfId="21241" xr:uid="{00000000-0005-0000-0000-0000BB8F0000}"/>
    <cellStyle name="Normal 92 19 6" xfId="24222" xr:uid="{00000000-0005-0000-0000-0000BC8F0000}"/>
    <cellStyle name="Normal 92 19 7" xfId="26717" xr:uid="{00000000-0005-0000-0000-0000BD8F0000}"/>
    <cellStyle name="Normal 92 19 8" xfId="28842" xr:uid="{00000000-0005-0000-0000-0000BE8F0000}"/>
    <cellStyle name="Normal 92 19 9" xfId="31844" xr:uid="{00000000-0005-0000-0000-0000BF8F0000}"/>
    <cellStyle name="Normal 92 19_Tabla M" xfId="38905" xr:uid="{00000000-0005-0000-0000-0000C08F0000}"/>
    <cellStyle name="Normal 92 2" xfId="7368" xr:uid="{00000000-0005-0000-0000-0000C18F0000}"/>
    <cellStyle name="Normal 92 2 10" xfId="35542" xr:uid="{00000000-0005-0000-0000-0000C28F0000}"/>
    <cellStyle name="Normal 92 2 2" xfId="11968" xr:uid="{00000000-0005-0000-0000-0000C38F0000}"/>
    <cellStyle name="Normal 92 2 3" xfId="15109" xr:uid="{00000000-0005-0000-0000-0000C48F0000}"/>
    <cellStyle name="Normal 92 2 4" xfId="18204" xr:uid="{00000000-0005-0000-0000-0000C58F0000}"/>
    <cellStyle name="Normal 92 2 5" xfId="21242" xr:uid="{00000000-0005-0000-0000-0000C68F0000}"/>
    <cellStyle name="Normal 92 2 6" xfId="24223" xr:uid="{00000000-0005-0000-0000-0000C78F0000}"/>
    <cellStyle name="Normal 92 2 7" xfId="26718" xr:uid="{00000000-0005-0000-0000-0000C88F0000}"/>
    <cellStyle name="Normal 92 2 8" xfId="27712" xr:uid="{00000000-0005-0000-0000-0000C98F0000}"/>
    <cellStyle name="Normal 92 2 9" xfId="29882" xr:uid="{00000000-0005-0000-0000-0000CA8F0000}"/>
    <cellStyle name="Normal 92 2_Tabla M" xfId="38906" xr:uid="{00000000-0005-0000-0000-0000CB8F0000}"/>
    <cellStyle name="Normal 92 20" xfId="7369" xr:uid="{00000000-0005-0000-0000-0000CC8F0000}"/>
    <cellStyle name="Normal 92 20 10" xfId="35028" xr:uid="{00000000-0005-0000-0000-0000CD8F0000}"/>
    <cellStyle name="Normal 92 20 2" xfId="11969" xr:uid="{00000000-0005-0000-0000-0000CE8F0000}"/>
    <cellStyle name="Normal 92 20 3" xfId="15110" xr:uid="{00000000-0005-0000-0000-0000CF8F0000}"/>
    <cellStyle name="Normal 92 20 4" xfId="18205" xr:uid="{00000000-0005-0000-0000-0000D08F0000}"/>
    <cellStyle name="Normal 92 20 5" xfId="21243" xr:uid="{00000000-0005-0000-0000-0000D18F0000}"/>
    <cellStyle name="Normal 92 20 6" xfId="24224" xr:uid="{00000000-0005-0000-0000-0000D28F0000}"/>
    <cellStyle name="Normal 92 20 7" xfId="26719" xr:uid="{00000000-0005-0000-0000-0000D38F0000}"/>
    <cellStyle name="Normal 92 20 8" xfId="32068" xr:uid="{00000000-0005-0000-0000-0000D48F0000}"/>
    <cellStyle name="Normal 92 20 9" xfId="33506" xr:uid="{00000000-0005-0000-0000-0000D58F0000}"/>
    <cellStyle name="Normal 92 20_Tabla M" xfId="38907" xr:uid="{00000000-0005-0000-0000-0000D68F0000}"/>
    <cellStyle name="Normal 92 21" xfId="7370" xr:uid="{00000000-0005-0000-0000-0000D78F0000}"/>
    <cellStyle name="Normal 92 21 10" xfId="34576" xr:uid="{00000000-0005-0000-0000-0000D88F0000}"/>
    <cellStyle name="Normal 92 21 2" xfId="11970" xr:uid="{00000000-0005-0000-0000-0000D98F0000}"/>
    <cellStyle name="Normal 92 21 3" xfId="15111" xr:uid="{00000000-0005-0000-0000-0000DA8F0000}"/>
    <cellStyle name="Normal 92 21 4" xfId="18206" xr:uid="{00000000-0005-0000-0000-0000DB8F0000}"/>
    <cellStyle name="Normal 92 21 5" xfId="21244" xr:uid="{00000000-0005-0000-0000-0000DC8F0000}"/>
    <cellStyle name="Normal 92 21 6" xfId="24225" xr:uid="{00000000-0005-0000-0000-0000DD8F0000}"/>
    <cellStyle name="Normal 92 21 7" xfId="26720" xr:uid="{00000000-0005-0000-0000-0000DE8F0000}"/>
    <cellStyle name="Normal 92 21 8" xfId="31113" xr:uid="{00000000-0005-0000-0000-0000DF8F0000}"/>
    <cellStyle name="Normal 92 21 9" xfId="32744" xr:uid="{00000000-0005-0000-0000-0000E08F0000}"/>
    <cellStyle name="Normal 92 21_Tabla M" xfId="38908" xr:uid="{00000000-0005-0000-0000-0000E18F0000}"/>
    <cellStyle name="Normal 92 22" xfId="7371" xr:uid="{00000000-0005-0000-0000-0000E28F0000}"/>
    <cellStyle name="Normal 92 22 10" xfId="34126" xr:uid="{00000000-0005-0000-0000-0000E38F0000}"/>
    <cellStyle name="Normal 92 22 2" xfId="11971" xr:uid="{00000000-0005-0000-0000-0000E48F0000}"/>
    <cellStyle name="Normal 92 22 3" xfId="15112" xr:uid="{00000000-0005-0000-0000-0000E58F0000}"/>
    <cellStyle name="Normal 92 22 4" xfId="18207" xr:uid="{00000000-0005-0000-0000-0000E68F0000}"/>
    <cellStyle name="Normal 92 22 5" xfId="21245" xr:uid="{00000000-0005-0000-0000-0000E78F0000}"/>
    <cellStyle name="Normal 92 22 6" xfId="24226" xr:uid="{00000000-0005-0000-0000-0000E88F0000}"/>
    <cellStyle name="Normal 92 22 7" xfId="26721" xr:uid="{00000000-0005-0000-0000-0000E98F0000}"/>
    <cellStyle name="Normal 92 22 8" xfId="30006" xr:uid="{00000000-0005-0000-0000-0000EA8F0000}"/>
    <cellStyle name="Normal 92 22 9" xfId="27301" xr:uid="{00000000-0005-0000-0000-0000EB8F0000}"/>
    <cellStyle name="Normal 92 22_Tabla M" xfId="38909" xr:uid="{00000000-0005-0000-0000-0000EC8F0000}"/>
    <cellStyle name="Normal 92 23" xfId="7372" xr:uid="{00000000-0005-0000-0000-0000ED8F0000}"/>
    <cellStyle name="Normal 92 23 10" xfId="28726" xr:uid="{00000000-0005-0000-0000-0000EE8F0000}"/>
    <cellStyle name="Normal 92 23 2" xfId="11972" xr:uid="{00000000-0005-0000-0000-0000EF8F0000}"/>
    <cellStyle name="Normal 92 23 3" xfId="15113" xr:uid="{00000000-0005-0000-0000-0000F08F0000}"/>
    <cellStyle name="Normal 92 23 4" xfId="18208" xr:uid="{00000000-0005-0000-0000-0000F18F0000}"/>
    <cellStyle name="Normal 92 23 5" xfId="21246" xr:uid="{00000000-0005-0000-0000-0000F28F0000}"/>
    <cellStyle name="Normal 92 23 6" xfId="24227" xr:uid="{00000000-0005-0000-0000-0000F38F0000}"/>
    <cellStyle name="Normal 92 23 7" xfId="26722" xr:uid="{00000000-0005-0000-0000-0000F48F0000}"/>
    <cellStyle name="Normal 92 23 8" xfId="28841" xr:uid="{00000000-0005-0000-0000-0000F58F0000}"/>
    <cellStyle name="Normal 92 23 9" xfId="27283" xr:uid="{00000000-0005-0000-0000-0000F68F0000}"/>
    <cellStyle name="Normal 92 23_Tabla M" xfId="38910" xr:uid="{00000000-0005-0000-0000-0000F78F0000}"/>
    <cellStyle name="Normal 92 24" xfId="7373" xr:uid="{00000000-0005-0000-0000-0000F88F0000}"/>
    <cellStyle name="Normal 92 24 10" xfId="30944" xr:uid="{00000000-0005-0000-0000-0000F98F0000}"/>
    <cellStyle name="Normal 92 24 2" xfId="11973" xr:uid="{00000000-0005-0000-0000-0000FA8F0000}"/>
    <cellStyle name="Normal 92 24 3" xfId="15114" xr:uid="{00000000-0005-0000-0000-0000FB8F0000}"/>
    <cellStyle name="Normal 92 24 4" xfId="18209" xr:uid="{00000000-0005-0000-0000-0000FC8F0000}"/>
    <cellStyle name="Normal 92 24 5" xfId="21247" xr:uid="{00000000-0005-0000-0000-0000FD8F0000}"/>
    <cellStyle name="Normal 92 24 6" xfId="24228" xr:uid="{00000000-0005-0000-0000-0000FE8F0000}"/>
    <cellStyle name="Normal 92 24 7" xfId="26723" xr:uid="{00000000-0005-0000-0000-0000FF8F0000}"/>
    <cellStyle name="Normal 92 24 8" xfId="27711" xr:uid="{00000000-0005-0000-0000-000000900000}"/>
    <cellStyle name="Normal 92 24 9" xfId="30994" xr:uid="{00000000-0005-0000-0000-000001900000}"/>
    <cellStyle name="Normal 92 24_Tabla M" xfId="38911" xr:uid="{00000000-0005-0000-0000-000002900000}"/>
    <cellStyle name="Normal 92 25" xfId="7374" xr:uid="{00000000-0005-0000-0000-000003900000}"/>
    <cellStyle name="Normal 92 25 10" xfId="33468" xr:uid="{00000000-0005-0000-0000-000004900000}"/>
    <cellStyle name="Normal 92 25 2" xfId="11974" xr:uid="{00000000-0005-0000-0000-000005900000}"/>
    <cellStyle name="Normal 92 25 3" xfId="15115" xr:uid="{00000000-0005-0000-0000-000006900000}"/>
    <cellStyle name="Normal 92 25 4" xfId="18210" xr:uid="{00000000-0005-0000-0000-000007900000}"/>
    <cellStyle name="Normal 92 25 5" xfId="21248" xr:uid="{00000000-0005-0000-0000-000008900000}"/>
    <cellStyle name="Normal 92 25 6" xfId="24229" xr:uid="{00000000-0005-0000-0000-000009900000}"/>
    <cellStyle name="Normal 92 25 7" xfId="26724" xr:uid="{00000000-0005-0000-0000-00000A900000}"/>
    <cellStyle name="Normal 92 25 8" xfId="32067" xr:uid="{00000000-0005-0000-0000-00000B900000}"/>
    <cellStyle name="Normal 92 25 9" xfId="33505" xr:uid="{00000000-0005-0000-0000-00000C900000}"/>
    <cellStyle name="Normal 92 25_Tabla M" xfId="38912" xr:uid="{00000000-0005-0000-0000-00000D900000}"/>
    <cellStyle name="Normal 92 26" xfId="7375" xr:uid="{00000000-0005-0000-0000-00000E900000}"/>
    <cellStyle name="Normal 92 26 10" xfId="35628" xr:uid="{00000000-0005-0000-0000-00000F900000}"/>
    <cellStyle name="Normal 92 26 2" xfId="11975" xr:uid="{00000000-0005-0000-0000-000010900000}"/>
    <cellStyle name="Normal 92 26 3" xfId="15116" xr:uid="{00000000-0005-0000-0000-000011900000}"/>
    <cellStyle name="Normal 92 26 4" xfId="18211" xr:uid="{00000000-0005-0000-0000-000012900000}"/>
    <cellStyle name="Normal 92 26 5" xfId="21249" xr:uid="{00000000-0005-0000-0000-000013900000}"/>
    <cellStyle name="Normal 92 26 6" xfId="24230" xr:uid="{00000000-0005-0000-0000-000014900000}"/>
    <cellStyle name="Normal 92 26 7" xfId="26725" xr:uid="{00000000-0005-0000-0000-000015900000}"/>
    <cellStyle name="Normal 92 26 8" xfId="31112" xr:uid="{00000000-0005-0000-0000-000016900000}"/>
    <cellStyle name="Normal 92 26 9" xfId="32743" xr:uid="{00000000-0005-0000-0000-000017900000}"/>
    <cellStyle name="Normal 92 26_Tabla M" xfId="38913" xr:uid="{00000000-0005-0000-0000-000018900000}"/>
    <cellStyle name="Normal 92 27" xfId="7376" xr:uid="{00000000-0005-0000-0000-000019900000}"/>
    <cellStyle name="Normal 92 27 10" xfId="35027" xr:uid="{00000000-0005-0000-0000-00001A900000}"/>
    <cellStyle name="Normal 92 27 2" xfId="11976" xr:uid="{00000000-0005-0000-0000-00001B900000}"/>
    <cellStyle name="Normal 92 27 3" xfId="15117" xr:uid="{00000000-0005-0000-0000-00001C900000}"/>
    <cellStyle name="Normal 92 27 4" xfId="18212" xr:uid="{00000000-0005-0000-0000-00001D900000}"/>
    <cellStyle name="Normal 92 27 5" xfId="21250" xr:uid="{00000000-0005-0000-0000-00001E900000}"/>
    <cellStyle name="Normal 92 27 6" xfId="24231" xr:uid="{00000000-0005-0000-0000-00001F900000}"/>
    <cellStyle name="Normal 92 27 7" xfId="26726" xr:uid="{00000000-0005-0000-0000-000020900000}"/>
    <cellStyle name="Normal 92 27 8" xfId="30005" xr:uid="{00000000-0005-0000-0000-000021900000}"/>
    <cellStyle name="Normal 92 27 9" xfId="28455" xr:uid="{00000000-0005-0000-0000-000022900000}"/>
    <cellStyle name="Normal 92 27_Tabla M" xfId="38914" xr:uid="{00000000-0005-0000-0000-000023900000}"/>
    <cellStyle name="Normal 92 28" xfId="7377" xr:uid="{00000000-0005-0000-0000-000024900000}"/>
    <cellStyle name="Normal 92 28 10" xfId="34575" xr:uid="{00000000-0005-0000-0000-000025900000}"/>
    <cellStyle name="Normal 92 28 2" xfId="11977" xr:uid="{00000000-0005-0000-0000-000026900000}"/>
    <cellStyle name="Normal 92 28 3" xfId="15118" xr:uid="{00000000-0005-0000-0000-000027900000}"/>
    <cellStyle name="Normal 92 28 4" xfId="18213" xr:uid="{00000000-0005-0000-0000-000028900000}"/>
    <cellStyle name="Normal 92 28 5" xfId="21251" xr:uid="{00000000-0005-0000-0000-000029900000}"/>
    <cellStyle name="Normal 92 28 6" xfId="24232" xr:uid="{00000000-0005-0000-0000-00002A900000}"/>
    <cellStyle name="Normal 92 28 7" xfId="26727" xr:uid="{00000000-0005-0000-0000-00002B900000}"/>
    <cellStyle name="Normal 92 28 8" xfId="28840" xr:uid="{00000000-0005-0000-0000-00002C900000}"/>
    <cellStyle name="Normal 92 28 9" xfId="28440" xr:uid="{00000000-0005-0000-0000-00002D900000}"/>
    <cellStyle name="Normal 92 28_Tabla M" xfId="38915" xr:uid="{00000000-0005-0000-0000-00002E900000}"/>
    <cellStyle name="Normal 92 29" xfId="7378" xr:uid="{00000000-0005-0000-0000-00002F900000}"/>
    <cellStyle name="Normal 92 29 10" xfId="34125" xr:uid="{00000000-0005-0000-0000-000030900000}"/>
    <cellStyle name="Normal 92 29 2" xfId="11978" xr:uid="{00000000-0005-0000-0000-000031900000}"/>
    <cellStyle name="Normal 92 29 3" xfId="15119" xr:uid="{00000000-0005-0000-0000-000032900000}"/>
    <cellStyle name="Normal 92 29 4" xfId="18214" xr:uid="{00000000-0005-0000-0000-000033900000}"/>
    <cellStyle name="Normal 92 29 5" xfId="21252" xr:uid="{00000000-0005-0000-0000-000034900000}"/>
    <cellStyle name="Normal 92 29 6" xfId="24233" xr:uid="{00000000-0005-0000-0000-000035900000}"/>
    <cellStyle name="Normal 92 29 7" xfId="26728" xr:uid="{00000000-0005-0000-0000-000036900000}"/>
    <cellStyle name="Normal 92 29 8" xfId="27710" xr:uid="{00000000-0005-0000-0000-000037900000}"/>
    <cellStyle name="Normal 92 29 9" xfId="31981" xr:uid="{00000000-0005-0000-0000-000038900000}"/>
    <cellStyle name="Normal 92 29_Tabla M" xfId="38916" xr:uid="{00000000-0005-0000-0000-000039900000}"/>
    <cellStyle name="Normal 92 3" xfId="7379" xr:uid="{00000000-0005-0000-0000-00003A900000}"/>
    <cellStyle name="Normal 92 3 10" xfId="28792" xr:uid="{00000000-0005-0000-0000-00003B900000}"/>
    <cellStyle name="Normal 92 3 2" xfId="11979" xr:uid="{00000000-0005-0000-0000-00003C900000}"/>
    <cellStyle name="Normal 92 3 3" xfId="15120" xr:uid="{00000000-0005-0000-0000-00003D900000}"/>
    <cellStyle name="Normal 92 3 4" xfId="18215" xr:uid="{00000000-0005-0000-0000-00003E900000}"/>
    <cellStyle name="Normal 92 3 5" xfId="21253" xr:uid="{00000000-0005-0000-0000-00003F900000}"/>
    <cellStyle name="Normal 92 3 6" xfId="24234" xr:uid="{00000000-0005-0000-0000-000040900000}"/>
    <cellStyle name="Normal 92 3 7" xfId="26729" xr:uid="{00000000-0005-0000-0000-000041900000}"/>
    <cellStyle name="Normal 92 3 8" xfId="32066" xr:uid="{00000000-0005-0000-0000-000042900000}"/>
    <cellStyle name="Normal 92 3 9" xfId="33504" xr:uid="{00000000-0005-0000-0000-000043900000}"/>
    <cellStyle name="Normal 92 3_Tabla M" xfId="38917" xr:uid="{00000000-0005-0000-0000-000044900000}"/>
    <cellStyle name="Normal 92 30" xfId="7380" xr:uid="{00000000-0005-0000-0000-000045900000}"/>
    <cellStyle name="Normal 92 30 10" xfId="33394" xr:uid="{00000000-0005-0000-0000-000046900000}"/>
    <cellStyle name="Normal 92 30 2" xfId="11980" xr:uid="{00000000-0005-0000-0000-000047900000}"/>
    <cellStyle name="Normal 92 30 3" xfId="15121" xr:uid="{00000000-0005-0000-0000-000048900000}"/>
    <cellStyle name="Normal 92 30 4" xfId="18216" xr:uid="{00000000-0005-0000-0000-000049900000}"/>
    <cellStyle name="Normal 92 30 5" xfId="21254" xr:uid="{00000000-0005-0000-0000-00004A900000}"/>
    <cellStyle name="Normal 92 30 6" xfId="24235" xr:uid="{00000000-0005-0000-0000-00004B900000}"/>
    <cellStyle name="Normal 92 30 7" xfId="26730" xr:uid="{00000000-0005-0000-0000-00004C900000}"/>
    <cellStyle name="Normal 92 30 8" xfId="31111" xr:uid="{00000000-0005-0000-0000-00004D900000}"/>
    <cellStyle name="Normal 92 30 9" xfId="32742" xr:uid="{00000000-0005-0000-0000-00004E900000}"/>
    <cellStyle name="Normal 92 30_Tabla M" xfId="38918" xr:uid="{00000000-0005-0000-0000-00004F900000}"/>
    <cellStyle name="Normal 92 31" xfId="7381" xr:uid="{00000000-0005-0000-0000-000050900000}"/>
    <cellStyle name="Normal 92 31 10" xfId="31030" xr:uid="{00000000-0005-0000-0000-000051900000}"/>
    <cellStyle name="Normal 92 31 2" xfId="11981" xr:uid="{00000000-0005-0000-0000-000052900000}"/>
    <cellStyle name="Normal 92 31 3" xfId="15122" xr:uid="{00000000-0005-0000-0000-000053900000}"/>
    <cellStyle name="Normal 92 31 4" xfId="18217" xr:uid="{00000000-0005-0000-0000-000054900000}"/>
    <cellStyle name="Normal 92 31 5" xfId="21255" xr:uid="{00000000-0005-0000-0000-000055900000}"/>
    <cellStyle name="Normal 92 31 6" xfId="24236" xr:uid="{00000000-0005-0000-0000-000056900000}"/>
    <cellStyle name="Normal 92 31 7" xfId="26731" xr:uid="{00000000-0005-0000-0000-000057900000}"/>
    <cellStyle name="Normal 92 31 8" xfId="30004" xr:uid="{00000000-0005-0000-0000-000058900000}"/>
    <cellStyle name="Normal 92 31 9" xfId="29594" xr:uid="{00000000-0005-0000-0000-000059900000}"/>
    <cellStyle name="Normal 92 31_Tabla M" xfId="38919" xr:uid="{00000000-0005-0000-0000-00005A900000}"/>
    <cellStyle name="Normal 92 32" xfId="7382" xr:uid="{00000000-0005-0000-0000-00005B900000}"/>
    <cellStyle name="Normal 92 32 10" xfId="35719" xr:uid="{00000000-0005-0000-0000-00005C900000}"/>
    <cellStyle name="Normal 92 32 2" xfId="11982" xr:uid="{00000000-0005-0000-0000-00005D900000}"/>
    <cellStyle name="Normal 92 32 3" xfId="15123" xr:uid="{00000000-0005-0000-0000-00005E900000}"/>
    <cellStyle name="Normal 92 32 4" xfId="18218" xr:uid="{00000000-0005-0000-0000-00005F900000}"/>
    <cellStyle name="Normal 92 32 5" xfId="21256" xr:uid="{00000000-0005-0000-0000-000060900000}"/>
    <cellStyle name="Normal 92 32 6" xfId="24237" xr:uid="{00000000-0005-0000-0000-000061900000}"/>
    <cellStyle name="Normal 92 32 7" xfId="26732" xr:uid="{00000000-0005-0000-0000-000062900000}"/>
    <cellStyle name="Normal 92 32 8" xfId="28839" xr:uid="{00000000-0005-0000-0000-000063900000}"/>
    <cellStyle name="Normal 92 32 9" xfId="29578" xr:uid="{00000000-0005-0000-0000-000064900000}"/>
    <cellStyle name="Normal 92 32_Tabla M" xfId="38920" xr:uid="{00000000-0005-0000-0000-000065900000}"/>
    <cellStyle name="Normal 92 33" xfId="7383" xr:uid="{00000000-0005-0000-0000-000066900000}"/>
    <cellStyle name="Normal 92 33 10" xfId="35026" xr:uid="{00000000-0005-0000-0000-000067900000}"/>
    <cellStyle name="Normal 92 33 2" xfId="11983" xr:uid="{00000000-0005-0000-0000-000068900000}"/>
    <cellStyle name="Normal 92 33 3" xfId="15124" xr:uid="{00000000-0005-0000-0000-000069900000}"/>
    <cellStyle name="Normal 92 33 4" xfId="18219" xr:uid="{00000000-0005-0000-0000-00006A900000}"/>
    <cellStyle name="Normal 92 33 5" xfId="21257" xr:uid="{00000000-0005-0000-0000-00006B900000}"/>
    <cellStyle name="Normal 92 33 6" xfId="24238" xr:uid="{00000000-0005-0000-0000-00006C900000}"/>
    <cellStyle name="Normal 92 33 7" xfId="26733" xr:uid="{00000000-0005-0000-0000-00006D900000}"/>
    <cellStyle name="Normal 92 33 8" xfId="27709" xr:uid="{00000000-0005-0000-0000-00006E900000}"/>
    <cellStyle name="Normal 92 33 9" xfId="26930" xr:uid="{00000000-0005-0000-0000-00006F900000}"/>
    <cellStyle name="Normal 92 33_Tabla M" xfId="38921" xr:uid="{00000000-0005-0000-0000-000070900000}"/>
    <cellStyle name="Normal 92 34" xfId="7384" xr:uid="{00000000-0005-0000-0000-000071900000}"/>
    <cellStyle name="Normal 92 34 10" xfId="34574" xr:uid="{00000000-0005-0000-0000-000072900000}"/>
    <cellStyle name="Normal 92 34 2" xfId="11984" xr:uid="{00000000-0005-0000-0000-000073900000}"/>
    <cellStyle name="Normal 92 34 3" xfId="15125" xr:uid="{00000000-0005-0000-0000-000074900000}"/>
    <cellStyle name="Normal 92 34 4" xfId="18220" xr:uid="{00000000-0005-0000-0000-000075900000}"/>
    <cellStyle name="Normal 92 34 5" xfId="21258" xr:uid="{00000000-0005-0000-0000-000076900000}"/>
    <cellStyle name="Normal 92 34 6" xfId="24239" xr:uid="{00000000-0005-0000-0000-000077900000}"/>
    <cellStyle name="Normal 92 34 7" xfId="26734" xr:uid="{00000000-0005-0000-0000-000078900000}"/>
    <cellStyle name="Normal 92 34 8" xfId="32065" xr:uid="{00000000-0005-0000-0000-000079900000}"/>
    <cellStyle name="Normal 92 34 9" xfId="33503" xr:uid="{00000000-0005-0000-0000-00007A900000}"/>
    <cellStyle name="Normal 92 34_Tabla M" xfId="38922" xr:uid="{00000000-0005-0000-0000-00007B900000}"/>
    <cellStyle name="Normal 92 4" xfId="7385" xr:uid="{00000000-0005-0000-0000-00007C900000}"/>
    <cellStyle name="Normal 92 4 10" xfId="34124" xr:uid="{00000000-0005-0000-0000-00007D900000}"/>
    <cellStyle name="Normal 92 4 2" xfId="11985" xr:uid="{00000000-0005-0000-0000-00007E900000}"/>
    <cellStyle name="Normal 92 4 3" xfId="15126" xr:uid="{00000000-0005-0000-0000-00007F900000}"/>
    <cellStyle name="Normal 92 4 4" xfId="18221" xr:uid="{00000000-0005-0000-0000-000080900000}"/>
    <cellStyle name="Normal 92 4 5" xfId="21259" xr:uid="{00000000-0005-0000-0000-000081900000}"/>
    <cellStyle name="Normal 92 4 6" xfId="24240" xr:uid="{00000000-0005-0000-0000-000082900000}"/>
    <cellStyle name="Normal 92 4 7" xfId="26735" xr:uid="{00000000-0005-0000-0000-000083900000}"/>
    <cellStyle name="Normal 92 4 8" xfId="31110" xr:uid="{00000000-0005-0000-0000-000084900000}"/>
    <cellStyle name="Normal 92 4 9" xfId="32741" xr:uid="{00000000-0005-0000-0000-000085900000}"/>
    <cellStyle name="Normal 92 4_Tabla M" xfId="38923" xr:uid="{00000000-0005-0000-0000-000086900000}"/>
    <cellStyle name="Normal 92 5" xfId="7386" xr:uid="{00000000-0005-0000-0000-000087900000}"/>
    <cellStyle name="Normal 92 5 10" xfId="29934" xr:uid="{00000000-0005-0000-0000-000088900000}"/>
    <cellStyle name="Normal 92 5 2" xfId="11986" xr:uid="{00000000-0005-0000-0000-000089900000}"/>
    <cellStyle name="Normal 92 5 3" xfId="15127" xr:uid="{00000000-0005-0000-0000-00008A900000}"/>
    <cellStyle name="Normal 92 5 4" xfId="18222" xr:uid="{00000000-0005-0000-0000-00008B900000}"/>
    <cellStyle name="Normal 92 5 5" xfId="21260" xr:uid="{00000000-0005-0000-0000-00008C900000}"/>
    <cellStyle name="Normal 92 5 6" xfId="24241" xr:uid="{00000000-0005-0000-0000-00008D900000}"/>
    <cellStyle name="Normal 92 5 7" xfId="26736" xr:uid="{00000000-0005-0000-0000-00008E900000}"/>
    <cellStyle name="Normal 92 5 8" xfId="30003" xr:uid="{00000000-0005-0000-0000-00008F900000}"/>
    <cellStyle name="Normal 92 5 9" xfId="30745" xr:uid="{00000000-0005-0000-0000-000090900000}"/>
    <cellStyle name="Normal 92 5_Tabla M" xfId="38924" xr:uid="{00000000-0005-0000-0000-000091900000}"/>
    <cellStyle name="Normal 92 6" xfId="7387" xr:uid="{00000000-0005-0000-0000-000092900000}"/>
    <cellStyle name="Normal 92 6 10" xfId="32000" xr:uid="{00000000-0005-0000-0000-000093900000}"/>
    <cellStyle name="Normal 92 6 2" xfId="11987" xr:uid="{00000000-0005-0000-0000-000094900000}"/>
    <cellStyle name="Normal 92 6 3" xfId="15128" xr:uid="{00000000-0005-0000-0000-000095900000}"/>
    <cellStyle name="Normal 92 6 4" xfId="18223" xr:uid="{00000000-0005-0000-0000-000096900000}"/>
    <cellStyle name="Normal 92 6 5" xfId="21261" xr:uid="{00000000-0005-0000-0000-000097900000}"/>
    <cellStyle name="Normal 92 6 6" xfId="24242" xr:uid="{00000000-0005-0000-0000-000098900000}"/>
    <cellStyle name="Normal 92 6 7" xfId="26737" xr:uid="{00000000-0005-0000-0000-000099900000}"/>
    <cellStyle name="Normal 92 6 8" xfId="28838" xr:uid="{00000000-0005-0000-0000-00009A900000}"/>
    <cellStyle name="Normal 92 6 9" xfId="30735" xr:uid="{00000000-0005-0000-0000-00009B900000}"/>
    <cellStyle name="Normal 92 6_Tabla M" xfId="38925" xr:uid="{00000000-0005-0000-0000-00009C900000}"/>
    <cellStyle name="Normal 92 7" xfId="7388" xr:uid="{00000000-0005-0000-0000-00009D900000}"/>
    <cellStyle name="Normal 92 7 10" xfId="27406" xr:uid="{00000000-0005-0000-0000-00009E900000}"/>
    <cellStyle name="Normal 92 7 2" xfId="11988" xr:uid="{00000000-0005-0000-0000-00009F900000}"/>
    <cellStyle name="Normal 92 7 3" xfId="15129" xr:uid="{00000000-0005-0000-0000-0000A0900000}"/>
    <cellStyle name="Normal 92 7 4" xfId="18224" xr:uid="{00000000-0005-0000-0000-0000A1900000}"/>
    <cellStyle name="Normal 92 7 5" xfId="21262" xr:uid="{00000000-0005-0000-0000-0000A2900000}"/>
    <cellStyle name="Normal 92 7 6" xfId="24243" xr:uid="{00000000-0005-0000-0000-0000A3900000}"/>
    <cellStyle name="Normal 92 7 7" xfId="26738" xr:uid="{00000000-0005-0000-0000-0000A4900000}"/>
    <cellStyle name="Normal 92 7 8" xfId="27708" xr:uid="{00000000-0005-0000-0000-0000A5900000}"/>
    <cellStyle name="Normal 92 7 9" xfId="27527" xr:uid="{00000000-0005-0000-0000-0000A6900000}"/>
    <cellStyle name="Normal 92 7_Tabla M" xfId="38926" xr:uid="{00000000-0005-0000-0000-0000A7900000}"/>
    <cellStyle name="Normal 92 8" xfId="7389" xr:uid="{00000000-0005-0000-0000-0000A8900000}"/>
    <cellStyle name="Normal 92 8 10" xfId="35814" xr:uid="{00000000-0005-0000-0000-0000A9900000}"/>
    <cellStyle name="Normal 92 8 2" xfId="11989" xr:uid="{00000000-0005-0000-0000-0000AA900000}"/>
    <cellStyle name="Normal 92 8 3" xfId="15130" xr:uid="{00000000-0005-0000-0000-0000AB900000}"/>
    <cellStyle name="Normal 92 8 4" xfId="18225" xr:uid="{00000000-0005-0000-0000-0000AC900000}"/>
    <cellStyle name="Normal 92 8 5" xfId="21263" xr:uid="{00000000-0005-0000-0000-0000AD900000}"/>
    <cellStyle name="Normal 92 8 6" xfId="24244" xr:uid="{00000000-0005-0000-0000-0000AE900000}"/>
    <cellStyle name="Normal 92 8 7" xfId="26739" xr:uid="{00000000-0005-0000-0000-0000AF900000}"/>
    <cellStyle name="Normal 92 8 8" xfId="32064" xr:uid="{00000000-0005-0000-0000-0000B0900000}"/>
    <cellStyle name="Normal 92 8 9" xfId="33502" xr:uid="{00000000-0005-0000-0000-0000B1900000}"/>
    <cellStyle name="Normal 92 8_Tabla M" xfId="38927" xr:uid="{00000000-0005-0000-0000-0000B2900000}"/>
    <cellStyle name="Normal 92 9" xfId="7390" xr:uid="{00000000-0005-0000-0000-0000B3900000}"/>
    <cellStyle name="Normal 92 9 10" xfId="35025" xr:uid="{00000000-0005-0000-0000-0000B4900000}"/>
    <cellStyle name="Normal 92 9 2" xfId="11990" xr:uid="{00000000-0005-0000-0000-0000B5900000}"/>
    <cellStyle name="Normal 92 9 3" xfId="15131" xr:uid="{00000000-0005-0000-0000-0000B6900000}"/>
    <cellStyle name="Normal 92 9 4" xfId="18226" xr:uid="{00000000-0005-0000-0000-0000B7900000}"/>
    <cellStyle name="Normal 92 9 5" xfId="21264" xr:uid="{00000000-0005-0000-0000-0000B8900000}"/>
    <cellStyle name="Normal 92 9 6" xfId="24245" xr:uid="{00000000-0005-0000-0000-0000B9900000}"/>
    <cellStyle name="Normal 92 9 7" xfId="26740" xr:uid="{00000000-0005-0000-0000-0000BA900000}"/>
    <cellStyle name="Normal 92 9 8" xfId="31109" xr:uid="{00000000-0005-0000-0000-0000BB900000}"/>
    <cellStyle name="Normal 92 9 9" xfId="32740" xr:uid="{00000000-0005-0000-0000-0000BC900000}"/>
    <cellStyle name="Normal 92 9_Tabla M" xfId="38928" xr:uid="{00000000-0005-0000-0000-0000BD900000}"/>
    <cellStyle name="Normal 93" xfId="2378" xr:uid="{00000000-0005-0000-0000-0000BE900000}"/>
    <cellStyle name="Normal 93 10" xfId="7391" xr:uid="{00000000-0005-0000-0000-0000BF900000}"/>
    <cellStyle name="Normal 93 10 10" xfId="34573" xr:uid="{00000000-0005-0000-0000-0000C0900000}"/>
    <cellStyle name="Normal 93 10 2" xfId="11991" xr:uid="{00000000-0005-0000-0000-0000C1900000}"/>
    <cellStyle name="Normal 93 10 3" xfId="15132" xr:uid="{00000000-0005-0000-0000-0000C2900000}"/>
    <cellStyle name="Normal 93 10 4" xfId="18227" xr:uid="{00000000-0005-0000-0000-0000C3900000}"/>
    <cellStyle name="Normal 93 10 5" xfId="21265" xr:uid="{00000000-0005-0000-0000-0000C4900000}"/>
    <cellStyle name="Normal 93 10 6" xfId="24246" xr:uid="{00000000-0005-0000-0000-0000C5900000}"/>
    <cellStyle name="Normal 93 10 7" xfId="26741" xr:uid="{00000000-0005-0000-0000-0000C6900000}"/>
    <cellStyle name="Normal 93 10 8" xfId="30002" xr:uid="{00000000-0005-0000-0000-0000C7900000}"/>
    <cellStyle name="Normal 93 10 9" xfId="27075" xr:uid="{00000000-0005-0000-0000-0000C8900000}"/>
    <cellStyle name="Normal 93 10_Tabla M" xfId="38929" xr:uid="{00000000-0005-0000-0000-0000C9900000}"/>
    <cellStyle name="Normal 93 11" xfId="7392" xr:uid="{00000000-0005-0000-0000-0000CA900000}"/>
    <cellStyle name="Normal 93 11 10" xfId="34123" xr:uid="{00000000-0005-0000-0000-0000CB900000}"/>
    <cellStyle name="Normal 93 11 2" xfId="11992" xr:uid="{00000000-0005-0000-0000-0000CC900000}"/>
    <cellStyle name="Normal 93 11 3" xfId="15133" xr:uid="{00000000-0005-0000-0000-0000CD900000}"/>
    <cellStyle name="Normal 93 11 4" xfId="18228" xr:uid="{00000000-0005-0000-0000-0000CE900000}"/>
    <cellStyle name="Normal 93 11 5" xfId="21266" xr:uid="{00000000-0005-0000-0000-0000CF900000}"/>
    <cellStyle name="Normal 93 11 6" xfId="24247" xr:uid="{00000000-0005-0000-0000-0000D0900000}"/>
    <cellStyle name="Normal 93 11 7" xfId="26742" xr:uid="{00000000-0005-0000-0000-0000D1900000}"/>
    <cellStyle name="Normal 93 11 8" xfId="28837" xr:uid="{00000000-0005-0000-0000-0000D2900000}"/>
    <cellStyle name="Normal 93 11 9" xfId="31845" xr:uid="{00000000-0005-0000-0000-0000D3900000}"/>
    <cellStyle name="Normal 93 11_Tabla M" xfId="38930" xr:uid="{00000000-0005-0000-0000-0000D4900000}"/>
    <cellStyle name="Normal 93 12" xfId="7393" xr:uid="{00000000-0005-0000-0000-0000D5900000}"/>
    <cellStyle name="Normal 93 12 10" xfId="29687" xr:uid="{00000000-0005-0000-0000-0000D6900000}"/>
    <cellStyle name="Normal 93 12 2" xfId="11993" xr:uid="{00000000-0005-0000-0000-0000D7900000}"/>
    <cellStyle name="Normal 93 12 3" xfId="15134" xr:uid="{00000000-0005-0000-0000-0000D8900000}"/>
    <cellStyle name="Normal 93 12 4" xfId="18229" xr:uid="{00000000-0005-0000-0000-0000D9900000}"/>
    <cellStyle name="Normal 93 12 5" xfId="21267" xr:uid="{00000000-0005-0000-0000-0000DA900000}"/>
    <cellStyle name="Normal 93 12 6" xfId="24248" xr:uid="{00000000-0005-0000-0000-0000DB900000}"/>
    <cellStyle name="Normal 93 12 7" xfId="26743" xr:uid="{00000000-0005-0000-0000-0000DC900000}"/>
    <cellStyle name="Normal 93 12 8" xfId="27707" xr:uid="{00000000-0005-0000-0000-0000DD900000}"/>
    <cellStyle name="Normal 93 12 9" xfId="28659" xr:uid="{00000000-0005-0000-0000-0000DE900000}"/>
    <cellStyle name="Normal 93 12_Tabla M" xfId="38931" xr:uid="{00000000-0005-0000-0000-0000DF900000}"/>
    <cellStyle name="Normal 93 13" xfId="7394" xr:uid="{00000000-0005-0000-0000-0000E0900000}"/>
    <cellStyle name="Normal 93 13 10" xfId="24979" xr:uid="{00000000-0005-0000-0000-0000E1900000}"/>
    <cellStyle name="Normal 93 13 2" xfId="11994" xr:uid="{00000000-0005-0000-0000-0000E2900000}"/>
    <cellStyle name="Normal 93 13 3" xfId="15135" xr:uid="{00000000-0005-0000-0000-0000E3900000}"/>
    <cellStyle name="Normal 93 13 4" xfId="18230" xr:uid="{00000000-0005-0000-0000-0000E4900000}"/>
    <cellStyle name="Normal 93 13 5" xfId="21268" xr:uid="{00000000-0005-0000-0000-0000E5900000}"/>
    <cellStyle name="Normal 93 13 6" xfId="24249" xr:uid="{00000000-0005-0000-0000-0000E6900000}"/>
    <cellStyle name="Normal 93 13 7" xfId="26744" xr:uid="{00000000-0005-0000-0000-0000E7900000}"/>
    <cellStyle name="Normal 93 13 8" xfId="32063" xr:uid="{00000000-0005-0000-0000-0000E8900000}"/>
    <cellStyle name="Normal 93 13 9" xfId="33501" xr:uid="{00000000-0005-0000-0000-0000E9900000}"/>
    <cellStyle name="Normal 93 13_Tabla M" xfId="38932" xr:uid="{00000000-0005-0000-0000-0000EA900000}"/>
    <cellStyle name="Normal 93 14" xfId="7395" xr:uid="{00000000-0005-0000-0000-0000EB900000}"/>
    <cellStyle name="Normal 93 14 10" xfId="27125" xr:uid="{00000000-0005-0000-0000-0000EC900000}"/>
    <cellStyle name="Normal 93 14 2" xfId="11995" xr:uid="{00000000-0005-0000-0000-0000ED900000}"/>
    <cellStyle name="Normal 93 14 3" xfId="15136" xr:uid="{00000000-0005-0000-0000-0000EE900000}"/>
    <cellStyle name="Normal 93 14 4" xfId="18231" xr:uid="{00000000-0005-0000-0000-0000EF900000}"/>
    <cellStyle name="Normal 93 14 5" xfId="21269" xr:uid="{00000000-0005-0000-0000-0000F0900000}"/>
    <cellStyle name="Normal 93 14 6" xfId="24250" xr:uid="{00000000-0005-0000-0000-0000F1900000}"/>
    <cellStyle name="Normal 93 14 7" xfId="26745" xr:uid="{00000000-0005-0000-0000-0000F2900000}"/>
    <cellStyle name="Normal 93 14 8" xfId="31108" xr:uid="{00000000-0005-0000-0000-0000F3900000}"/>
    <cellStyle name="Normal 93 14 9" xfId="32739" xr:uid="{00000000-0005-0000-0000-0000F4900000}"/>
    <cellStyle name="Normal 93 14_Tabla M" xfId="38933" xr:uid="{00000000-0005-0000-0000-0000F5900000}"/>
    <cellStyle name="Normal 93 15" xfId="7396" xr:uid="{00000000-0005-0000-0000-0000F6900000}"/>
    <cellStyle name="Normal 93 15 10" xfId="35906" xr:uid="{00000000-0005-0000-0000-0000F7900000}"/>
    <cellStyle name="Normal 93 15 2" xfId="11996" xr:uid="{00000000-0005-0000-0000-0000F8900000}"/>
    <cellStyle name="Normal 93 15 3" xfId="15137" xr:uid="{00000000-0005-0000-0000-0000F9900000}"/>
    <cellStyle name="Normal 93 15 4" xfId="18232" xr:uid="{00000000-0005-0000-0000-0000FA900000}"/>
    <cellStyle name="Normal 93 15 5" xfId="21270" xr:uid="{00000000-0005-0000-0000-0000FB900000}"/>
    <cellStyle name="Normal 93 15 6" xfId="24251" xr:uid="{00000000-0005-0000-0000-0000FC900000}"/>
    <cellStyle name="Normal 93 15 7" xfId="26746" xr:uid="{00000000-0005-0000-0000-0000FD900000}"/>
    <cellStyle name="Normal 93 15 8" xfId="30001" xr:uid="{00000000-0005-0000-0000-0000FE900000}"/>
    <cellStyle name="Normal 93 15 9" xfId="27300" xr:uid="{00000000-0005-0000-0000-0000FF900000}"/>
    <cellStyle name="Normal 93 15_Tabla M" xfId="38934" xr:uid="{00000000-0005-0000-0000-000000910000}"/>
    <cellStyle name="Normal 93 16" xfId="7397" xr:uid="{00000000-0005-0000-0000-000001910000}"/>
    <cellStyle name="Normal 93 16 10" xfId="35024" xr:uid="{00000000-0005-0000-0000-000002910000}"/>
    <cellStyle name="Normal 93 16 2" xfId="11997" xr:uid="{00000000-0005-0000-0000-000003910000}"/>
    <cellStyle name="Normal 93 16 3" xfId="15138" xr:uid="{00000000-0005-0000-0000-000004910000}"/>
    <cellStyle name="Normal 93 16 4" xfId="18233" xr:uid="{00000000-0005-0000-0000-000005910000}"/>
    <cellStyle name="Normal 93 16 5" xfId="21271" xr:uid="{00000000-0005-0000-0000-000006910000}"/>
    <cellStyle name="Normal 93 16 6" xfId="24252" xr:uid="{00000000-0005-0000-0000-000007910000}"/>
    <cellStyle name="Normal 93 16 7" xfId="26747" xr:uid="{00000000-0005-0000-0000-000008910000}"/>
    <cellStyle name="Normal 93 16 8" xfId="28836" xr:uid="{00000000-0005-0000-0000-000009910000}"/>
    <cellStyle name="Normal 93 16 9" xfId="27284" xr:uid="{00000000-0005-0000-0000-00000A910000}"/>
    <cellStyle name="Normal 93 16_Tabla M" xfId="38935" xr:uid="{00000000-0005-0000-0000-00000B910000}"/>
    <cellStyle name="Normal 93 17" xfId="7398" xr:uid="{00000000-0005-0000-0000-00000C910000}"/>
    <cellStyle name="Normal 93 17 10" xfId="34572" xr:uid="{00000000-0005-0000-0000-00000D910000}"/>
    <cellStyle name="Normal 93 17 2" xfId="11998" xr:uid="{00000000-0005-0000-0000-00000E910000}"/>
    <cellStyle name="Normal 93 17 3" xfId="15139" xr:uid="{00000000-0005-0000-0000-00000F910000}"/>
    <cellStyle name="Normal 93 17 4" xfId="18234" xr:uid="{00000000-0005-0000-0000-000010910000}"/>
    <cellStyle name="Normal 93 17 5" xfId="21272" xr:uid="{00000000-0005-0000-0000-000011910000}"/>
    <cellStyle name="Normal 93 17 6" xfId="24253" xr:uid="{00000000-0005-0000-0000-000012910000}"/>
    <cellStyle name="Normal 93 17 7" xfId="26748" xr:uid="{00000000-0005-0000-0000-000013910000}"/>
    <cellStyle name="Normal 93 17 8" xfId="27706" xr:uid="{00000000-0005-0000-0000-000014910000}"/>
    <cellStyle name="Normal 93 17 9" xfId="29820" xr:uid="{00000000-0005-0000-0000-000015910000}"/>
    <cellStyle name="Normal 93 17_Tabla M" xfId="38936" xr:uid="{00000000-0005-0000-0000-000016910000}"/>
    <cellStyle name="Normal 93 18" xfId="7399" xr:uid="{00000000-0005-0000-0000-000017910000}"/>
    <cellStyle name="Normal 93 18 10" xfId="34122" xr:uid="{00000000-0005-0000-0000-000018910000}"/>
    <cellStyle name="Normal 93 18 2" xfId="11999" xr:uid="{00000000-0005-0000-0000-000019910000}"/>
    <cellStyle name="Normal 93 18 3" xfId="15140" xr:uid="{00000000-0005-0000-0000-00001A910000}"/>
    <cellStyle name="Normal 93 18 4" xfId="18235" xr:uid="{00000000-0005-0000-0000-00001B910000}"/>
    <cellStyle name="Normal 93 18 5" xfId="21273" xr:uid="{00000000-0005-0000-0000-00001C910000}"/>
    <cellStyle name="Normal 93 18 6" xfId="24254" xr:uid="{00000000-0005-0000-0000-00001D910000}"/>
    <cellStyle name="Normal 93 18 7" xfId="26749" xr:uid="{00000000-0005-0000-0000-00001E910000}"/>
    <cellStyle name="Normal 93 18 8" xfId="32062" xr:uid="{00000000-0005-0000-0000-00001F910000}"/>
    <cellStyle name="Normal 93 18 9" xfId="33500" xr:uid="{00000000-0005-0000-0000-000020910000}"/>
    <cellStyle name="Normal 93 18_Tabla M" xfId="38937" xr:uid="{00000000-0005-0000-0000-000021910000}"/>
    <cellStyle name="Normal 93 19" xfId="7400" xr:uid="{00000000-0005-0000-0000-000022910000}"/>
    <cellStyle name="Normal 93 19 10" xfId="27081" xr:uid="{00000000-0005-0000-0000-000023910000}"/>
    <cellStyle name="Normal 93 19 2" xfId="12000" xr:uid="{00000000-0005-0000-0000-000024910000}"/>
    <cellStyle name="Normal 93 19 3" xfId="15141" xr:uid="{00000000-0005-0000-0000-000025910000}"/>
    <cellStyle name="Normal 93 19 4" xfId="18236" xr:uid="{00000000-0005-0000-0000-000026910000}"/>
    <cellStyle name="Normal 93 19 5" xfId="21274" xr:uid="{00000000-0005-0000-0000-000027910000}"/>
    <cellStyle name="Normal 93 19 6" xfId="24255" xr:uid="{00000000-0005-0000-0000-000028910000}"/>
    <cellStyle name="Normal 93 19 7" xfId="26750" xr:uid="{00000000-0005-0000-0000-000029910000}"/>
    <cellStyle name="Normal 93 19 8" xfId="31107" xr:uid="{00000000-0005-0000-0000-00002A910000}"/>
    <cellStyle name="Normal 93 19 9" xfId="32738" xr:uid="{00000000-0005-0000-0000-00002B910000}"/>
    <cellStyle name="Normal 93 19_Tabla M" xfId="38938" xr:uid="{00000000-0005-0000-0000-00002C910000}"/>
    <cellStyle name="Normal 93 2" xfId="7401" xr:uid="{00000000-0005-0000-0000-00002D910000}"/>
    <cellStyle name="Normal 93 2 10" xfId="27169" xr:uid="{00000000-0005-0000-0000-00002E910000}"/>
    <cellStyle name="Normal 93 2 2" xfId="12001" xr:uid="{00000000-0005-0000-0000-00002F910000}"/>
    <cellStyle name="Normal 93 2 3" xfId="15142" xr:uid="{00000000-0005-0000-0000-000030910000}"/>
    <cellStyle name="Normal 93 2 4" xfId="18237" xr:uid="{00000000-0005-0000-0000-000031910000}"/>
    <cellStyle name="Normal 93 2 5" xfId="21275" xr:uid="{00000000-0005-0000-0000-000032910000}"/>
    <cellStyle name="Normal 93 2 6" xfId="24256" xr:uid="{00000000-0005-0000-0000-000033910000}"/>
    <cellStyle name="Normal 93 2 7" xfId="26751" xr:uid="{00000000-0005-0000-0000-000034910000}"/>
    <cellStyle name="Normal 93 2 8" xfId="30000" xr:uid="{00000000-0005-0000-0000-000035910000}"/>
    <cellStyle name="Normal 93 2 9" xfId="28454" xr:uid="{00000000-0005-0000-0000-000036910000}"/>
    <cellStyle name="Normal 93 2_Tabla M" xfId="38939" xr:uid="{00000000-0005-0000-0000-000037910000}"/>
    <cellStyle name="Normal 93 20" xfId="7402" xr:uid="{00000000-0005-0000-0000-000038910000}"/>
    <cellStyle name="Normal 93 20 10" xfId="27620" xr:uid="{00000000-0005-0000-0000-000039910000}"/>
    <cellStyle name="Normal 93 20 2" xfId="12002" xr:uid="{00000000-0005-0000-0000-00003A910000}"/>
    <cellStyle name="Normal 93 20 3" xfId="15143" xr:uid="{00000000-0005-0000-0000-00003B910000}"/>
    <cellStyle name="Normal 93 20 4" xfId="18238" xr:uid="{00000000-0005-0000-0000-00003C910000}"/>
    <cellStyle name="Normal 93 20 5" xfId="21276" xr:uid="{00000000-0005-0000-0000-00003D910000}"/>
    <cellStyle name="Normal 93 20 6" xfId="24257" xr:uid="{00000000-0005-0000-0000-00003E910000}"/>
    <cellStyle name="Normal 93 20 7" xfId="26752" xr:uid="{00000000-0005-0000-0000-00003F910000}"/>
    <cellStyle name="Normal 93 20 8" xfId="28835" xr:uid="{00000000-0005-0000-0000-000040910000}"/>
    <cellStyle name="Normal 93 20 9" xfId="28441" xr:uid="{00000000-0005-0000-0000-000041910000}"/>
    <cellStyle name="Normal 93 20_Tabla M" xfId="38940" xr:uid="{00000000-0005-0000-0000-000042910000}"/>
    <cellStyle name="Normal 93 21" xfId="7403" xr:uid="{00000000-0005-0000-0000-000043910000}"/>
    <cellStyle name="Normal 93 21 10" xfId="35543" xr:uid="{00000000-0005-0000-0000-000044910000}"/>
    <cellStyle name="Normal 93 21 2" xfId="12003" xr:uid="{00000000-0005-0000-0000-000045910000}"/>
    <cellStyle name="Normal 93 21 3" xfId="15144" xr:uid="{00000000-0005-0000-0000-000046910000}"/>
    <cellStyle name="Normal 93 21 4" xfId="18239" xr:uid="{00000000-0005-0000-0000-000047910000}"/>
    <cellStyle name="Normal 93 21 5" xfId="21277" xr:uid="{00000000-0005-0000-0000-000048910000}"/>
    <cellStyle name="Normal 93 21 6" xfId="24258" xr:uid="{00000000-0005-0000-0000-000049910000}"/>
    <cellStyle name="Normal 93 21 7" xfId="26753" xr:uid="{00000000-0005-0000-0000-00004A910000}"/>
    <cellStyle name="Normal 93 21 8" xfId="27705" xr:uid="{00000000-0005-0000-0000-00004B910000}"/>
    <cellStyle name="Normal 93 21 9" xfId="30941" xr:uid="{00000000-0005-0000-0000-00004C910000}"/>
    <cellStyle name="Normal 93 21_Tabla M" xfId="38941" xr:uid="{00000000-0005-0000-0000-00004D910000}"/>
    <cellStyle name="Normal 93 22" xfId="7404" xr:uid="{00000000-0005-0000-0000-00004E910000}"/>
    <cellStyle name="Normal 93 22 10" xfId="35023" xr:uid="{00000000-0005-0000-0000-00004F910000}"/>
    <cellStyle name="Normal 93 22 2" xfId="12004" xr:uid="{00000000-0005-0000-0000-000050910000}"/>
    <cellStyle name="Normal 93 22 3" xfId="15145" xr:uid="{00000000-0005-0000-0000-000051910000}"/>
    <cellStyle name="Normal 93 22 4" xfId="18240" xr:uid="{00000000-0005-0000-0000-000052910000}"/>
    <cellStyle name="Normal 93 22 5" xfId="21278" xr:uid="{00000000-0005-0000-0000-000053910000}"/>
    <cellStyle name="Normal 93 22 6" xfId="24259" xr:uid="{00000000-0005-0000-0000-000054910000}"/>
    <cellStyle name="Normal 93 22 7" xfId="26754" xr:uid="{00000000-0005-0000-0000-000055910000}"/>
    <cellStyle name="Normal 93 22 8" xfId="32061" xr:uid="{00000000-0005-0000-0000-000056910000}"/>
    <cellStyle name="Normal 93 22 9" xfId="33499" xr:uid="{00000000-0005-0000-0000-000057910000}"/>
    <cellStyle name="Normal 93 22_Tabla M" xfId="38942" xr:uid="{00000000-0005-0000-0000-000058910000}"/>
    <cellStyle name="Normal 93 23" xfId="7405" xr:uid="{00000000-0005-0000-0000-000059910000}"/>
    <cellStyle name="Normal 93 23 10" xfId="34571" xr:uid="{00000000-0005-0000-0000-00005A910000}"/>
    <cellStyle name="Normal 93 23 2" xfId="12005" xr:uid="{00000000-0005-0000-0000-00005B910000}"/>
    <cellStyle name="Normal 93 23 3" xfId="15146" xr:uid="{00000000-0005-0000-0000-00005C910000}"/>
    <cellStyle name="Normal 93 23 4" xfId="18241" xr:uid="{00000000-0005-0000-0000-00005D910000}"/>
    <cellStyle name="Normal 93 23 5" xfId="21279" xr:uid="{00000000-0005-0000-0000-00005E910000}"/>
    <cellStyle name="Normal 93 23 6" xfId="24260" xr:uid="{00000000-0005-0000-0000-00005F910000}"/>
    <cellStyle name="Normal 93 23 7" xfId="26755" xr:uid="{00000000-0005-0000-0000-000060910000}"/>
    <cellStyle name="Normal 93 23 8" xfId="31106" xr:uid="{00000000-0005-0000-0000-000061910000}"/>
    <cellStyle name="Normal 93 23 9" xfId="32737" xr:uid="{00000000-0005-0000-0000-000062910000}"/>
    <cellStyle name="Normal 93 23_Tabla M" xfId="38943" xr:uid="{00000000-0005-0000-0000-000063910000}"/>
    <cellStyle name="Normal 93 24" xfId="7406" xr:uid="{00000000-0005-0000-0000-000064910000}"/>
    <cellStyle name="Normal 93 24 10" xfId="34121" xr:uid="{00000000-0005-0000-0000-000065910000}"/>
    <cellStyle name="Normal 93 24 2" xfId="12006" xr:uid="{00000000-0005-0000-0000-000066910000}"/>
    <cellStyle name="Normal 93 24 3" xfId="15147" xr:uid="{00000000-0005-0000-0000-000067910000}"/>
    <cellStyle name="Normal 93 24 4" xfId="18242" xr:uid="{00000000-0005-0000-0000-000068910000}"/>
    <cellStyle name="Normal 93 24 5" xfId="21280" xr:uid="{00000000-0005-0000-0000-000069910000}"/>
    <cellStyle name="Normal 93 24 6" xfId="24261" xr:uid="{00000000-0005-0000-0000-00006A910000}"/>
    <cellStyle name="Normal 93 24 7" xfId="26756" xr:uid="{00000000-0005-0000-0000-00006B910000}"/>
    <cellStyle name="Normal 93 24 8" xfId="29999" xr:uid="{00000000-0005-0000-0000-00006C910000}"/>
    <cellStyle name="Normal 93 24 9" xfId="29593" xr:uid="{00000000-0005-0000-0000-00006D910000}"/>
    <cellStyle name="Normal 93 24_Tabla M" xfId="38944" xr:uid="{00000000-0005-0000-0000-00006E910000}"/>
    <cellStyle name="Normal 93 25" xfId="7407" xr:uid="{00000000-0005-0000-0000-00006F910000}"/>
    <cellStyle name="Normal 93 25 10" xfId="29887" xr:uid="{00000000-0005-0000-0000-000070910000}"/>
    <cellStyle name="Normal 93 25 2" xfId="12007" xr:uid="{00000000-0005-0000-0000-000071910000}"/>
    <cellStyle name="Normal 93 25 3" xfId="15148" xr:uid="{00000000-0005-0000-0000-000072910000}"/>
    <cellStyle name="Normal 93 25 4" xfId="18243" xr:uid="{00000000-0005-0000-0000-000073910000}"/>
    <cellStyle name="Normal 93 25 5" xfId="21281" xr:uid="{00000000-0005-0000-0000-000074910000}"/>
    <cellStyle name="Normal 93 25 6" xfId="24262" xr:uid="{00000000-0005-0000-0000-000075910000}"/>
    <cellStyle name="Normal 93 25 7" xfId="26757" xr:uid="{00000000-0005-0000-0000-000076910000}"/>
    <cellStyle name="Normal 93 25 8" xfId="28834" xr:uid="{00000000-0005-0000-0000-000077910000}"/>
    <cellStyle name="Normal 93 25 9" xfId="29579" xr:uid="{00000000-0005-0000-0000-000078910000}"/>
    <cellStyle name="Normal 93 25_Tabla M" xfId="38945" xr:uid="{00000000-0005-0000-0000-000079910000}"/>
    <cellStyle name="Normal 93 26" xfId="7408" xr:uid="{00000000-0005-0000-0000-00007A910000}"/>
    <cellStyle name="Normal 93 26 10" xfId="29823" xr:uid="{00000000-0005-0000-0000-00007B910000}"/>
    <cellStyle name="Normal 93 26 2" xfId="12008" xr:uid="{00000000-0005-0000-0000-00007C910000}"/>
    <cellStyle name="Normal 93 26 3" xfId="15149" xr:uid="{00000000-0005-0000-0000-00007D910000}"/>
    <cellStyle name="Normal 93 26 4" xfId="18244" xr:uid="{00000000-0005-0000-0000-00007E910000}"/>
    <cellStyle name="Normal 93 26 5" xfId="21282" xr:uid="{00000000-0005-0000-0000-00007F910000}"/>
    <cellStyle name="Normal 93 26 6" xfId="24263" xr:uid="{00000000-0005-0000-0000-000080910000}"/>
    <cellStyle name="Normal 93 26 7" xfId="26758" xr:uid="{00000000-0005-0000-0000-000081910000}"/>
    <cellStyle name="Normal 93 26 8" xfId="27704" xr:uid="{00000000-0005-0000-0000-000082910000}"/>
    <cellStyle name="Normal 93 26 9" xfId="27590" xr:uid="{00000000-0005-0000-0000-000083910000}"/>
    <cellStyle name="Normal 93 26_Tabla M" xfId="38946" xr:uid="{00000000-0005-0000-0000-000084910000}"/>
    <cellStyle name="Normal 93 27" xfId="7409" xr:uid="{00000000-0005-0000-0000-000085910000}"/>
    <cellStyle name="Normal 93 27 10" xfId="33469" xr:uid="{00000000-0005-0000-0000-000086910000}"/>
    <cellStyle name="Normal 93 27 2" xfId="12009" xr:uid="{00000000-0005-0000-0000-000087910000}"/>
    <cellStyle name="Normal 93 27 3" xfId="15150" xr:uid="{00000000-0005-0000-0000-000088910000}"/>
    <cellStyle name="Normal 93 27 4" xfId="18245" xr:uid="{00000000-0005-0000-0000-000089910000}"/>
    <cellStyle name="Normal 93 27 5" xfId="21283" xr:uid="{00000000-0005-0000-0000-00008A910000}"/>
    <cellStyle name="Normal 93 27 6" xfId="24264" xr:uid="{00000000-0005-0000-0000-00008B910000}"/>
    <cellStyle name="Normal 93 27 7" xfId="26759" xr:uid="{00000000-0005-0000-0000-00008C910000}"/>
    <cellStyle name="Normal 93 27 8" xfId="32060" xr:uid="{00000000-0005-0000-0000-00008D910000}"/>
    <cellStyle name="Normal 93 27 9" xfId="33498" xr:uid="{00000000-0005-0000-0000-00008E910000}"/>
    <cellStyle name="Normal 93 27_Tabla M" xfId="38947" xr:uid="{00000000-0005-0000-0000-00008F910000}"/>
    <cellStyle name="Normal 93 28" xfId="7410" xr:uid="{00000000-0005-0000-0000-000090910000}"/>
    <cellStyle name="Normal 93 28 10" xfId="35629" xr:uid="{00000000-0005-0000-0000-000091910000}"/>
    <cellStyle name="Normal 93 28 2" xfId="12010" xr:uid="{00000000-0005-0000-0000-000092910000}"/>
    <cellStyle name="Normal 93 28 3" xfId="15151" xr:uid="{00000000-0005-0000-0000-000093910000}"/>
    <cellStyle name="Normal 93 28 4" xfId="18246" xr:uid="{00000000-0005-0000-0000-000094910000}"/>
    <cellStyle name="Normal 93 28 5" xfId="21284" xr:uid="{00000000-0005-0000-0000-000095910000}"/>
    <cellStyle name="Normal 93 28 6" xfId="24265" xr:uid="{00000000-0005-0000-0000-000096910000}"/>
    <cellStyle name="Normal 93 28 7" xfId="26760" xr:uid="{00000000-0005-0000-0000-000097910000}"/>
    <cellStyle name="Normal 93 28 8" xfId="31105" xr:uid="{00000000-0005-0000-0000-000098910000}"/>
    <cellStyle name="Normal 93 28 9" xfId="32736" xr:uid="{00000000-0005-0000-0000-000099910000}"/>
    <cellStyle name="Normal 93 28_Tabla M" xfId="38948" xr:uid="{00000000-0005-0000-0000-00009A910000}"/>
    <cellStyle name="Normal 93 29" xfId="7411" xr:uid="{00000000-0005-0000-0000-00009B910000}"/>
    <cellStyle name="Normal 93 29 10" xfId="35022" xr:uid="{00000000-0005-0000-0000-00009C910000}"/>
    <cellStyle name="Normal 93 29 2" xfId="12011" xr:uid="{00000000-0005-0000-0000-00009D910000}"/>
    <cellStyle name="Normal 93 29 3" xfId="15152" xr:uid="{00000000-0005-0000-0000-00009E910000}"/>
    <cellStyle name="Normal 93 29 4" xfId="18247" xr:uid="{00000000-0005-0000-0000-00009F910000}"/>
    <cellStyle name="Normal 93 29 5" xfId="21285" xr:uid="{00000000-0005-0000-0000-0000A0910000}"/>
    <cellStyle name="Normal 93 29 6" xfId="24266" xr:uid="{00000000-0005-0000-0000-0000A1910000}"/>
    <cellStyle name="Normal 93 29 7" xfId="26761" xr:uid="{00000000-0005-0000-0000-0000A2910000}"/>
    <cellStyle name="Normal 93 29 8" xfId="29998" xr:uid="{00000000-0005-0000-0000-0000A3910000}"/>
    <cellStyle name="Normal 93 29 9" xfId="30744" xr:uid="{00000000-0005-0000-0000-0000A4910000}"/>
    <cellStyle name="Normal 93 29_Tabla M" xfId="38949" xr:uid="{00000000-0005-0000-0000-0000A5910000}"/>
    <cellStyle name="Normal 93 3" xfId="7412" xr:uid="{00000000-0005-0000-0000-0000A6910000}"/>
    <cellStyle name="Normal 93 3 10" xfId="34570" xr:uid="{00000000-0005-0000-0000-0000A7910000}"/>
    <cellStyle name="Normal 93 3 2" xfId="12012" xr:uid="{00000000-0005-0000-0000-0000A8910000}"/>
    <cellStyle name="Normal 93 3 3" xfId="15153" xr:uid="{00000000-0005-0000-0000-0000A9910000}"/>
    <cellStyle name="Normal 93 3 4" xfId="18248" xr:uid="{00000000-0005-0000-0000-0000AA910000}"/>
    <cellStyle name="Normal 93 3 5" xfId="21286" xr:uid="{00000000-0005-0000-0000-0000AB910000}"/>
    <cellStyle name="Normal 93 3 6" xfId="24267" xr:uid="{00000000-0005-0000-0000-0000AC910000}"/>
    <cellStyle name="Normal 93 3 7" xfId="26762" xr:uid="{00000000-0005-0000-0000-0000AD910000}"/>
    <cellStyle name="Normal 93 3 8" xfId="28833" xr:uid="{00000000-0005-0000-0000-0000AE910000}"/>
    <cellStyle name="Normal 93 3 9" xfId="30736" xr:uid="{00000000-0005-0000-0000-0000AF910000}"/>
    <cellStyle name="Normal 93 3_Tabla M" xfId="38950" xr:uid="{00000000-0005-0000-0000-0000B0910000}"/>
    <cellStyle name="Normal 93 30" xfId="7413" xr:uid="{00000000-0005-0000-0000-0000B1910000}"/>
    <cellStyle name="Normal 93 30 10" xfId="34120" xr:uid="{00000000-0005-0000-0000-0000B2910000}"/>
    <cellStyle name="Normal 93 30 2" xfId="12013" xr:uid="{00000000-0005-0000-0000-0000B3910000}"/>
    <cellStyle name="Normal 93 30 3" xfId="15154" xr:uid="{00000000-0005-0000-0000-0000B4910000}"/>
    <cellStyle name="Normal 93 30 4" xfId="18249" xr:uid="{00000000-0005-0000-0000-0000B5910000}"/>
    <cellStyle name="Normal 93 30 5" xfId="21287" xr:uid="{00000000-0005-0000-0000-0000B6910000}"/>
    <cellStyle name="Normal 93 30 6" xfId="24268" xr:uid="{00000000-0005-0000-0000-0000B7910000}"/>
    <cellStyle name="Normal 93 30 7" xfId="26763" xr:uid="{00000000-0005-0000-0000-0000B8910000}"/>
    <cellStyle name="Normal 93 30 8" xfId="27703" xr:uid="{00000000-0005-0000-0000-0000B9910000}"/>
    <cellStyle name="Normal 93 30 9" xfId="28722" xr:uid="{00000000-0005-0000-0000-0000BA910000}"/>
    <cellStyle name="Normal 93 30_Tabla M" xfId="38951" xr:uid="{00000000-0005-0000-0000-0000BB910000}"/>
    <cellStyle name="Normal 93 31" xfId="7414" xr:uid="{00000000-0005-0000-0000-0000BC910000}"/>
    <cellStyle name="Normal 93 31 10" xfId="27658" xr:uid="{00000000-0005-0000-0000-0000BD910000}"/>
    <cellStyle name="Normal 93 31 2" xfId="12014" xr:uid="{00000000-0005-0000-0000-0000BE910000}"/>
    <cellStyle name="Normal 93 31 3" xfId="15155" xr:uid="{00000000-0005-0000-0000-0000BF910000}"/>
    <cellStyle name="Normal 93 31 4" xfId="18250" xr:uid="{00000000-0005-0000-0000-0000C0910000}"/>
    <cellStyle name="Normal 93 31 5" xfId="21288" xr:uid="{00000000-0005-0000-0000-0000C1910000}"/>
    <cellStyle name="Normal 93 31 6" xfId="24269" xr:uid="{00000000-0005-0000-0000-0000C2910000}"/>
    <cellStyle name="Normal 93 31 7" xfId="26764" xr:uid="{00000000-0005-0000-0000-0000C3910000}"/>
    <cellStyle name="Normal 93 31 8" xfId="32059" xr:uid="{00000000-0005-0000-0000-0000C4910000}"/>
    <cellStyle name="Normal 93 31 9" xfId="33497" xr:uid="{00000000-0005-0000-0000-0000C5910000}"/>
    <cellStyle name="Normal 93 31_Tabla M" xfId="38952" xr:uid="{00000000-0005-0000-0000-0000C6910000}"/>
    <cellStyle name="Normal 93 32" xfId="7415" xr:uid="{00000000-0005-0000-0000-0000C7910000}"/>
    <cellStyle name="Normal 93 32 10" xfId="33395" xr:uid="{00000000-0005-0000-0000-0000C8910000}"/>
    <cellStyle name="Normal 93 32 2" xfId="12015" xr:uid="{00000000-0005-0000-0000-0000C9910000}"/>
    <cellStyle name="Normal 93 32 3" xfId="15156" xr:uid="{00000000-0005-0000-0000-0000CA910000}"/>
    <cellStyle name="Normal 93 32 4" xfId="18251" xr:uid="{00000000-0005-0000-0000-0000CB910000}"/>
    <cellStyle name="Normal 93 32 5" xfId="21289" xr:uid="{00000000-0005-0000-0000-0000CC910000}"/>
    <cellStyle name="Normal 93 32 6" xfId="24270" xr:uid="{00000000-0005-0000-0000-0000CD910000}"/>
    <cellStyle name="Normal 93 32 7" xfId="26765" xr:uid="{00000000-0005-0000-0000-0000CE910000}"/>
    <cellStyle name="Normal 93 32 8" xfId="31104" xr:uid="{00000000-0005-0000-0000-0000CF910000}"/>
    <cellStyle name="Normal 93 32 9" xfId="32735" xr:uid="{00000000-0005-0000-0000-0000D0910000}"/>
    <cellStyle name="Normal 93 32_Tabla M" xfId="38953" xr:uid="{00000000-0005-0000-0000-0000D1910000}"/>
    <cellStyle name="Normal 93 33" xfId="7416" xr:uid="{00000000-0005-0000-0000-0000D2910000}"/>
    <cellStyle name="Normal 93 33 10" xfId="29914" xr:uid="{00000000-0005-0000-0000-0000D3910000}"/>
    <cellStyle name="Normal 93 33 2" xfId="12016" xr:uid="{00000000-0005-0000-0000-0000D4910000}"/>
    <cellStyle name="Normal 93 33 3" xfId="15157" xr:uid="{00000000-0005-0000-0000-0000D5910000}"/>
    <cellStyle name="Normal 93 33 4" xfId="18252" xr:uid="{00000000-0005-0000-0000-0000D6910000}"/>
    <cellStyle name="Normal 93 33 5" xfId="21290" xr:uid="{00000000-0005-0000-0000-0000D7910000}"/>
    <cellStyle name="Normal 93 33 6" xfId="24271" xr:uid="{00000000-0005-0000-0000-0000D8910000}"/>
    <cellStyle name="Normal 93 33 7" xfId="26766" xr:uid="{00000000-0005-0000-0000-0000D9910000}"/>
    <cellStyle name="Normal 93 33 8" xfId="29997" xr:uid="{00000000-0005-0000-0000-0000DA910000}"/>
    <cellStyle name="Normal 93 33 9" xfId="27076" xr:uid="{00000000-0005-0000-0000-0000DB910000}"/>
    <cellStyle name="Normal 93 33_Tabla M" xfId="38954" xr:uid="{00000000-0005-0000-0000-0000DC910000}"/>
    <cellStyle name="Normal 93 34" xfId="7417" xr:uid="{00000000-0005-0000-0000-0000DD910000}"/>
    <cellStyle name="Normal 93 34 10" xfId="35720" xr:uid="{00000000-0005-0000-0000-0000DE910000}"/>
    <cellStyle name="Normal 93 34 2" xfId="12017" xr:uid="{00000000-0005-0000-0000-0000DF910000}"/>
    <cellStyle name="Normal 93 34 3" xfId="15158" xr:uid="{00000000-0005-0000-0000-0000E0910000}"/>
    <cellStyle name="Normal 93 34 4" xfId="18253" xr:uid="{00000000-0005-0000-0000-0000E1910000}"/>
    <cellStyle name="Normal 93 34 5" xfId="21291" xr:uid="{00000000-0005-0000-0000-0000E2910000}"/>
    <cellStyle name="Normal 93 34 6" xfId="24272" xr:uid="{00000000-0005-0000-0000-0000E3910000}"/>
    <cellStyle name="Normal 93 34 7" xfId="26767" xr:uid="{00000000-0005-0000-0000-0000E4910000}"/>
    <cellStyle name="Normal 93 34 8" xfId="28832" xr:uid="{00000000-0005-0000-0000-0000E5910000}"/>
    <cellStyle name="Normal 93 34 9" xfId="31846" xr:uid="{00000000-0005-0000-0000-0000E6910000}"/>
    <cellStyle name="Normal 93 34_Tabla M" xfId="38955" xr:uid="{00000000-0005-0000-0000-0000E7910000}"/>
    <cellStyle name="Normal 93 4" xfId="7418" xr:uid="{00000000-0005-0000-0000-0000E8910000}"/>
    <cellStyle name="Normal 93 4 10" xfId="35021" xr:uid="{00000000-0005-0000-0000-0000E9910000}"/>
    <cellStyle name="Normal 93 4 2" xfId="12018" xr:uid="{00000000-0005-0000-0000-0000EA910000}"/>
    <cellStyle name="Normal 93 4 3" xfId="15159" xr:uid="{00000000-0005-0000-0000-0000EB910000}"/>
    <cellStyle name="Normal 93 4 4" xfId="18254" xr:uid="{00000000-0005-0000-0000-0000EC910000}"/>
    <cellStyle name="Normal 93 4 5" xfId="21292" xr:uid="{00000000-0005-0000-0000-0000ED910000}"/>
    <cellStyle name="Normal 93 4 6" xfId="24273" xr:uid="{00000000-0005-0000-0000-0000EE910000}"/>
    <cellStyle name="Normal 93 4 7" xfId="26768" xr:uid="{00000000-0005-0000-0000-0000EF910000}"/>
    <cellStyle name="Normal 93 4 8" xfId="27702" xr:uid="{00000000-0005-0000-0000-0000F0910000}"/>
    <cellStyle name="Normal 93 4 9" xfId="29883" xr:uid="{00000000-0005-0000-0000-0000F1910000}"/>
    <cellStyle name="Normal 93 4_Tabla M" xfId="38956" xr:uid="{00000000-0005-0000-0000-0000F2910000}"/>
    <cellStyle name="Normal 93 5" xfId="7419" xr:uid="{00000000-0005-0000-0000-0000F3910000}"/>
    <cellStyle name="Normal 93 5 10" xfId="34569" xr:uid="{00000000-0005-0000-0000-0000F4910000}"/>
    <cellStyle name="Normal 93 5 2" xfId="12019" xr:uid="{00000000-0005-0000-0000-0000F5910000}"/>
    <cellStyle name="Normal 93 5 3" xfId="15160" xr:uid="{00000000-0005-0000-0000-0000F6910000}"/>
    <cellStyle name="Normal 93 5 4" xfId="18255" xr:uid="{00000000-0005-0000-0000-0000F7910000}"/>
    <cellStyle name="Normal 93 5 5" xfId="21293" xr:uid="{00000000-0005-0000-0000-0000F8910000}"/>
    <cellStyle name="Normal 93 5 6" xfId="24274" xr:uid="{00000000-0005-0000-0000-0000F9910000}"/>
    <cellStyle name="Normal 93 5 7" xfId="26769" xr:uid="{00000000-0005-0000-0000-0000FA910000}"/>
    <cellStyle name="Normal 93 5 8" xfId="32058" xr:uid="{00000000-0005-0000-0000-0000FB910000}"/>
    <cellStyle name="Normal 93 5 9" xfId="33496" xr:uid="{00000000-0005-0000-0000-0000FC910000}"/>
    <cellStyle name="Normal 93 5_Tabla M" xfId="38957" xr:uid="{00000000-0005-0000-0000-0000FD910000}"/>
    <cellStyle name="Normal 93 6" xfId="7420" xr:uid="{00000000-0005-0000-0000-0000FE910000}"/>
    <cellStyle name="Normal 93 6 10" xfId="34119" xr:uid="{00000000-0005-0000-0000-0000FF910000}"/>
    <cellStyle name="Normal 93 6 2" xfId="12020" xr:uid="{00000000-0005-0000-0000-000000920000}"/>
    <cellStyle name="Normal 93 6 3" xfId="15161" xr:uid="{00000000-0005-0000-0000-000001920000}"/>
    <cellStyle name="Normal 93 6 4" xfId="18256" xr:uid="{00000000-0005-0000-0000-000002920000}"/>
    <cellStyle name="Normal 93 6 5" xfId="21294" xr:uid="{00000000-0005-0000-0000-000003920000}"/>
    <cellStyle name="Normal 93 6 6" xfId="24275" xr:uid="{00000000-0005-0000-0000-000004920000}"/>
    <cellStyle name="Normal 93 6 7" xfId="26770" xr:uid="{00000000-0005-0000-0000-000005920000}"/>
    <cellStyle name="Normal 93 6 8" xfId="31103" xr:uid="{00000000-0005-0000-0000-000006920000}"/>
    <cellStyle name="Normal 93 6 9" xfId="32734" xr:uid="{00000000-0005-0000-0000-000007920000}"/>
    <cellStyle name="Normal 93 6_Tabla M" xfId="38958" xr:uid="{00000000-0005-0000-0000-000008920000}"/>
    <cellStyle name="Normal 93 7" xfId="7421" xr:uid="{00000000-0005-0000-0000-000009920000}"/>
    <cellStyle name="Normal 93 7 10" xfId="31050" xr:uid="{00000000-0005-0000-0000-00000A920000}"/>
    <cellStyle name="Normal 93 7 2" xfId="12021" xr:uid="{00000000-0005-0000-0000-00000B920000}"/>
    <cellStyle name="Normal 93 7 3" xfId="15162" xr:uid="{00000000-0005-0000-0000-00000C920000}"/>
    <cellStyle name="Normal 93 7 4" xfId="18257" xr:uid="{00000000-0005-0000-0000-00000D920000}"/>
    <cellStyle name="Normal 93 7 5" xfId="21295" xr:uid="{00000000-0005-0000-0000-00000E920000}"/>
    <cellStyle name="Normal 93 7 6" xfId="24276" xr:uid="{00000000-0005-0000-0000-00000F920000}"/>
    <cellStyle name="Normal 93 7 7" xfId="26771" xr:uid="{00000000-0005-0000-0000-000010920000}"/>
    <cellStyle name="Normal 93 7 8" xfId="29996" xr:uid="{00000000-0005-0000-0000-000011920000}"/>
    <cellStyle name="Normal 93 7 9" xfId="27299" xr:uid="{00000000-0005-0000-0000-000012920000}"/>
    <cellStyle name="Normal 93 7_Tabla M" xfId="38959" xr:uid="{00000000-0005-0000-0000-000013920000}"/>
    <cellStyle name="Normal 93 8" xfId="7422" xr:uid="{00000000-0005-0000-0000-000014920000}"/>
    <cellStyle name="Normal 93 8 10" xfId="31051" xr:uid="{00000000-0005-0000-0000-000015920000}"/>
    <cellStyle name="Normal 93 8 2" xfId="12022" xr:uid="{00000000-0005-0000-0000-000016920000}"/>
    <cellStyle name="Normal 93 8 3" xfId="15163" xr:uid="{00000000-0005-0000-0000-000017920000}"/>
    <cellStyle name="Normal 93 8 4" xfId="18258" xr:uid="{00000000-0005-0000-0000-000018920000}"/>
    <cellStyle name="Normal 93 8 5" xfId="21296" xr:uid="{00000000-0005-0000-0000-000019920000}"/>
    <cellStyle name="Normal 93 8 6" xfId="24277" xr:uid="{00000000-0005-0000-0000-00001A920000}"/>
    <cellStyle name="Normal 93 8 7" xfId="26772" xr:uid="{00000000-0005-0000-0000-00001B920000}"/>
    <cellStyle name="Normal 93 8 8" xfId="28831" xr:uid="{00000000-0005-0000-0000-00001C920000}"/>
    <cellStyle name="Normal 93 8 9" xfId="27285" xr:uid="{00000000-0005-0000-0000-00001D920000}"/>
    <cellStyle name="Normal 93 8_Tabla M" xfId="38960" xr:uid="{00000000-0005-0000-0000-00001E920000}"/>
    <cellStyle name="Normal 93 9" xfId="7423" xr:uid="{00000000-0005-0000-0000-00001F920000}"/>
    <cellStyle name="Normal 93 9 10" xfId="26994" xr:uid="{00000000-0005-0000-0000-000020920000}"/>
    <cellStyle name="Normal 93 9 2" xfId="12023" xr:uid="{00000000-0005-0000-0000-000021920000}"/>
    <cellStyle name="Normal 93 9 3" xfId="15164" xr:uid="{00000000-0005-0000-0000-000022920000}"/>
    <cellStyle name="Normal 93 9 4" xfId="18259" xr:uid="{00000000-0005-0000-0000-000023920000}"/>
    <cellStyle name="Normal 93 9 5" xfId="21297" xr:uid="{00000000-0005-0000-0000-000024920000}"/>
    <cellStyle name="Normal 93 9 6" xfId="24278" xr:uid="{00000000-0005-0000-0000-000025920000}"/>
    <cellStyle name="Normal 93 9 7" xfId="26773" xr:uid="{00000000-0005-0000-0000-000026920000}"/>
    <cellStyle name="Normal 93 9 8" xfId="27701" xr:uid="{00000000-0005-0000-0000-000027920000}"/>
    <cellStyle name="Normal 93 9 9" xfId="30995" xr:uid="{00000000-0005-0000-0000-000028920000}"/>
    <cellStyle name="Normal 93 9_Tabla M" xfId="38961" xr:uid="{00000000-0005-0000-0000-000029920000}"/>
    <cellStyle name="Normal 94" xfId="2379" xr:uid="{00000000-0005-0000-0000-00002A920000}"/>
    <cellStyle name="Normal 94 10" xfId="7424" xr:uid="{00000000-0005-0000-0000-00002B920000}"/>
    <cellStyle name="Normal 94 10 10" xfId="35815" xr:uid="{00000000-0005-0000-0000-00002C920000}"/>
    <cellStyle name="Normal 94 10 2" xfId="12024" xr:uid="{00000000-0005-0000-0000-00002D920000}"/>
    <cellStyle name="Normal 94 10 3" xfId="15165" xr:uid="{00000000-0005-0000-0000-00002E920000}"/>
    <cellStyle name="Normal 94 10 4" xfId="18260" xr:uid="{00000000-0005-0000-0000-00002F920000}"/>
    <cellStyle name="Normal 94 10 5" xfId="21298" xr:uid="{00000000-0005-0000-0000-000030920000}"/>
    <cellStyle name="Normal 94 10 6" xfId="24279" xr:uid="{00000000-0005-0000-0000-000031920000}"/>
    <cellStyle name="Normal 94 10 7" xfId="26774" xr:uid="{00000000-0005-0000-0000-000032920000}"/>
    <cellStyle name="Normal 94 10 8" xfId="32057" xr:uid="{00000000-0005-0000-0000-000033920000}"/>
    <cellStyle name="Normal 94 10 9" xfId="33495" xr:uid="{00000000-0005-0000-0000-000034920000}"/>
    <cellStyle name="Normal 94 10_Tabla M" xfId="38962" xr:uid="{00000000-0005-0000-0000-000035920000}"/>
    <cellStyle name="Normal 94 11" xfId="7425" xr:uid="{00000000-0005-0000-0000-000036920000}"/>
    <cellStyle name="Normal 94 11 10" xfId="35020" xr:uid="{00000000-0005-0000-0000-000037920000}"/>
    <cellStyle name="Normal 94 11 2" xfId="12025" xr:uid="{00000000-0005-0000-0000-000038920000}"/>
    <cellStyle name="Normal 94 11 3" xfId="15166" xr:uid="{00000000-0005-0000-0000-000039920000}"/>
    <cellStyle name="Normal 94 11 4" xfId="18261" xr:uid="{00000000-0005-0000-0000-00003A920000}"/>
    <cellStyle name="Normal 94 11 5" xfId="21299" xr:uid="{00000000-0005-0000-0000-00003B920000}"/>
    <cellStyle name="Normal 94 11 6" xfId="24280" xr:uid="{00000000-0005-0000-0000-00003C920000}"/>
    <cellStyle name="Normal 94 11 7" xfId="26775" xr:uid="{00000000-0005-0000-0000-00003D920000}"/>
    <cellStyle name="Normal 94 11 8" xfId="31102" xr:uid="{00000000-0005-0000-0000-00003E920000}"/>
    <cellStyle name="Normal 94 11 9" xfId="32733" xr:uid="{00000000-0005-0000-0000-00003F920000}"/>
    <cellStyle name="Normal 94 11_Tabla M" xfId="38963" xr:uid="{00000000-0005-0000-0000-000040920000}"/>
    <cellStyle name="Normal 94 12" xfId="7426" xr:uid="{00000000-0005-0000-0000-000041920000}"/>
    <cellStyle name="Normal 94 12 10" xfId="34568" xr:uid="{00000000-0005-0000-0000-000042920000}"/>
    <cellStyle name="Normal 94 12 2" xfId="12026" xr:uid="{00000000-0005-0000-0000-000043920000}"/>
    <cellStyle name="Normal 94 12 3" xfId="15167" xr:uid="{00000000-0005-0000-0000-000044920000}"/>
    <cellStyle name="Normal 94 12 4" xfId="18262" xr:uid="{00000000-0005-0000-0000-000045920000}"/>
    <cellStyle name="Normal 94 12 5" xfId="21300" xr:uid="{00000000-0005-0000-0000-000046920000}"/>
    <cellStyle name="Normal 94 12 6" xfId="24281" xr:uid="{00000000-0005-0000-0000-000047920000}"/>
    <cellStyle name="Normal 94 12 7" xfId="26776" xr:uid="{00000000-0005-0000-0000-000048920000}"/>
    <cellStyle name="Normal 94 12 8" xfId="29995" xr:uid="{00000000-0005-0000-0000-000049920000}"/>
    <cellStyle name="Normal 94 12 9" xfId="28453" xr:uid="{00000000-0005-0000-0000-00004A920000}"/>
    <cellStyle name="Normal 94 12_Tabla M" xfId="38964" xr:uid="{00000000-0005-0000-0000-00004B920000}"/>
    <cellStyle name="Normal 94 13" xfId="7427" xr:uid="{00000000-0005-0000-0000-00004C920000}"/>
    <cellStyle name="Normal 94 13 10" xfId="34118" xr:uid="{00000000-0005-0000-0000-00004D920000}"/>
    <cellStyle name="Normal 94 13 2" xfId="12027" xr:uid="{00000000-0005-0000-0000-00004E920000}"/>
    <cellStyle name="Normal 94 13 3" xfId="15168" xr:uid="{00000000-0005-0000-0000-00004F920000}"/>
    <cellStyle name="Normal 94 13 4" xfId="18263" xr:uid="{00000000-0005-0000-0000-000050920000}"/>
    <cellStyle name="Normal 94 13 5" xfId="21301" xr:uid="{00000000-0005-0000-0000-000051920000}"/>
    <cellStyle name="Normal 94 13 6" xfId="24282" xr:uid="{00000000-0005-0000-0000-000052920000}"/>
    <cellStyle name="Normal 94 13 7" xfId="26777" xr:uid="{00000000-0005-0000-0000-000053920000}"/>
    <cellStyle name="Normal 94 13 8" xfId="28830" xr:uid="{00000000-0005-0000-0000-000054920000}"/>
    <cellStyle name="Normal 94 13 9" xfId="28442" xr:uid="{00000000-0005-0000-0000-000055920000}"/>
    <cellStyle name="Normal 94 13_Tabla M" xfId="38965" xr:uid="{00000000-0005-0000-0000-000056920000}"/>
    <cellStyle name="Normal 94 14" xfId="7428" xr:uid="{00000000-0005-0000-0000-000057920000}"/>
    <cellStyle name="Normal 94 14 10" xfId="30832" xr:uid="{00000000-0005-0000-0000-000058920000}"/>
    <cellStyle name="Normal 94 14 2" xfId="12028" xr:uid="{00000000-0005-0000-0000-000059920000}"/>
    <cellStyle name="Normal 94 14 3" xfId="15169" xr:uid="{00000000-0005-0000-0000-00005A920000}"/>
    <cellStyle name="Normal 94 14 4" xfId="18264" xr:uid="{00000000-0005-0000-0000-00005B920000}"/>
    <cellStyle name="Normal 94 14 5" xfId="21302" xr:uid="{00000000-0005-0000-0000-00005C920000}"/>
    <cellStyle name="Normal 94 14 6" xfId="24283" xr:uid="{00000000-0005-0000-0000-00005D920000}"/>
    <cellStyle name="Normal 94 14 7" xfId="26778" xr:uid="{00000000-0005-0000-0000-00005E920000}"/>
    <cellStyle name="Normal 94 14 8" xfId="27700" xr:uid="{00000000-0005-0000-0000-00005F920000}"/>
    <cellStyle name="Normal 94 14 9" xfId="31982" xr:uid="{00000000-0005-0000-0000-000060920000}"/>
    <cellStyle name="Normal 94 14_Tabla M" xfId="38966" xr:uid="{00000000-0005-0000-0000-000061920000}"/>
    <cellStyle name="Normal 94 15" xfId="7429" xr:uid="{00000000-0005-0000-0000-000062920000}"/>
    <cellStyle name="Normal 94 15 10" xfId="24978" xr:uid="{00000000-0005-0000-0000-000063920000}"/>
    <cellStyle name="Normal 94 15 2" xfId="12029" xr:uid="{00000000-0005-0000-0000-000064920000}"/>
    <cellStyle name="Normal 94 15 3" xfId="15170" xr:uid="{00000000-0005-0000-0000-000065920000}"/>
    <cellStyle name="Normal 94 15 4" xfId="18265" xr:uid="{00000000-0005-0000-0000-000066920000}"/>
    <cellStyle name="Normal 94 15 5" xfId="21303" xr:uid="{00000000-0005-0000-0000-000067920000}"/>
    <cellStyle name="Normal 94 15 6" xfId="24284" xr:uid="{00000000-0005-0000-0000-000068920000}"/>
    <cellStyle name="Normal 94 15 7" xfId="26779" xr:uid="{00000000-0005-0000-0000-000069920000}"/>
    <cellStyle name="Normal 94 15 8" xfId="32056" xr:uid="{00000000-0005-0000-0000-00006A920000}"/>
    <cellStyle name="Normal 94 15 9" xfId="33494" xr:uid="{00000000-0005-0000-0000-00006B920000}"/>
    <cellStyle name="Normal 94 15_Tabla M" xfId="38967" xr:uid="{00000000-0005-0000-0000-00006C920000}"/>
    <cellStyle name="Normal 94 16" xfId="7430" xr:uid="{00000000-0005-0000-0000-00006D920000}"/>
    <cellStyle name="Normal 94 16 10" xfId="27122" xr:uid="{00000000-0005-0000-0000-00006E920000}"/>
    <cellStyle name="Normal 94 16 2" xfId="12030" xr:uid="{00000000-0005-0000-0000-00006F920000}"/>
    <cellStyle name="Normal 94 16 3" xfId="15171" xr:uid="{00000000-0005-0000-0000-000070920000}"/>
    <cellStyle name="Normal 94 16 4" xfId="18266" xr:uid="{00000000-0005-0000-0000-000071920000}"/>
    <cellStyle name="Normal 94 16 5" xfId="21304" xr:uid="{00000000-0005-0000-0000-000072920000}"/>
    <cellStyle name="Normal 94 16 6" xfId="24285" xr:uid="{00000000-0005-0000-0000-000073920000}"/>
    <cellStyle name="Normal 94 16 7" xfId="26780" xr:uid="{00000000-0005-0000-0000-000074920000}"/>
    <cellStyle name="Normal 94 16 8" xfId="31101" xr:uid="{00000000-0005-0000-0000-000075920000}"/>
    <cellStyle name="Normal 94 16 9" xfId="32732" xr:uid="{00000000-0005-0000-0000-000076920000}"/>
    <cellStyle name="Normal 94 16_Tabla M" xfId="38968" xr:uid="{00000000-0005-0000-0000-000077920000}"/>
    <cellStyle name="Normal 94 17" xfId="7431" xr:uid="{00000000-0005-0000-0000-000078920000}"/>
    <cellStyle name="Normal 94 17 10" xfId="35907" xr:uid="{00000000-0005-0000-0000-000079920000}"/>
    <cellStyle name="Normal 94 17 2" xfId="12031" xr:uid="{00000000-0005-0000-0000-00007A920000}"/>
    <cellStyle name="Normal 94 17 3" xfId="15172" xr:uid="{00000000-0005-0000-0000-00007B920000}"/>
    <cellStyle name="Normal 94 17 4" xfId="18267" xr:uid="{00000000-0005-0000-0000-00007C920000}"/>
    <cellStyle name="Normal 94 17 5" xfId="21305" xr:uid="{00000000-0005-0000-0000-00007D920000}"/>
    <cellStyle name="Normal 94 17 6" xfId="24286" xr:uid="{00000000-0005-0000-0000-00007E920000}"/>
    <cellStyle name="Normal 94 17 7" xfId="26781" xr:uid="{00000000-0005-0000-0000-00007F920000}"/>
    <cellStyle name="Normal 94 17 8" xfId="29994" xr:uid="{00000000-0005-0000-0000-000080920000}"/>
    <cellStyle name="Normal 94 17 9" xfId="29592" xr:uid="{00000000-0005-0000-0000-000081920000}"/>
    <cellStyle name="Normal 94 17_Tabla M" xfId="38969" xr:uid="{00000000-0005-0000-0000-000082920000}"/>
    <cellStyle name="Normal 94 18" xfId="7432" xr:uid="{00000000-0005-0000-0000-000083920000}"/>
    <cellStyle name="Normal 94 18 10" xfId="35019" xr:uid="{00000000-0005-0000-0000-000084920000}"/>
    <cellStyle name="Normal 94 18 2" xfId="12032" xr:uid="{00000000-0005-0000-0000-000085920000}"/>
    <cellStyle name="Normal 94 18 3" xfId="15173" xr:uid="{00000000-0005-0000-0000-000086920000}"/>
    <cellStyle name="Normal 94 18 4" xfId="18268" xr:uid="{00000000-0005-0000-0000-000087920000}"/>
    <cellStyle name="Normal 94 18 5" xfId="21306" xr:uid="{00000000-0005-0000-0000-000088920000}"/>
    <cellStyle name="Normal 94 18 6" xfId="24287" xr:uid="{00000000-0005-0000-0000-000089920000}"/>
    <cellStyle name="Normal 94 18 7" xfId="26782" xr:uid="{00000000-0005-0000-0000-00008A920000}"/>
    <cellStyle name="Normal 94 18 8" xfId="28829" xr:uid="{00000000-0005-0000-0000-00008B920000}"/>
    <cellStyle name="Normal 94 18 9" xfId="29580" xr:uid="{00000000-0005-0000-0000-00008C920000}"/>
    <cellStyle name="Normal 94 18_Tabla M" xfId="38970" xr:uid="{00000000-0005-0000-0000-00008D920000}"/>
    <cellStyle name="Normal 94 19" xfId="7433" xr:uid="{00000000-0005-0000-0000-00008E920000}"/>
    <cellStyle name="Normal 94 19 10" xfId="34567" xr:uid="{00000000-0005-0000-0000-00008F920000}"/>
    <cellStyle name="Normal 94 19 2" xfId="12033" xr:uid="{00000000-0005-0000-0000-000090920000}"/>
    <cellStyle name="Normal 94 19 3" xfId="15174" xr:uid="{00000000-0005-0000-0000-000091920000}"/>
    <cellStyle name="Normal 94 19 4" xfId="18269" xr:uid="{00000000-0005-0000-0000-000092920000}"/>
    <cellStyle name="Normal 94 19 5" xfId="21307" xr:uid="{00000000-0005-0000-0000-000093920000}"/>
    <cellStyle name="Normal 94 19 6" xfId="24288" xr:uid="{00000000-0005-0000-0000-000094920000}"/>
    <cellStyle name="Normal 94 19 7" xfId="26783" xr:uid="{00000000-0005-0000-0000-000095920000}"/>
    <cellStyle name="Normal 94 19 8" xfId="27699" xr:uid="{00000000-0005-0000-0000-000096920000}"/>
    <cellStyle name="Normal 94 19 9" xfId="27591" xr:uid="{00000000-0005-0000-0000-000097920000}"/>
    <cellStyle name="Normal 94 19_Tabla M" xfId="38971" xr:uid="{00000000-0005-0000-0000-000098920000}"/>
    <cellStyle name="Normal 94 2" xfId="7434" xr:uid="{00000000-0005-0000-0000-000099920000}"/>
    <cellStyle name="Normal 94 2 10" xfId="34117" xr:uid="{00000000-0005-0000-0000-00009A920000}"/>
    <cellStyle name="Normal 94 2 2" xfId="12034" xr:uid="{00000000-0005-0000-0000-00009B920000}"/>
    <cellStyle name="Normal 94 2 3" xfId="15175" xr:uid="{00000000-0005-0000-0000-00009C920000}"/>
    <cellStyle name="Normal 94 2 4" xfId="18270" xr:uid="{00000000-0005-0000-0000-00009D920000}"/>
    <cellStyle name="Normal 94 2 5" xfId="21308" xr:uid="{00000000-0005-0000-0000-00009E920000}"/>
    <cellStyle name="Normal 94 2 6" xfId="24289" xr:uid="{00000000-0005-0000-0000-00009F920000}"/>
    <cellStyle name="Normal 94 2 7" xfId="26784" xr:uid="{00000000-0005-0000-0000-0000A0920000}"/>
    <cellStyle name="Normal 94 2 8" xfId="32055" xr:uid="{00000000-0005-0000-0000-0000A1920000}"/>
    <cellStyle name="Normal 94 2 9" xfId="33493" xr:uid="{00000000-0005-0000-0000-0000A2920000}"/>
    <cellStyle name="Normal 94 2_Tabla M" xfId="38972" xr:uid="{00000000-0005-0000-0000-0000A3920000}"/>
    <cellStyle name="Normal 94 20" xfId="7435" xr:uid="{00000000-0005-0000-0000-0000A4920000}"/>
    <cellStyle name="Normal 94 20 10" xfId="27291" xr:uid="{00000000-0005-0000-0000-0000A5920000}"/>
    <cellStyle name="Normal 94 20 2" xfId="12035" xr:uid="{00000000-0005-0000-0000-0000A6920000}"/>
    <cellStyle name="Normal 94 20 3" xfId="15176" xr:uid="{00000000-0005-0000-0000-0000A7920000}"/>
    <cellStyle name="Normal 94 20 4" xfId="18271" xr:uid="{00000000-0005-0000-0000-0000A8920000}"/>
    <cellStyle name="Normal 94 20 5" xfId="21309" xr:uid="{00000000-0005-0000-0000-0000A9920000}"/>
    <cellStyle name="Normal 94 20 6" xfId="24290" xr:uid="{00000000-0005-0000-0000-0000AA920000}"/>
    <cellStyle name="Normal 94 20 7" xfId="26785" xr:uid="{00000000-0005-0000-0000-0000AB920000}"/>
    <cellStyle name="Normal 94 20 8" xfId="31100" xr:uid="{00000000-0005-0000-0000-0000AC920000}"/>
    <cellStyle name="Normal 94 20 9" xfId="32731" xr:uid="{00000000-0005-0000-0000-0000AD920000}"/>
    <cellStyle name="Normal 94 20_Tabla M" xfId="38973" xr:uid="{00000000-0005-0000-0000-0000AE920000}"/>
    <cellStyle name="Normal 94 21" xfId="7436" xr:uid="{00000000-0005-0000-0000-0000AF920000}"/>
    <cellStyle name="Normal 94 21 10" xfId="29704" xr:uid="{00000000-0005-0000-0000-0000B0920000}"/>
    <cellStyle name="Normal 94 21 2" xfId="12036" xr:uid="{00000000-0005-0000-0000-0000B1920000}"/>
    <cellStyle name="Normal 94 21 3" xfId="15177" xr:uid="{00000000-0005-0000-0000-0000B2920000}"/>
    <cellStyle name="Normal 94 21 4" xfId="18272" xr:uid="{00000000-0005-0000-0000-0000B3920000}"/>
    <cellStyle name="Normal 94 21 5" xfId="21310" xr:uid="{00000000-0005-0000-0000-0000B4920000}"/>
    <cellStyle name="Normal 94 21 6" xfId="24291" xr:uid="{00000000-0005-0000-0000-0000B5920000}"/>
    <cellStyle name="Normal 94 21 7" xfId="26786" xr:uid="{00000000-0005-0000-0000-0000B6920000}"/>
    <cellStyle name="Normal 94 21 8" xfId="29993" xr:uid="{00000000-0005-0000-0000-0000B7920000}"/>
    <cellStyle name="Normal 94 21 9" xfId="30743" xr:uid="{00000000-0005-0000-0000-0000B8920000}"/>
    <cellStyle name="Normal 94 21_Tabla M" xfId="38974" xr:uid="{00000000-0005-0000-0000-0000B9920000}"/>
    <cellStyle name="Normal 94 22" xfId="7437" xr:uid="{00000000-0005-0000-0000-0000BA920000}"/>
    <cellStyle name="Normal 94 22 10" xfId="26885" xr:uid="{00000000-0005-0000-0000-0000BB920000}"/>
    <cellStyle name="Normal 94 22 2" xfId="12037" xr:uid="{00000000-0005-0000-0000-0000BC920000}"/>
    <cellStyle name="Normal 94 22 3" xfId="15178" xr:uid="{00000000-0005-0000-0000-0000BD920000}"/>
    <cellStyle name="Normal 94 22 4" xfId="18273" xr:uid="{00000000-0005-0000-0000-0000BE920000}"/>
    <cellStyle name="Normal 94 22 5" xfId="21311" xr:uid="{00000000-0005-0000-0000-0000BF920000}"/>
    <cellStyle name="Normal 94 22 6" xfId="24292" xr:uid="{00000000-0005-0000-0000-0000C0920000}"/>
    <cellStyle name="Normal 94 22 7" xfId="26787" xr:uid="{00000000-0005-0000-0000-0000C1920000}"/>
    <cellStyle name="Normal 94 22 8" xfId="28828" xr:uid="{00000000-0005-0000-0000-0000C2920000}"/>
    <cellStyle name="Normal 94 22 9" xfId="30737" xr:uid="{00000000-0005-0000-0000-0000C3920000}"/>
    <cellStyle name="Normal 94 22_Tabla M" xfId="38975" xr:uid="{00000000-0005-0000-0000-0000C4920000}"/>
    <cellStyle name="Normal 94 23" xfId="7438" xr:uid="{00000000-0005-0000-0000-0000C5920000}"/>
    <cellStyle name="Normal 94 23 10" xfId="35544" xr:uid="{00000000-0005-0000-0000-0000C6920000}"/>
    <cellStyle name="Normal 94 23 2" xfId="12038" xr:uid="{00000000-0005-0000-0000-0000C7920000}"/>
    <cellStyle name="Normal 94 23 3" xfId="15179" xr:uid="{00000000-0005-0000-0000-0000C8920000}"/>
    <cellStyle name="Normal 94 23 4" xfId="18274" xr:uid="{00000000-0005-0000-0000-0000C9920000}"/>
    <cellStyle name="Normal 94 23 5" xfId="21312" xr:uid="{00000000-0005-0000-0000-0000CA920000}"/>
    <cellStyle name="Normal 94 23 6" xfId="24293" xr:uid="{00000000-0005-0000-0000-0000CB920000}"/>
    <cellStyle name="Normal 94 23 7" xfId="26788" xr:uid="{00000000-0005-0000-0000-0000CC920000}"/>
    <cellStyle name="Normal 94 23 8" xfId="27698" xr:uid="{00000000-0005-0000-0000-0000CD920000}"/>
    <cellStyle name="Normal 94 23 9" xfId="28723" xr:uid="{00000000-0005-0000-0000-0000CE920000}"/>
    <cellStyle name="Normal 94 23_Tabla M" xfId="38976" xr:uid="{00000000-0005-0000-0000-0000CF920000}"/>
    <cellStyle name="Normal 94 24" xfId="7439" xr:uid="{00000000-0005-0000-0000-0000D0920000}"/>
    <cellStyle name="Normal 94 24 10" xfId="35018" xr:uid="{00000000-0005-0000-0000-0000D1920000}"/>
    <cellStyle name="Normal 94 24 2" xfId="12039" xr:uid="{00000000-0005-0000-0000-0000D2920000}"/>
    <cellStyle name="Normal 94 24 3" xfId="15180" xr:uid="{00000000-0005-0000-0000-0000D3920000}"/>
    <cellStyle name="Normal 94 24 4" xfId="18275" xr:uid="{00000000-0005-0000-0000-0000D4920000}"/>
    <cellStyle name="Normal 94 24 5" xfId="21313" xr:uid="{00000000-0005-0000-0000-0000D5920000}"/>
    <cellStyle name="Normal 94 24 6" xfId="24294" xr:uid="{00000000-0005-0000-0000-0000D6920000}"/>
    <cellStyle name="Normal 94 24 7" xfId="26789" xr:uid="{00000000-0005-0000-0000-0000D7920000}"/>
    <cellStyle name="Normal 94 24 8" xfId="32054" xr:uid="{00000000-0005-0000-0000-0000D8920000}"/>
    <cellStyle name="Normal 94 24 9" xfId="33492" xr:uid="{00000000-0005-0000-0000-0000D9920000}"/>
    <cellStyle name="Normal 94 24_Tabla M" xfId="38977" xr:uid="{00000000-0005-0000-0000-0000DA920000}"/>
    <cellStyle name="Normal 94 25" xfId="7440" xr:uid="{00000000-0005-0000-0000-0000DB920000}"/>
    <cellStyle name="Normal 94 25 10" xfId="34566" xr:uid="{00000000-0005-0000-0000-0000DC920000}"/>
    <cellStyle name="Normal 94 25 2" xfId="12040" xr:uid="{00000000-0005-0000-0000-0000DD920000}"/>
    <cellStyle name="Normal 94 25 3" xfId="15181" xr:uid="{00000000-0005-0000-0000-0000DE920000}"/>
    <cellStyle name="Normal 94 25 4" xfId="18276" xr:uid="{00000000-0005-0000-0000-0000DF920000}"/>
    <cellStyle name="Normal 94 25 5" xfId="21314" xr:uid="{00000000-0005-0000-0000-0000E0920000}"/>
    <cellStyle name="Normal 94 25 6" xfId="24295" xr:uid="{00000000-0005-0000-0000-0000E1920000}"/>
    <cellStyle name="Normal 94 25 7" xfId="26790" xr:uid="{00000000-0005-0000-0000-0000E2920000}"/>
    <cellStyle name="Normal 94 25 8" xfId="31099" xr:uid="{00000000-0005-0000-0000-0000E3920000}"/>
    <cellStyle name="Normal 94 25 9" xfId="32730" xr:uid="{00000000-0005-0000-0000-0000E4920000}"/>
    <cellStyle name="Normal 94 25_Tabla M" xfId="38978" xr:uid="{00000000-0005-0000-0000-0000E5920000}"/>
    <cellStyle name="Normal 94 26" xfId="7441" xr:uid="{00000000-0005-0000-0000-0000E6920000}"/>
    <cellStyle name="Normal 94 26 10" xfId="34116" xr:uid="{00000000-0005-0000-0000-0000E7920000}"/>
    <cellStyle name="Normal 94 26 2" xfId="12041" xr:uid="{00000000-0005-0000-0000-0000E8920000}"/>
    <cellStyle name="Normal 94 26 3" xfId="15182" xr:uid="{00000000-0005-0000-0000-0000E9920000}"/>
    <cellStyle name="Normal 94 26 4" xfId="18277" xr:uid="{00000000-0005-0000-0000-0000EA920000}"/>
    <cellStyle name="Normal 94 26 5" xfId="21315" xr:uid="{00000000-0005-0000-0000-0000EB920000}"/>
    <cellStyle name="Normal 94 26 6" xfId="24296" xr:uid="{00000000-0005-0000-0000-0000EC920000}"/>
    <cellStyle name="Normal 94 26 7" xfId="26791" xr:uid="{00000000-0005-0000-0000-0000ED920000}"/>
    <cellStyle name="Normal 94 26 8" xfId="29992" xr:uid="{00000000-0005-0000-0000-0000EE920000}"/>
    <cellStyle name="Normal 94 26 9" xfId="27077" xr:uid="{00000000-0005-0000-0000-0000EF920000}"/>
    <cellStyle name="Normal 94 26_Tabla M" xfId="38979" xr:uid="{00000000-0005-0000-0000-0000F0920000}"/>
    <cellStyle name="Normal 94 27" xfId="7442" xr:uid="{00000000-0005-0000-0000-0000F1920000}"/>
    <cellStyle name="Normal 94 27 10" xfId="30999" xr:uid="{00000000-0005-0000-0000-0000F2920000}"/>
    <cellStyle name="Normal 94 27 2" xfId="12042" xr:uid="{00000000-0005-0000-0000-0000F3920000}"/>
    <cellStyle name="Normal 94 27 3" xfId="15183" xr:uid="{00000000-0005-0000-0000-0000F4920000}"/>
    <cellStyle name="Normal 94 27 4" xfId="18278" xr:uid="{00000000-0005-0000-0000-0000F5920000}"/>
    <cellStyle name="Normal 94 27 5" xfId="21316" xr:uid="{00000000-0005-0000-0000-0000F6920000}"/>
    <cellStyle name="Normal 94 27 6" xfId="24297" xr:uid="{00000000-0005-0000-0000-0000F7920000}"/>
    <cellStyle name="Normal 94 27 7" xfId="26792" xr:uid="{00000000-0005-0000-0000-0000F8920000}"/>
    <cellStyle name="Normal 94 27 8" xfId="28827" xr:uid="{00000000-0005-0000-0000-0000F9920000}"/>
    <cellStyle name="Normal 94 27 9" xfId="31847" xr:uid="{00000000-0005-0000-0000-0000FA920000}"/>
    <cellStyle name="Normal 94 27_Tabla M" xfId="38980" xr:uid="{00000000-0005-0000-0000-0000FB920000}"/>
    <cellStyle name="Normal 94 28" xfId="7443" xr:uid="{00000000-0005-0000-0000-0000FC920000}"/>
    <cellStyle name="Normal 94 28 10" xfId="28662" xr:uid="{00000000-0005-0000-0000-0000FD920000}"/>
    <cellStyle name="Normal 94 28 2" xfId="12043" xr:uid="{00000000-0005-0000-0000-0000FE920000}"/>
    <cellStyle name="Normal 94 28 3" xfId="15184" xr:uid="{00000000-0005-0000-0000-0000FF920000}"/>
    <cellStyle name="Normal 94 28 4" xfId="18279" xr:uid="{00000000-0005-0000-0000-000000930000}"/>
    <cellStyle name="Normal 94 28 5" xfId="21317" xr:uid="{00000000-0005-0000-0000-000001930000}"/>
    <cellStyle name="Normal 94 28 6" xfId="24298" xr:uid="{00000000-0005-0000-0000-000002930000}"/>
    <cellStyle name="Normal 94 28 7" xfId="26793" xr:uid="{00000000-0005-0000-0000-000003930000}"/>
    <cellStyle name="Normal 94 28 8" xfId="27697" xr:uid="{00000000-0005-0000-0000-000004930000}"/>
    <cellStyle name="Normal 94 28 9" xfId="29884" xr:uid="{00000000-0005-0000-0000-000005930000}"/>
    <cellStyle name="Normal 94 28_Tabla M" xfId="38981" xr:uid="{00000000-0005-0000-0000-000006930000}"/>
    <cellStyle name="Normal 94 29" xfId="7444" xr:uid="{00000000-0005-0000-0000-000007930000}"/>
    <cellStyle name="Normal 94 29 10" xfId="33470" xr:uid="{00000000-0005-0000-0000-000008930000}"/>
    <cellStyle name="Normal 94 29 2" xfId="12044" xr:uid="{00000000-0005-0000-0000-000009930000}"/>
    <cellStyle name="Normal 94 29 3" xfId="15185" xr:uid="{00000000-0005-0000-0000-00000A930000}"/>
    <cellStyle name="Normal 94 29 4" xfId="18280" xr:uid="{00000000-0005-0000-0000-00000B930000}"/>
    <cellStyle name="Normal 94 29 5" xfId="21318" xr:uid="{00000000-0005-0000-0000-00000C930000}"/>
    <cellStyle name="Normal 94 29 6" xfId="24299" xr:uid="{00000000-0005-0000-0000-00000D930000}"/>
    <cellStyle name="Normal 94 29 7" xfId="26794" xr:uid="{00000000-0005-0000-0000-00000E930000}"/>
    <cellStyle name="Normal 94 29 8" xfId="32053" xr:uid="{00000000-0005-0000-0000-00000F930000}"/>
    <cellStyle name="Normal 94 29 9" xfId="33491" xr:uid="{00000000-0005-0000-0000-000010930000}"/>
    <cellStyle name="Normal 94 29_Tabla M" xfId="38982" xr:uid="{00000000-0005-0000-0000-000011930000}"/>
    <cellStyle name="Normal 94 3" xfId="7445" xr:uid="{00000000-0005-0000-0000-000012930000}"/>
    <cellStyle name="Normal 94 3 10" xfId="35630" xr:uid="{00000000-0005-0000-0000-000013930000}"/>
    <cellStyle name="Normal 94 3 2" xfId="12045" xr:uid="{00000000-0005-0000-0000-000014930000}"/>
    <cellStyle name="Normal 94 3 3" xfId="15186" xr:uid="{00000000-0005-0000-0000-000015930000}"/>
    <cellStyle name="Normal 94 3 4" xfId="18281" xr:uid="{00000000-0005-0000-0000-000016930000}"/>
    <cellStyle name="Normal 94 3 5" xfId="21319" xr:uid="{00000000-0005-0000-0000-000017930000}"/>
    <cellStyle name="Normal 94 3 6" xfId="24300" xr:uid="{00000000-0005-0000-0000-000018930000}"/>
    <cellStyle name="Normal 94 3 7" xfId="26795" xr:uid="{00000000-0005-0000-0000-000019930000}"/>
    <cellStyle name="Normal 94 3 8" xfId="31098" xr:uid="{00000000-0005-0000-0000-00001A930000}"/>
    <cellStyle name="Normal 94 3 9" xfId="32729" xr:uid="{00000000-0005-0000-0000-00001B930000}"/>
    <cellStyle name="Normal 94 3_Tabla M" xfId="38983" xr:uid="{00000000-0005-0000-0000-00001C930000}"/>
    <cellStyle name="Normal 94 30" xfId="7446" xr:uid="{00000000-0005-0000-0000-00001D930000}"/>
    <cellStyle name="Normal 94 30 10" xfId="35017" xr:uid="{00000000-0005-0000-0000-00001E930000}"/>
    <cellStyle name="Normal 94 30 2" xfId="12046" xr:uid="{00000000-0005-0000-0000-00001F930000}"/>
    <cellStyle name="Normal 94 30 3" xfId="15187" xr:uid="{00000000-0005-0000-0000-000020930000}"/>
    <cellStyle name="Normal 94 30 4" xfId="18282" xr:uid="{00000000-0005-0000-0000-000021930000}"/>
    <cellStyle name="Normal 94 30 5" xfId="21320" xr:uid="{00000000-0005-0000-0000-000022930000}"/>
    <cellStyle name="Normal 94 30 6" xfId="24301" xr:uid="{00000000-0005-0000-0000-000023930000}"/>
    <cellStyle name="Normal 94 30 7" xfId="26796" xr:uid="{00000000-0005-0000-0000-000024930000}"/>
    <cellStyle name="Normal 94 30 8" xfId="29991" xr:uid="{00000000-0005-0000-0000-000025930000}"/>
    <cellStyle name="Normal 94 30 9" xfId="27298" xr:uid="{00000000-0005-0000-0000-000026930000}"/>
    <cellStyle name="Normal 94 30_Tabla M" xfId="38984" xr:uid="{00000000-0005-0000-0000-000027930000}"/>
    <cellStyle name="Normal 94 31" xfId="7447" xr:uid="{00000000-0005-0000-0000-000028930000}"/>
    <cellStyle name="Normal 94 31 10" xfId="34565" xr:uid="{00000000-0005-0000-0000-000029930000}"/>
    <cellStyle name="Normal 94 31 2" xfId="12047" xr:uid="{00000000-0005-0000-0000-00002A930000}"/>
    <cellStyle name="Normal 94 31 3" xfId="15188" xr:uid="{00000000-0005-0000-0000-00002B930000}"/>
    <cellStyle name="Normal 94 31 4" xfId="18283" xr:uid="{00000000-0005-0000-0000-00002C930000}"/>
    <cellStyle name="Normal 94 31 5" xfId="21321" xr:uid="{00000000-0005-0000-0000-00002D930000}"/>
    <cellStyle name="Normal 94 31 6" xfId="24302" xr:uid="{00000000-0005-0000-0000-00002E930000}"/>
    <cellStyle name="Normal 94 31 7" xfId="26797" xr:uid="{00000000-0005-0000-0000-00002F930000}"/>
    <cellStyle name="Normal 94 31 8" xfId="28826" xr:uid="{00000000-0005-0000-0000-000030930000}"/>
    <cellStyle name="Normal 94 31 9" xfId="27286" xr:uid="{00000000-0005-0000-0000-000031930000}"/>
    <cellStyle name="Normal 94 31_Tabla M" xfId="38985" xr:uid="{00000000-0005-0000-0000-000032930000}"/>
    <cellStyle name="Normal 94 32" xfId="7448" xr:uid="{00000000-0005-0000-0000-000033930000}"/>
    <cellStyle name="Normal 94 32 10" xfId="34115" xr:uid="{00000000-0005-0000-0000-000034930000}"/>
    <cellStyle name="Normal 94 32 2" xfId="12048" xr:uid="{00000000-0005-0000-0000-000035930000}"/>
    <cellStyle name="Normal 94 32 3" xfId="15189" xr:uid="{00000000-0005-0000-0000-000036930000}"/>
    <cellStyle name="Normal 94 32 4" xfId="18284" xr:uid="{00000000-0005-0000-0000-000037930000}"/>
    <cellStyle name="Normal 94 32 5" xfId="21322" xr:uid="{00000000-0005-0000-0000-000038930000}"/>
    <cellStyle name="Normal 94 32 6" xfId="24303" xr:uid="{00000000-0005-0000-0000-000039930000}"/>
    <cellStyle name="Normal 94 32 7" xfId="26798" xr:uid="{00000000-0005-0000-0000-00003A930000}"/>
    <cellStyle name="Normal 94 32 8" xfId="27696" xr:uid="{00000000-0005-0000-0000-00003B930000}"/>
    <cellStyle name="Normal 94 32 9" xfId="30996" xr:uid="{00000000-0005-0000-0000-00003C930000}"/>
    <cellStyle name="Normal 94 32_Tabla M" xfId="38986" xr:uid="{00000000-0005-0000-0000-00003D930000}"/>
    <cellStyle name="Normal 94 33" xfId="7449" xr:uid="{00000000-0005-0000-0000-00003E930000}"/>
    <cellStyle name="Normal 94 33 10" xfId="32019" xr:uid="{00000000-0005-0000-0000-00003F930000}"/>
    <cellStyle name="Normal 94 33 2" xfId="12049" xr:uid="{00000000-0005-0000-0000-000040930000}"/>
    <cellStyle name="Normal 94 33 3" xfId="15190" xr:uid="{00000000-0005-0000-0000-000041930000}"/>
    <cellStyle name="Normal 94 33 4" xfId="18285" xr:uid="{00000000-0005-0000-0000-000042930000}"/>
    <cellStyle name="Normal 94 33 5" xfId="21323" xr:uid="{00000000-0005-0000-0000-000043930000}"/>
    <cellStyle name="Normal 94 33 6" xfId="24304" xr:uid="{00000000-0005-0000-0000-000044930000}"/>
    <cellStyle name="Normal 94 33 7" xfId="26799" xr:uid="{00000000-0005-0000-0000-000045930000}"/>
    <cellStyle name="Normal 94 33 8" xfId="32052" xr:uid="{00000000-0005-0000-0000-000046930000}"/>
    <cellStyle name="Normal 94 33 9" xfId="33490" xr:uid="{00000000-0005-0000-0000-000047930000}"/>
    <cellStyle name="Normal 94 33_Tabla M" xfId="38987" xr:uid="{00000000-0005-0000-0000-000048930000}"/>
    <cellStyle name="Normal 94 34" xfId="7450" xr:uid="{00000000-0005-0000-0000-000049930000}"/>
    <cellStyle name="Normal 94 34 10" xfId="33396" xr:uid="{00000000-0005-0000-0000-00004A930000}"/>
    <cellStyle name="Normal 94 34 2" xfId="12050" xr:uid="{00000000-0005-0000-0000-00004B930000}"/>
    <cellStyle name="Normal 94 34 3" xfId="15191" xr:uid="{00000000-0005-0000-0000-00004C930000}"/>
    <cellStyle name="Normal 94 34 4" xfId="18286" xr:uid="{00000000-0005-0000-0000-00004D930000}"/>
    <cellStyle name="Normal 94 34 5" xfId="21324" xr:uid="{00000000-0005-0000-0000-00004E930000}"/>
    <cellStyle name="Normal 94 34 6" xfId="24305" xr:uid="{00000000-0005-0000-0000-00004F930000}"/>
    <cellStyle name="Normal 94 34 7" xfId="26800" xr:uid="{00000000-0005-0000-0000-000050930000}"/>
    <cellStyle name="Normal 94 34 8" xfId="31097" xr:uid="{00000000-0005-0000-0000-000051930000}"/>
    <cellStyle name="Normal 94 34 9" xfId="32728" xr:uid="{00000000-0005-0000-0000-000052930000}"/>
    <cellStyle name="Normal 94 34_Tabla M" xfId="38988" xr:uid="{00000000-0005-0000-0000-000053930000}"/>
    <cellStyle name="Normal 94 4" xfId="7451" xr:uid="{00000000-0005-0000-0000-000054930000}"/>
    <cellStyle name="Normal 94 4 10" xfId="28762" xr:uid="{00000000-0005-0000-0000-000055930000}"/>
    <cellStyle name="Normal 94 4 2" xfId="12051" xr:uid="{00000000-0005-0000-0000-000056930000}"/>
    <cellStyle name="Normal 94 4 3" xfId="15192" xr:uid="{00000000-0005-0000-0000-000057930000}"/>
    <cellStyle name="Normal 94 4 4" xfId="18287" xr:uid="{00000000-0005-0000-0000-000058930000}"/>
    <cellStyle name="Normal 94 4 5" xfId="21325" xr:uid="{00000000-0005-0000-0000-000059930000}"/>
    <cellStyle name="Normal 94 4 6" xfId="24306" xr:uid="{00000000-0005-0000-0000-00005A930000}"/>
    <cellStyle name="Normal 94 4 7" xfId="26801" xr:uid="{00000000-0005-0000-0000-00005B930000}"/>
    <cellStyle name="Normal 94 4 8" xfId="29990" xr:uid="{00000000-0005-0000-0000-00005C930000}"/>
    <cellStyle name="Normal 94 4 9" xfId="28452" xr:uid="{00000000-0005-0000-0000-00005D930000}"/>
    <cellStyle name="Normal 94 4_Tabla M" xfId="38989" xr:uid="{00000000-0005-0000-0000-00005E930000}"/>
    <cellStyle name="Normal 94 5" xfId="7452" xr:uid="{00000000-0005-0000-0000-00005F930000}"/>
    <cellStyle name="Normal 94 5 10" xfId="35721" xr:uid="{00000000-0005-0000-0000-000060930000}"/>
    <cellStyle name="Normal 94 5 2" xfId="12052" xr:uid="{00000000-0005-0000-0000-000061930000}"/>
    <cellStyle name="Normal 94 5 3" xfId="15193" xr:uid="{00000000-0005-0000-0000-000062930000}"/>
    <cellStyle name="Normal 94 5 4" xfId="18288" xr:uid="{00000000-0005-0000-0000-000063930000}"/>
    <cellStyle name="Normal 94 5 5" xfId="21326" xr:uid="{00000000-0005-0000-0000-000064930000}"/>
    <cellStyle name="Normal 94 5 6" xfId="24307" xr:uid="{00000000-0005-0000-0000-000065930000}"/>
    <cellStyle name="Normal 94 5 7" xfId="26802" xr:uid="{00000000-0005-0000-0000-000066930000}"/>
    <cellStyle name="Normal 94 5 8" xfId="28825" xr:uid="{00000000-0005-0000-0000-000067930000}"/>
    <cellStyle name="Normal 94 5 9" xfId="28443" xr:uid="{00000000-0005-0000-0000-000068930000}"/>
    <cellStyle name="Normal 94 5_Tabla M" xfId="38990" xr:uid="{00000000-0005-0000-0000-000069930000}"/>
    <cellStyle name="Normal 94 6" xfId="7453" xr:uid="{00000000-0005-0000-0000-00006A930000}"/>
    <cellStyle name="Normal 94 6 10" xfId="35016" xr:uid="{00000000-0005-0000-0000-00006B930000}"/>
    <cellStyle name="Normal 94 6 2" xfId="12053" xr:uid="{00000000-0005-0000-0000-00006C930000}"/>
    <cellStyle name="Normal 94 6 3" xfId="15194" xr:uid="{00000000-0005-0000-0000-00006D930000}"/>
    <cellStyle name="Normal 94 6 4" xfId="18289" xr:uid="{00000000-0005-0000-0000-00006E930000}"/>
    <cellStyle name="Normal 94 6 5" xfId="21327" xr:uid="{00000000-0005-0000-0000-00006F930000}"/>
    <cellStyle name="Normal 94 6 6" xfId="24308" xr:uid="{00000000-0005-0000-0000-000070930000}"/>
    <cellStyle name="Normal 94 6 7" xfId="26803" xr:uid="{00000000-0005-0000-0000-000071930000}"/>
    <cellStyle name="Normal 94 6 8" xfId="27695" xr:uid="{00000000-0005-0000-0000-000072930000}"/>
    <cellStyle name="Normal 94 6 9" xfId="31983" xr:uid="{00000000-0005-0000-0000-000073930000}"/>
    <cellStyle name="Normal 94 6_Tabla M" xfId="38991" xr:uid="{00000000-0005-0000-0000-000074930000}"/>
    <cellStyle name="Normal 94 7" xfId="7454" xr:uid="{00000000-0005-0000-0000-000075930000}"/>
    <cellStyle name="Normal 94 7 10" xfId="34564" xr:uid="{00000000-0005-0000-0000-000076930000}"/>
    <cellStyle name="Normal 94 7 2" xfId="12054" xr:uid="{00000000-0005-0000-0000-000077930000}"/>
    <cellStyle name="Normal 94 7 3" xfId="15195" xr:uid="{00000000-0005-0000-0000-000078930000}"/>
    <cellStyle name="Normal 94 7 4" xfId="18290" xr:uid="{00000000-0005-0000-0000-000079930000}"/>
    <cellStyle name="Normal 94 7 5" xfId="21328" xr:uid="{00000000-0005-0000-0000-00007A930000}"/>
    <cellStyle name="Normal 94 7 6" xfId="24309" xr:uid="{00000000-0005-0000-0000-00007B930000}"/>
    <cellStyle name="Normal 94 7 7" xfId="26804" xr:uid="{00000000-0005-0000-0000-00007C930000}"/>
    <cellStyle name="Normal 94 7 8" xfId="32051" xr:uid="{00000000-0005-0000-0000-00007D930000}"/>
    <cellStyle name="Normal 94 7 9" xfId="33489" xr:uid="{00000000-0005-0000-0000-00007E930000}"/>
    <cellStyle name="Normal 94 7_Tabla M" xfId="38992" xr:uid="{00000000-0005-0000-0000-00007F930000}"/>
    <cellStyle name="Normal 94 8" xfId="7455" xr:uid="{00000000-0005-0000-0000-000080930000}"/>
    <cellStyle name="Normal 94 8 10" xfId="34114" xr:uid="{00000000-0005-0000-0000-000081930000}"/>
    <cellStyle name="Normal 94 8 2" xfId="12055" xr:uid="{00000000-0005-0000-0000-000082930000}"/>
    <cellStyle name="Normal 94 8 3" xfId="15196" xr:uid="{00000000-0005-0000-0000-000083930000}"/>
    <cellStyle name="Normal 94 8 4" xfId="18291" xr:uid="{00000000-0005-0000-0000-000084930000}"/>
    <cellStyle name="Normal 94 8 5" xfId="21329" xr:uid="{00000000-0005-0000-0000-000085930000}"/>
    <cellStyle name="Normal 94 8 6" xfId="24310" xr:uid="{00000000-0005-0000-0000-000086930000}"/>
    <cellStyle name="Normal 94 8 7" xfId="26805" xr:uid="{00000000-0005-0000-0000-000087930000}"/>
    <cellStyle name="Normal 94 8 8" xfId="31096" xr:uid="{00000000-0005-0000-0000-000088930000}"/>
    <cellStyle name="Normal 94 8 9" xfId="32727" xr:uid="{00000000-0005-0000-0000-000089930000}"/>
    <cellStyle name="Normal 94 8_Tabla M" xfId="38993" xr:uid="{00000000-0005-0000-0000-00008A930000}"/>
    <cellStyle name="Normal 94 9" xfId="7456" xr:uid="{00000000-0005-0000-0000-00008B930000}"/>
    <cellStyle name="Normal 94 9 10" xfId="31998" xr:uid="{00000000-0005-0000-0000-00008C930000}"/>
    <cellStyle name="Normal 94 9 2" xfId="12056" xr:uid="{00000000-0005-0000-0000-00008D930000}"/>
    <cellStyle name="Normal 94 9 3" xfId="15197" xr:uid="{00000000-0005-0000-0000-00008E930000}"/>
    <cellStyle name="Normal 94 9 4" xfId="18292" xr:uid="{00000000-0005-0000-0000-00008F930000}"/>
    <cellStyle name="Normal 94 9 5" xfId="21330" xr:uid="{00000000-0005-0000-0000-000090930000}"/>
    <cellStyle name="Normal 94 9 6" xfId="24311" xr:uid="{00000000-0005-0000-0000-000091930000}"/>
    <cellStyle name="Normal 94 9 7" xfId="26806" xr:uid="{00000000-0005-0000-0000-000092930000}"/>
    <cellStyle name="Normal 94 9 8" xfId="29989" xr:uid="{00000000-0005-0000-0000-000093930000}"/>
    <cellStyle name="Normal 94 9 9" xfId="29591" xr:uid="{00000000-0005-0000-0000-000094930000}"/>
    <cellStyle name="Normal 94 9_Tabla M" xfId="38994" xr:uid="{00000000-0005-0000-0000-000095930000}"/>
    <cellStyle name="Normal 95" xfId="2384" xr:uid="{00000000-0005-0000-0000-000096930000}"/>
    <cellStyle name="Normal 95 10" xfId="7457" xr:uid="{00000000-0005-0000-0000-000097930000}"/>
    <cellStyle name="Normal 95 10 10" xfId="29937" xr:uid="{00000000-0005-0000-0000-000098930000}"/>
    <cellStyle name="Normal 95 10 2" xfId="12057" xr:uid="{00000000-0005-0000-0000-000099930000}"/>
    <cellStyle name="Normal 95 10 3" xfId="15198" xr:uid="{00000000-0005-0000-0000-00009A930000}"/>
    <cellStyle name="Normal 95 10 4" xfId="18293" xr:uid="{00000000-0005-0000-0000-00009B930000}"/>
    <cellStyle name="Normal 95 10 5" xfId="21331" xr:uid="{00000000-0005-0000-0000-00009C930000}"/>
    <cellStyle name="Normal 95 10 6" xfId="24312" xr:uid="{00000000-0005-0000-0000-00009D930000}"/>
    <cellStyle name="Normal 95 10 7" xfId="26807" xr:uid="{00000000-0005-0000-0000-00009E930000}"/>
    <cellStyle name="Normal 95 10 8" xfId="28824" xr:uid="{00000000-0005-0000-0000-00009F930000}"/>
    <cellStyle name="Normal 95 10 9" xfId="29581" xr:uid="{00000000-0005-0000-0000-0000A0930000}"/>
    <cellStyle name="Normal 95 11" xfId="7458" xr:uid="{00000000-0005-0000-0000-0000A1930000}"/>
    <cellStyle name="Normal 95 11 10" xfId="31850" xr:uid="{00000000-0005-0000-0000-0000A2930000}"/>
    <cellStyle name="Normal 95 11 2" xfId="12058" xr:uid="{00000000-0005-0000-0000-0000A3930000}"/>
    <cellStyle name="Normal 95 11 3" xfId="15199" xr:uid="{00000000-0005-0000-0000-0000A4930000}"/>
    <cellStyle name="Normal 95 11 4" xfId="18294" xr:uid="{00000000-0005-0000-0000-0000A5930000}"/>
    <cellStyle name="Normal 95 11 5" xfId="21332" xr:uid="{00000000-0005-0000-0000-0000A6930000}"/>
    <cellStyle name="Normal 95 11 6" xfId="24313" xr:uid="{00000000-0005-0000-0000-0000A7930000}"/>
    <cellStyle name="Normal 95 11 7" xfId="26808" xr:uid="{00000000-0005-0000-0000-0000A8930000}"/>
    <cellStyle name="Normal 95 11 8" xfId="27694" xr:uid="{00000000-0005-0000-0000-0000A9930000}"/>
    <cellStyle name="Normal 95 11 9" xfId="25222" xr:uid="{00000000-0005-0000-0000-0000AA930000}"/>
    <cellStyle name="Normal 95 12" xfId="7459" xr:uid="{00000000-0005-0000-0000-0000AB930000}"/>
    <cellStyle name="Normal 95 12 10" xfId="35816" xr:uid="{00000000-0005-0000-0000-0000AC930000}"/>
    <cellStyle name="Normal 95 12 2" xfId="12059" xr:uid="{00000000-0005-0000-0000-0000AD930000}"/>
    <cellStyle name="Normal 95 12 3" xfId="15200" xr:uid="{00000000-0005-0000-0000-0000AE930000}"/>
    <cellStyle name="Normal 95 12 4" xfId="18295" xr:uid="{00000000-0005-0000-0000-0000AF930000}"/>
    <cellStyle name="Normal 95 12 5" xfId="21333" xr:uid="{00000000-0005-0000-0000-0000B0930000}"/>
    <cellStyle name="Normal 95 12 6" xfId="24314" xr:uid="{00000000-0005-0000-0000-0000B1930000}"/>
    <cellStyle name="Normal 95 12 7" xfId="26809" xr:uid="{00000000-0005-0000-0000-0000B2930000}"/>
    <cellStyle name="Normal 95 12 8" xfId="32050" xr:uid="{00000000-0005-0000-0000-0000B3930000}"/>
    <cellStyle name="Normal 95 12 9" xfId="33488" xr:uid="{00000000-0005-0000-0000-0000B4930000}"/>
    <cellStyle name="Normal 95 13" xfId="7460" xr:uid="{00000000-0005-0000-0000-0000B5930000}"/>
    <cellStyle name="Normal 95 13 10" xfId="35015" xr:uid="{00000000-0005-0000-0000-0000B6930000}"/>
    <cellStyle name="Normal 95 13 2" xfId="12060" xr:uid="{00000000-0005-0000-0000-0000B7930000}"/>
    <cellStyle name="Normal 95 13 3" xfId="15201" xr:uid="{00000000-0005-0000-0000-0000B8930000}"/>
    <cellStyle name="Normal 95 13 4" xfId="18296" xr:uid="{00000000-0005-0000-0000-0000B9930000}"/>
    <cellStyle name="Normal 95 13 5" xfId="21334" xr:uid="{00000000-0005-0000-0000-0000BA930000}"/>
    <cellStyle name="Normal 95 13 6" xfId="24315" xr:uid="{00000000-0005-0000-0000-0000BB930000}"/>
    <cellStyle name="Normal 95 13 7" xfId="26810" xr:uid="{00000000-0005-0000-0000-0000BC930000}"/>
    <cellStyle name="Normal 95 13 8" xfId="31095" xr:uid="{00000000-0005-0000-0000-0000BD930000}"/>
    <cellStyle name="Normal 95 13 9" xfId="32726" xr:uid="{00000000-0005-0000-0000-0000BE930000}"/>
    <cellStyle name="Normal 95 14" xfId="7461" xr:uid="{00000000-0005-0000-0000-0000BF930000}"/>
    <cellStyle name="Normal 95 14 10" xfId="34563" xr:uid="{00000000-0005-0000-0000-0000C0930000}"/>
    <cellStyle name="Normal 95 14 2" xfId="12061" xr:uid="{00000000-0005-0000-0000-0000C1930000}"/>
    <cellStyle name="Normal 95 14 3" xfId="15202" xr:uid="{00000000-0005-0000-0000-0000C2930000}"/>
    <cellStyle name="Normal 95 14 4" xfId="18297" xr:uid="{00000000-0005-0000-0000-0000C3930000}"/>
    <cellStyle name="Normal 95 14 5" xfId="21335" xr:uid="{00000000-0005-0000-0000-0000C4930000}"/>
    <cellStyle name="Normal 95 14 6" xfId="24316" xr:uid="{00000000-0005-0000-0000-0000C5930000}"/>
    <cellStyle name="Normal 95 14 7" xfId="26811" xr:uid="{00000000-0005-0000-0000-0000C6930000}"/>
    <cellStyle name="Normal 95 14 8" xfId="29988" xr:uid="{00000000-0005-0000-0000-0000C7930000}"/>
    <cellStyle name="Normal 95 14 9" xfId="30742" xr:uid="{00000000-0005-0000-0000-0000C8930000}"/>
    <cellStyle name="Normal 95 15" xfId="7462" xr:uid="{00000000-0005-0000-0000-0000C9930000}"/>
    <cellStyle name="Normal 95 15 10" xfId="34113" xr:uid="{00000000-0005-0000-0000-0000CA930000}"/>
    <cellStyle name="Normal 95 15 2" xfId="12062" xr:uid="{00000000-0005-0000-0000-0000CB930000}"/>
    <cellStyle name="Normal 95 15 3" xfId="15203" xr:uid="{00000000-0005-0000-0000-0000CC930000}"/>
    <cellStyle name="Normal 95 15 4" xfId="18298" xr:uid="{00000000-0005-0000-0000-0000CD930000}"/>
    <cellStyle name="Normal 95 15 5" xfId="21336" xr:uid="{00000000-0005-0000-0000-0000CE930000}"/>
    <cellStyle name="Normal 95 15 6" xfId="24317" xr:uid="{00000000-0005-0000-0000-0000CF930000}"/>
    <cellStyle name="Normal 95 15 7" xfId="26812" xr:uid="{00000000-0005-0000-0000-0000D0930000}"/>
    <cellStyle name="Normal 95 15 8" xfId="28823" xr:uid="{00000000-0005-0000-0000-0000D1930000}"/>
    <cellStyle name="Normal 95 15 9" xfId="30738" xr:uid="{00000000-0005-0000-0000-0000D2930000}"/>
    <cellStyle name="Normal 95 16" xfId="7463" xr:uid="{00000000-0005-0000-0000-0000D3930000}"/>
    <cellStyle name="Normal 95 16 10" xfId="31866" xr:uid="{00000000-0005-0000-0000-0000D4930000}"/>
    <cellStyle name="Normal 95 16 2" xfId="12063" xr:uid="{00000000-0005-0000-0000-0000D5930000}"/>
    <cellStyle name="Normal 95 16 3" xfId="15204" xr:uid="{00000000-0005-0000-0000-0000D6930000}"/>
    <cellStyle name="Normal 95 16 4" xfId="18299" xr:uid="{00000000-0005-0000-0000-0000D7930000}"/>
    <cellStyle name="Normal 95 16 5" xfId="21337" xr:uid="{00000000-0005-0000-0000-0000D8930000}"/>
    <cellStyle name="Normal 95 16 6" xfId="24318" xr:uid="{00000000-0005-0000-0000-0000D9930000}"/>
    <cellStyle name="Normal 95 16 7" xfId="26813" xr:uid="{00000000-0005-0000-0000-0000DA930000}"/>
    <cellStyle name="Normal 95 16 8" xfId="27693" xr:uid="{00000000-0005-0000-0000-0000DB930000}"/>
    <cellStyle name="Normal 95 16 9" xfId="25223" xr:uid="{00000000-0005-0000-0000-0000DC930000}"/>
    <cellStyle name="Normal 95 17" xfId="7464" xr:uid="{00000000-0005-0000-0000-0000DD930000}"/>
    <cellStyle name="Normal 95 17 10" xfId="24977" xr:uid="{00000000-0005-0000-0000-0000DE930000}"/>
    <cellStyle name="Normal 95 17 2" xfId="12064" xr:uid="{00000000-0005-0000-0000-0000DF930000}"/>
    <cellStyle name="Normal 95 17 3" xfId="15205" xr:uid="{00000000-0005-0000-0000-0000E0930000}"/>
    <cellStyle name="Normal 95 17 4" xfId="18300" xr:uid="{00000000-0005-0000-0000-0000E1930000}"/>
    <cellStyle name="Normal 95 17 5" xfId="21338" xr:uid="{00000000-0005-0000-0000-0000E2930000}"/>
    <cellStyle name="Normal 95 17 6" xfId="24319" xr:uid="{00000000-0005-0000-0000-0000E3930000}"/>
    <cellStyle name="Normal 95 17 7" xfId="26814" xr:uid="{00000000-0005-0000-0000-0000E4930000}"/>
    <cellStyle name="Normal 95 17 8" xfId="32049" xr:uid="{00000000-0005-0000-0000-0000E5930000}"/>
    <cellStyle name="Normal 95 17 9" xfId="33487" xr:uid="{00000000-0005-0000-0000-0000E6930000}"/>
    <cellStyle name="Normal 95 18" xfId="7465" xr:uid="{00000000-0005-0000-0000-0000E7930000}"/>
    <cellStyle name="Normal 95 18 10" xfId="27123" xr:uid="{00000000-0005-0000-0000-0000E8930000}"/>
    <cellStyle name="Normal 95 18 2" xfId="12065" xr:uid="{00000000-0005-0000-0000-0000E9930000}"/>
    <cellStyle name="Normal 95 18 3" xfId="15206" xr:uid="{00000000-0005-0000-0000-0000EA930000}"/>
    <cellStyle name="Normal 95 18 4" xfId="18301" xr:uid="{00000000-0005-0000-0000-0000EB930000}"/>
    <cellStyle name="Normal 95 18 5" xfId="21339" xr:uid="{00000000-0005-0000-0000-0000EC930000}"/>
    <cellStyle name="Normal 95 18 6" xfId="24320" xr:uid="{00000000-0005-0000-0000-0000ED930000}"/>
    <cellStyle name="Normal 95 18 7" xfId="26815" xr:uid="{00000000-0005-0000-0000-0000EE930000}"/>
    <cellStyle name="Normal 95 18 8" xfId="31094" xr:uid="{00000000-0005-0000-0000-0000EF930000}"/>
    <cellStyle name="Normal 95 18 9" xfId="32725" xr:uid="{00000000-0005-0000-0000-0000F0930000}"/>
    <cellStyle name="Normal 95 19" xfId="7466" xr:uid="{00000000-0005-0000-0000-0000F1930000}"/>
    <cellStyle name="Normal 95 19 10" xfId="35908" xr:uid="{00000000-0005-0000-0000-0000F2930000}"/>
    <cellStyle name="Normal 95 19 2" xfId="12066" xr:uid="{00000000-0005-0000-0000-0000F3930000}"/>
    <cellStyle name="Normal 95 19 3" xfId="15207" xr:uid="{00000000-0005-0000-0000-0000F4930000}"/>
    <cellStyle name="Normal 95 19 4" xfId="18302" xr:uid="{00000000-0005-0000-0000-0000F5930000}"/>
    <cellStyle name="Normal 95 19 5" xfId="21340" xr:uid="{00000000-0005-0000-0000-0000F6930000}"/>
    <cellStyle name="Normal 95 19 6" xfId="24321" xr:uid="{00000000-0005-0000-0000-0000F7930000}"/>
    <cellStyle name="Normal 95 19 7" xfId="26816" xr:uid="{00000000-0005-0000-0000-0000F8930000}"/>
    <cellStyle name="Normal 95 19 8" xfId="29987" xr:uid="{00000000-0005-0000-0000-0000F9930000}"/>
    <cellStyle name="Normal 95 19 9" xfId="27078" xr:uid="{00000000-0005-0000-0000-0000FA930000}"/>
    <cellStyle name="Normal 95 2" xfId="2671" xr:uid="{00000000-0005-0000-0000-0000FB930000}"/>
    <cellStyle name="Normal 95 2 10" xfId="35014" xr:uid="{00000000-0005-0000-0000-0000FC930000}"/>
    <cellStyle name="Normal 95 2 11" xfId="7467" xr:uid="{00000000-0005-0000-0000-0000FD930000}"/>
    <cellStyle name="Normal 95 2 2" xfId="12067" xr:uid="{00000000-0005-0000-0000-0000FE930000}"/>
    <cellStyle name="Normal 95 2 3" xfId="15208" xr:uid="{00000000-0005-0000-0000-0000FF930000}"/>
    <cellStyle name="Normal 95 2 4" xfId="18303" xr:uid="{00000000-0005-0000-0000-000000940000}"/>
    <cellStyle name="Normal 95 2 5" xfId="21341" xr:uid="{00000000-0005-0000-0000-000001940000}"/>
    <cellStyle name="Normal 95 2 6" xfId="24322" xr:uid="{00000000-0005-0000-0000-000002940000}"/>
    <cellStyle name="Normal 95 2 7" xfId="26817" xr:uid="{00000000-0005-0000-0000-000003940000}"/>
    <cellStyle name="Normal 95 2 8" xfId="28822" xr:uid="{00000000-0005-0000-0000-000004940000}"/>
    <cellStyle name="Normal 95 2 9" xfId="31848" xr:uid="{00000000-0005-0000-0000-000005940000}"/>
    <cellStyle name="Normal 95 20" xfId="7468" xr:uid="{00000000-0005-0000-0000-000006940000}"/>
    <cellStyle name="Normal 95 20 10" xfId="34562" xr:uid="{00000000-0005-0000-0000-000007940000}"/>
    <cellStyle name="Normal 95 20 2" xfId="12068" xr:uid="{00000000-0005-0000-0000-000008940000}"/>
    <cellStyle name="Normal 95 20 3" xfId="15209" xr:uid="{00000000-0005-0000-0000-000009940000}"/>
    <cellStyle name="Normal 95 20 4" xfId="18304" xr:uid="{00000000-0005-0000-0000-00000A940000}"/>
    <cellStyle name="Normal 95 20 5" xfId="21342" xr:uid="{00000000-0005-0000-0000-00000B940000}"/>
    <cellStyle name="Normal 95 20 6" xfId="24323" xr:uid="{00000000-0005-0000-0000-00000C940000}"/>
    <cellStyle name="Normal 95 20 7" xfId="26818" xr:uid="{00000000-0005-0000-0000-00000D940000}"/>
    <cellStyle name="Normal 95 20 8" xfId="27692" xr:uid="{00000000-0005-0000-0000-00000E940000}"/>
    <cellStyle name="Normal 95 20 9" xfId="25224" xr:uid="{00000000-0005-0000-0000-00000F940000}"/>
    <cellStyle name="Normal 95 21" xfId="7469" xr:uid="{00000000-0005-0000-0000-000010940000}"/>
    <cellStyle name="Normal 95 21 10" xfId="34112" xr:uid="{00000000-0005-0000-0000-000011940000}"/>
    <cellStyle name="Normal 95 21 2" xfId="12069" xr:uid="{00000000-0005-0000-0000-000012940000}"/>
    <cellStyle name="Normal 95 21 3" xfId="15210" xr:uid="{00000000-0005-0000-0000-000013940000}"/>
    <cellStyle name="Normal 95 21 4" xfId="18305" xr:uid="{00000000-0005-0000-0000-000014940000}"/>
    <cellStyle name="Normal 95 21 5" xfId="21343" xr:uid="{00000000-0005-0000-0000-000015940000}"/>
    <cellStyle name="Normal 95 21 6" xfId="24324" xr:uid="{00000000-0005-0000-0000-000016940000}"/>
    <cellStyle name="Normal 95 21 7" xfId="26819" xr:uid="{00000000-0005-0000-0000-000017940000}"/>
    <cellStyle name="Normal 95 21 8" xfId="32048" xr:uid="{00000000-0005-0000-0000-000018940000}"/>
    <cellStyle name="Normal 95 21 9" xfId="33486" xr:uid="{00000000-0005-0000-0000-000019940000}"/>
    <cellStyle name="Normal 95 22" xfId="7470" xr:uid="{00000000-0005-0000-0000-00001A940000}"/>
    <cellStyle name="Normal 95 22 10" xfId="28448" xr:uid="{00000000-0005-0000-0000-00001B940000}"/>
    <cellStyle name="Normal 95 22 2" xfId="12070" xr:uid="{00000000-0005-0000-0000-00001C940000}"/>
    <cellStyle name="Normal 95 22 3" xfId="15211" xr:uid="{00000000-0005-0000-0000-00001D940000}"/>
    <cellStyle name="Normal 95 22 4" xfId="18306" xr:uid="{00000000-0005-0000-0000-00001E940000}"/>
    <cellStyle name="Normal 95 22 5" xfId="21344" xr:uid="{00000000-0005-0000-0000-00001F940000}"/>
    <cellStyle name="Normal 95 22 6" xfId="24325" xr:uid="{00000000-0005-0000-0000-000020940000}"/>
    <cellStyle name="Normal 95 22 7" xfId="26820" xr:uid="{00000000-0005-0000-0000-000021940000}"/>
    <cellStyle name="Normal 95 22 8" xfId="31093" xr:uid="{00000000-0005-0000-0000-000022940000}"/>
    <cellStyle name="Normal 95 22 9" xfId="32724" xr:uid="{00000000-0005-0000-0000-000023940000}"/>
    <cellStyle name="Normal 95 23" xfId="7471" xr:uid="{00000000-0005-0000-0000-000024940000}"/>
    <cellStyle name="Normal 95 23 10" xfId="28557" xr:uid="{00000000-0005-0000-0000-000025940000}"/>
    <cellStyle name="Normal 95 23 2" xfId="12071" xr:uid="{00000000-0005-0000-0000-000026940000}"/>
    <cellStyle name="Normal 95 23 3" xfId="15212" xr:uid="{00000000-0005-0000-0000-000027940000}"/>
    <cellStyle name="Normal 95 23 4" xfId="18307" xr:uid="{00000000-0005-0000-0000-000028940000}"/>
    <cellStyle name="Normal 95 23 5" xfId="21345" xr:uid="{00000000-0005-0000-0000-000029940000}"/>
    <cellStyle name="Normal 95 23 6" xfId="24326" xr:uid="{00000000-0005-0000-0000-00002A940000}"/>
    <cellStyle name="Normal 95 23 7" xfId="26821" xr:uid="{00000000-0005-0000-0000-00002B940000}"/>
    <cellStyle name="Normal 95 23 8" xfId="29986" xr:uid="{00000000-0005-0000-0000-00002C940000}"/>
    <cellStyle name="Normal 95 23 9" xfId="27297" xr:uid="{00000000-0005-0000-0000-00002D940000}"/>
    <cellStyle name="Normal 95 24" xfId="7472" xr:uid="{00000000-0005-0000-0000-00002E940000}"/>
    <cellStyle name="Normal 95 24 10" xfId="31029" xr:uid="{00000000-0005-0000-0000-00002F940000}"/>
    <cellStyle name="Normal 95 24 2" xfId="12072" xr:uid="{00000000-0005-0000-0000-000030940000}"/>
    <cellStyle name="Normal 95 24 3" xfId="15213" xr:uid="{00000000-0005-0000-0000-000031940000}"/>
    <cellStyle name="Normal 95 24 4" xfId="18308" xr:uid="{00000000-0005-0000-0000-000032940000}"/>
    <cellStyle name="Normal 95 24 5" xfId="21346" xr:uid="{00000000-0005-0000-0000-000033940000}"/>
    <cellStyle name="Normal 95 24 6" xfId="24327" xr:uid="{00000000-0005-0000-0000-000034940000}"/>
    <cellStyle name="Normal 95 24 7" xfId="26822" xr:uid="{00000000-0005-0000-0000-000035940000}"/>
    <cellStyle name="Normal 95 24 8" xfId="28821" xr:uid="{00000000-0005-0000-0000-000036940000}"/>
    <cellStyle name="Normal 95 24 9" xfId="27017" xr:uid="{00000000-0005-0000-0000-000037940000}"/>
    <cellStyle name="Normal 95 25" xfId="7473" xr:uid="{00000000-0005-0000-0000-000038940000}"/>
    <cellStyle name="Normal 95 25 10" xfId="35545" xr:uid="{00000000-0005-0000-0000-000039940000}"/>
    <cellStyle name="Normal 95 25 2" xfId="12073" xr:uid="{00000000-0005-0000-0000-00003A940000}"/>
    <cellStyle name="Normal 95 25 3" xfId="15214" xr:uid="{00000000-0005-0000-0000-00003B940000}"/>
    <cellStyle name="Normal 95 25 4" xfId="18309" xr:uid="{00000000-0005-0000-0000-00003C940000}"/>
    <cellStyle name="Normal 95 25 5" xfId="21347" xr:uid="{00000000-0005-0000-0000-00003D940000}"/>
    <cellStyle name="Normal 95 25 6" xfId="24328" xr:uid="{00000000-0005-0000-0000-00003E940000}"/>
    <cellStyle name="Normal 95 25 7" xfId="26823" xr:uid="{00000000-0005-0000-0000-00003F940000}"/>
    <cellStyle name="Normal 95 25 8" xfId="27691" xr:uid="{00000000-0005-0000-0000-000040940000}"/>
    <cellStyle name="Normal 95 25 9" xfId="25225" xr:uid="{00000000-0005-0000-0000-000041940000}"/>
    <cellStyle name="Normal 95 26" xfId="7474" xr:uid="{00000000-0005-0000-0000-000042940000}"/>
    <cellStyle name="Normal 95 26 10" xfId="35013" xr:uid="{00000000-0005-0000-0000-000043940000}"/>
    <cellStyle name="Normal 95 26 2" xfId="12074" xr:uid="{00000000-0005-0000-0000-000044940000}"/>
    <cellStyle name="Normal 95 26 3" xfId="15215" xr:uid="{00000000-0005-0000-0000-000045940000}"/>
    <cellStyle name="Normal 95 26 4" xfId="18310" xr:uid="{00000000-0005-0000-0000-000046940000}"/>
    <cellStyle name="Normal 95 26 5" xfId="21348" xr:uid="{00000000-0005-0000-0000-000047940000}"/>
    <cellStyle name="Normal 95 26 6" xfId="24329" xr:uid="{00000000-0005-0000-0000-000048940000}"/>
    <cellStyle name="Normal 95 26 7" xfId="26824" xr:uid="{00000000-0005-0000-0000-000049940000}"/>
    <cellStyle name="Normal 95 26 8" xfId="32047" xr:uid="{00000000-0005-0000-0000-00004A940000}"/>
    <cellStyle name="Normal 95 26 9" xfId="33485" xr:uid="{00000000-0005-0000-0000-00004B940000}"/>
    <cellStyle name="Normal 95 27" xfId="7475" xr:uid="{00000000-0005-0000-0000-00004C940000}"/>
    <cellStyle name="Normal 95 27 10" xfId="34561" xr:uid="{00000000-0005-0000-0000-00004D940000}"/>
    <cellStyle name="Normal 95 27 2" xfId="12075" xr:uid="{00000000-0005-0000-0000-00004E940000}"/>
    <cellStyle name="Normal 95 27 3" xfId="15216" xr:uid="{00000000-0005-0000-0000-00004F940000}"/>
    <cellStyle name="Normal 95 27 4" xfId="18311" xr:uid="{00000000-0005-0000-0000-000050940000}"/>
    <cellStyle name="Normal 95 27 5" xfId="21349" xr:uid="{00000000-0005-0000-0000-000051940000}"/>
    <cellStyle name="Normal 95 27 6" xfId="24330" xr:uid="{00000000-0005-0000-0000-000052940000}"/>
    <cellStyle name="Normal 95 27 7" xfId="26825" xr:uid="{00000000-0005-0000-0000-000053940000}"/>
    <cellStyle name="Normal 95 27 8" xfId="31092" xr:uid="{00000000-0005-0000-0000-000054940000}"/>
    <cellStyle name="Normal 95 27 9" xfId="32723" xr:uid="{00000000-0005-0000-0000-000055940000}"/>
    <cellStyle name="Normal 95 28" xfId="7476" xr:uid="{00000000-0005-0000-0000-000056940000}"/>
    <cellStyle name="Normal 95 28 10" xfId="34111" xr:uid="{00000000-0005-0000-0000-000057940000}"/>
    <cellStyle name="Normal 95 28 2" xfId="12076" xr:uid="{00000000-0005-0000-0000-000058940000}"/>
    <cellStyle name="Normal 95 28 3" xfId="15217" xr:uid="{00000000-0005-0000-0000-000059940000}"/>
    <cellStyle name="Normal 95 28 4" xfId="18312" xr:uid="{00000000-0005-0000-0000-00005A940000}"/>
    <cellStyle name="Normal 95 28 5" xfId="21350" xr:uid="{00000000-0005-0000-0000-00005B940000}"/>
    <cellStyle name="Normal 95 28 6" xfId="24331" xr:uid="{00000000-0005-0000-0000-00005C940000}"/>
    <cellStyle name="Normal 95 28 7" xfId="26826" xr:uid="{00000000-0005-0000-0000-00005D940000}"/>
    <cellStyle name="Normal 95 28 8" xfId="29985" xr:uid="{00000000-0005-0000-0000-00005E940000}"/>
    <cellStyle name="Normal 95 28 9" xfId="28451" xr:uid="{00000000-0005-0000-0000-00005F940000}"/>
    <cellStyle name="Normal 95 29" xfId="7477" xr:uid="{00000000-0005-0000-0000-000060940000}"/>
    <cellStyle name="Normal 95 29 10" xfId="26912" xr:uid="{00000000-0005-0000-0000-000061940000}"/>
    <cellStyle name="Normal 95 29 2" xfId="12077" xr:uid="{00000000-0005-0000-0000-000062940000}"/>
    <cellStyle name="Normal 95 29 3" xfId="15218" xr:uid="{00000000-0005-0000-0000-000063940000}"/>
    <cellStyle name="Normal 95 29 4" xfId="18313" xr:uid="{00000000-0005-0000-0000-000064940000}"/>
    <cellStyle name="Normal 95 29 5" xfId="21351" xr:uid="{00000000-0005-0000-0000-000065940000}"/>
    <cellStyle name="Normal 95 29 6" xfId="24332" xr:uid="{00000000-0005-0000-0000-000066940000}"/>
    <cellStyle name="Normal 95 29 7" xfId="26827" xr:uid="{00000000-0005-0000-0000-000067940000}"/>
    <cellStyle name="Normal 95 29 8" xfId="28820" xr:uid="{00000000-0005-0000-0000-000068940000}"/>
    <cellStyle name="Normal 95 29 9" xfId="27380" xr:uid="{00000000-0005-0000-0000-000069940000}"/>
    <cellStyle name="Normal 95 3" xfId="2643" xr:uid="{00000000-0005-0000-0000-00006A940000}"/>
    <cellStyle name="Normal 95 3 10" xfId="27530" xr:uid="{00000000-0005-0000-0000-00006B940000}"/>
    <cellStyle name="Normal 95 3 11" xfId="7478" xr:uid="{00000000-0005-0000-0000-00006C940000}"/>
    <cellStyle name="Normal 95 3 2" xfId="12078" xr:uid="{00000000-0005-0000-0000-00006D940000}"/>
    <cellStyle name="Normal 95 3 3" xfId="15219" xr:uid="{00000000-0005-0000-0000-00006E940000}"/>
    <cellStyle name="Normal 95 3 4" xfId="18314" xr:uid="{00000000-0005-0000-0000-00006F940000}"/>
    <cellStyle name="Normal 95 3 5" xfId="21352" xr:uid="{00000000-0005-0000-0000-000070940000}"/>
    <cellStyle name="Normal 95 3 6" xfId="24333" xr:uid="{00000000-0005-0000-0000-000071940000}"/>
    <cellStyle name="Normal 95 3 7" xfId="26828" xr:uid="{00000000-0005-0000-0000-000072940000}"/>
    <cellStyle name="Normal 95 3 8" xfId="27690" xr:uid="{00000000-0005-0000-0000-000073940000}"/>
    <cellStyle name="Normal 95 3 9" xfId="25226" xr:uid="{00000000-0005-0000-0000-000074940000}"/>
    <cellStyle name="Normal 95 30" xfId="7479" xr:uid="{00000000-0005-0000-0000-000075940000}"/>
    <cellStyle name="Normal 95 30 10" xfId="33471" xr:uid="{00000000-0005-0000-0000-000076940000}"/>
    <cellStyle name="Normal 95 30 2" xfId="12079" xr:uid="{00000000-0005-0000-0000-000077940000}"/>
    <cellStyle name="Normal 95 30 3" xfId="15220" xr:uid="{00000000-0005-0000-0000-000078940000}"/>
    <cellStyle name="Normal 95 30 4" xfId="18315" xr:uid="{00000000-0005-0000-0000-000079940000}"/>
    <cellStyle name="Normal 95 30 5" xfId="21353" xr:uid="{00000000-0005-0000-0000-00007A940000}"/>
    <cellStyle name="Normal 95 30 6" xfId="24334" xr:uid="{00000000-0005-0000-0000-00007B940000}"/>
    <cellStyle name="Normal 95 30 7" xfId="26829" xr:uid="{00000000-0005-0000-0000-00007C940000}"/>
    <cellStyle name="Normal 95 30 8" xfId="32046" xr:uid="{00000000-0005-0000-0000-00007D940000}"/>
    <cellStyle name="Normal 95 30 9" xfId="33484" xr:uid="{00000000-0005-0000-0000-00007E940000}"/>
    <cellStyle name="Normal 95 31" xfId="7480" xr:uid="{00000000-0005-0000-0000-00007F940000}"/>
    <cellStyle name="Normal 95 31 10" xfId="35631" xr:uid="{00000000-0005-0000-0000-000080940000}"/>
    <cellStyle name="Normal 95 31 2" xfId="12080" xr:uid="{00000000-0005-0000-0000-000081940000}"/>
    <cellStyle name="Normal 95 31 3" xfId="15221" xr:uid="{00000000-0005-0000-0000-000082940000}"/>
    <cellStyle name="Normal 95 31 4" xfId="18316" xr:uid="{00000000-0005-0000-0000-000083940000}"/>
    <cellStyle name="Normal 95 31 5" xfId="21354" xr:uid="{00000000-0005-0000-0000-000084940000}"/>
    <cellStyle name="Normal 95 31 6" xfId="24335" xr:uid="{00000000-0005-0000-0000-000085940000}"/>
    <cellStyle name="Normal 95 31 7" xfId="26830" xr:uid="{00000000-0005-0000-0000-000086940000}"/>
    <cellStyle name="Normal 95 31 8" xfId="31091" xr:uid="{00000000-0005-0000-0000-000087940000}"/>
    <cellStyle name="Normal 95 31 9" xfId="32722" xr:uid="{00000000-0005-0000-0000-000088940000}"/>
    <cellStyle name="Normal 95 32" xfId="7481" xr:uid="{00000000-0005-0000-0000-000089940000}"/>
    <cellStyle name="Normal 95 32 10" xfId="35012" xr:uid="{00000000-0005-0000-0000-00008A940000}"/>
    <cellStyle name="Normal 95 32 2" xfId="12081" xr:uid="{00000000-0005-0000-0000-00008B940000}"/>
    <cellStyle name="Normal 95 32 3" xfId="15222" xr:uid="{00000000-0005-0000-0000-00008C940000}"/>
    <cellStyle name="Normal 95 32 4" xfId="18317" xr:uid="{00000000-0005-0000-0000-00008D940000}"/>
    <cellStyle name="Normal 95 32 5" xfId="21355" xr:uid="{00000000-0005-0000-0000-00008E940000}"/>
    <cellStyle name="Normal 95 32 6" xfId="24336" xr:uid="{00000000-0005-0000-0000-00008F940000}"/>
    <cellStyle name="Normal 95 32 7" xfId="26831" xr:uid="{00000000-0005-0000-0000-000090940000}"/>
    <cellStyle name="Normal 95 32 8" xfId="29984" xr:uid="{00000000-0005-0000-0000-000091940000}"/>
    <cellStyle name="Normal 95 32 9" xfId="29590" xr:uid="{00000000-0005-0000-0000-000092940000}"/>
    <cellStyle name="Normal 95 33" xfId="7482" xr:uid="{00000000-0005-0000-0000-000093940000}"/>
    <cellStyle name="Normal 95 33 10" xfId="34560" xr:uid="{00000000-0005-0000-0000-000094940000}"/>
    <cellStyle name="Normal 95 33 2" xfId="12082" xr:uid="{00000000-0005-0000-0000-000095940000}"/>
    <cellStyle name="Normal 95 33 3" xfId="15223" xr:uid="{00000000-0005-0000-0000-000096940000}"/>
    <cellStyle name="Normal 95 33 4" xfId="18318" xr:uid="{00000000-0005-0000-0000-000097940000}"/>
    <cellStyle name="Normal 95 33 5" xfId="21356" xr:uid="{00000000-0005-0000-0000-000098940000}"/>
    <cellStyle name="Normal 95 33 6" xfId="24337" xr:uid="{00000000-0005-0000-0000-000099940000}"/>
    <cellStyle name="Normal 95 33 7" xfId="26832" xr:uid="{00000000-0005-0000-0000-00009A940000}"/>
    <cellStyle name="Normal 95 33 8" xfId="28819" xr:uid="{00000000-0005-0000-0000-00009B940000}"/>
    <cellStyle name="Normal 95 33 9" xfId="28522" xr:uid="{00000000-0005-0000-0000-00009C940000}"/>
    <cellStyle name="Normal 95 34" xfId="7483" xr:uid="{00000000-0005-0000-0000-00009D940000}"/>
    <cellStyle name="Normal 95 34 10" xfId="34110" xr:uid="{00000000-0005-0000-0000-00009E940000}"/>
    <cellStyle name="Normal 95 34 2" xfId="12083" xr:uid="{00000000-0005-0000-0000-00009F940000}"/>
    <cellStyle name="Normal 95 34 3" xfId="15224" xr:uid="{00000000-0005-0000-0000-0000A0940000}"/>
    <cellStyle name="Normal 95 34 4" xfId="18319" xr:uid="{00000000-0005-0000-0000-0000A1940000}"/>
    <cellStyle name="Normal 95 34 5" xfId="21357" xr:uid="{00000000-0005-0000-0000-0000A2940000}"/>
    <cellStyle name="Normal 95 34 6" xfId="24338" xr:uid="{00000000-0005-0000-0000-0000A3940000}"/>
    <cellStyle name="Normal 95 34 7" xfId="26833" xr:uid="{00000000-0005-0000-0000-0000A4940000}"/>
    <cellStyle name="Normal 95 34 8" xfId="27689" xr:uid="{00000000-0005-0000-0000-0000A5940000}"/>
    <cellStyle name="Normal 95 34 9" xfId="25227" xr:uid="{00000000-0005-0000-0000-0000A6940000}"/>
    <cellStyle name="Normal 95 35" xfId="39071" xr:uid="{00000000-0005-0000-0000-0000A7940000}"/>
    <cellStyle name="Normal 95 4" xfId="7484" xr:uid="{00000000-0005-0000-0000-0000A8940000}"/>
    <cellStyle name="Normal 95 4 10" xfId="31061" xr:uid="{00000000-0005-0000-0000-0000A9940000}"/>
    <cellStyle name="Normal 95 4 2" xfId="12084" xr:uid="{00000000-0005-0000-0000-0000AA940000}"/>
    <cellStyle name="Normal 95 4 3" xfId="15225" xr:uid="{00000000-0005-0000-0000-0000AB940000}"/>
    <cellStyle name="Normal 95 4 4" xfId="18320" xr:uid="{00000000-0005-0000-0000-0000AC940000}"/>
    <cellStyle name="Normal 95 4 5" xfId="21358" xr:uid="{00000000-0005-0000-0000-0000AD940000}"/>
    <cellStyle name="Normal 95 4 6" xfId="24339" xr:uid="{00000000-0005-0000-0000-0000AE940000}"/>
    <cellStyle name="Normal 95 4 7" xfId="26834" xr:uid="{00000000-0005-0000-0000-0000AF940000}"/>
    <cellStyle name="Normal 95 4 8" xfId="32045" xr:uid="{00000000-0005-0000-0000-0000B0940000}"/>
    <cellStyle name="Normal 95 4 9" xfId="33483" xr:uid="{00000000-0005-0000-0000-0000B1940000}"/>
    <cellStyle name="Normal 95 5" xfId="7485" xr:uid="{00000000-0005-0000-0000-0000B2940000}"/>
    <cellStyle name="Normal 95 5 10" xfId="33397" xr:uid="{00000000-0005-0000-0000-0000B3940000}"/>
    <cellStyle name="Normal 95 5 2" xfId="12085" xr:uid="{00000000-0005-0000-0000-0000B4940000}"/>
    <cellStyle name="Normal 95 5 3" xfId="15226" xr:uid="{00000000-0005-0000-0000-0000B5940000}"/>
    <cellStyle name="Normal 95 5 4" xfId="18321" xr:uid="{00000000-0005-0000-0000-0000B6940000}"/>
    <cellStyle name="Normal 95 5 5" xfId="21359" xr:uid="{00000000-0005-0000-0000-0000B7940000}"/>
    <cellStyle name="Normal 95 5 6" xfId="24340" xr:uid="{00000000-0005-0000-0000-0000B8940000}"/>
    <cellStyle name="Normal 95 5 7" xfId="26835" xr:uid="{00000000-0005-0000-0000-0000B9940000}"/>
    <cellStyle name="Normal 95 5 8" xfId="31090" xr:uid="{00000000-0005-0000-0000-0000BA940000}"/>
    <cellStyle name="Normal 95 5 9" xfId="32721" xr:uid="{00000000-0005-0000-0000-0000BB940000}"/>
    <cellStyle name="Normal 95 6" xfId="7486" xr:uid="{00000000-0005-0000-0000-0000BC940000}"/>
    <cellStyle name="Normal 95 6 10" xfId="27621" xr:uid="{00000000-0005-0000-0000-0000BD940000}"/>
    <cellStyle name="Normal 95 6 2" xfId="12086" xr:uid="{00000000-0005-0000-0000-0000BE940000}"/>
    <cellStyle name="Normal 95 6 3" xfId="15227" xr:uid="{00000000-0005-0000-0000-0000BF940000}"/>
    <cellStyle name="Normal 95 6 4" xfId="18322" xr:uid="{00000000-0005-0000-0000-0000C0940000}"/>
    <cellStyle name="Normal 95 6 5" xfId="21360" xr:uid="{00000000-0005-0000-0000-0000C1940000}"/>
    <cellStyle name="Normal 95 6 6" xfId="24341" xr:uid="{00000000-0005-0000-0000-0000C2940000}"/>
    <cellStyle name="Normal 95 6 7" xfId="26836" xr:uid="{00000000-0005-0000-0000-0000C3940000}"/>
    <cellStyle name="Normal 95 6 8" xfId="29983" xr:uid="{00000000-0005-0000-0000-0000C4940000}"/>
    <cellStyle name="Normal 95 6 9" xfId="30741" xr:uid="{00000000-0005-0000-0000-0000C5940000}"/>
    <cellStyle name="Normal 95 7" xfId="7487" xr:uid="{00000000-0005-0000-0000-0000C6940000}"/>
    <cellStyle name="Normal 95 7 10" xfId="35722" xr:uid="{00000000-0005-0000-0000-0000C7940000}"/>
    <cellStyle name="Normal 95 7 2" xfId="12087" xr:uid="{00000000-0005-0000-0000-0000C8940000}"/>
    <cellStyle name="Normal 95 7 3" xfId="15228" xr:uid="{00000000-0005-0000-0000-0000C9940000}"/>
    <cellStyle name="Normal 95 7 4" xfId="18323" xr:uid="{00000000-0005-0000-0000-0000CA940000}"/>
    <cellStyle name="Normal 95 7 5" xfId="21361" xr:uid="{00000000-0005-0000-0000-0000CB940000}"/>
    <cellStyle name="Normal 95 7 6" xfId="24342" xr:uid="{00000000-0005-0000-0000-0000CC940000}"/>
    <cellStyle name="Normal 95 7 7" xfId="26837" xr:uid="{00000000-0005-0000-0000-0000CD940000}"/>
    <cellStyle name="Normal 95 7 8" xfId="28818" xr:uid="{00000000-0005-0000-0000-0000CE940000}"/>
    <cellStyle name="Normal 95 7 9" xfId="29671" xr:uid="{00000000-0005-0000-0000-0000CF940000}"/>
    <cellStyle name="Normal 95 8" xfId="7488" xr:uid="{00000000-0005-0000-0000-0000D0940000}"/>
    <cellStyle name="Normal 95 8 10" xfId="35011" xr:uid="{00000000-0005-0000-0000-0000D1940000}"/>
    <cellStyle name="Normal 95 8 2" xfId="12088" xr:uid="{00000000-0005-0000-0000-0000D2940000}"/>
    <cellStyle name="Normal 95 8 3" xfId="15229" xr:uid="{00000000-0005-0000-0000-0000D3940000}"/>
    <cellStyle name="Normal 95 8 4" xfId="18324" xr:uid="{00000000-0005-0000-0000-0000D4940000}"/>
    <cellStyle name="Normal 95 8 5" xfId="21362" xr:uid="{00000000-0005-0000-0000-0000D5940000}"/>
    <cellStyle name="Normal 95 8 6" xfId="24343" xr:uid="{00000000-0005-0000-0000-0000D6940000}"/>
    <cellStyle name="Normal 95 8 7" xfId="26838" xr:uid="{00000000-0005-0000-0000-0000D7940000}"/>
    <cellStyle name="Normal 95 8 8" xfId="27688" xr:uid="{00000000-0005-0000-0000-0000D8940000}"/>
    <cellStyle name="Normal 95 8 9" xfId="25228" xr:uid="{00000000-0005-0000-0000-0000D9940000}"/>
    <cellStyle name="Normal 95 9" xfId="7489" xr:uid="{00000000-0005-0000-0000-0000DA940000}"/>
    <cellStyle name="Normal 95 9 10" xfId="34559" xr:uid="{00000000-0005-0000-0000-0000DB940000}"/>
    <cellStyle name="Normal 95 9 2" xfId="12089" xr:uid="{00000000-0005-0000-0000-0000DC940000}"/>
    <cellStyle name="Normal 95 9 3" xfId="15230" xr:uid="{00000000-0005-0000-0000-0000DD940000}"/>
    <cellStyle name="Normal 95 9 4" xfId="18325" xr:uid="{00000000-0005-0000-0000-0000DE940000}"/>
    <cellStyle name="Normal 95 9 5" xfId="21363" xr:uid="{00000000-0005-0000-0000-0000DF940000}"/>
    <cellStyle name="Normal 95 9 6" xfId="24344" xr:uid="{00000000-0005-0000-0000-0000E0940000}"/>
    <cellStyle name="Normal 95 9 7" xfId="26839" xr:uid="{00000000-0005-0000-0000-0000E1940000}"/>
    <cellStyle name="Normal 95 9 8" xfId="32044" xr:uid="{00000000-0005-0000-0000-0000E2940000}"/>
    <cellStyle name="Normal 95 9 9" xfId="33482" xr:uid="{00000000-0005-0000-0000-0000E3940000}"/>
    <cellStyle name="Normal 96" xfId="2388" xr:uid="{00000000-0005-0000-0000-0000E4940000}"/>
    <cellStyle name="Normal 96 10" xfId="7490" xr:uid="{00000000-0005-0000-0000-0000E5940000}"/>
    <cellStyle name="Normal 96 10 10" xfId="34109" xr:uid="{00000000-0005-0000-0000-0000E6940000}"/>
    <cellStyle name="Normal 96 10 2" xfId="12090" xr:uid="{00000000-0005-0000-0000-0000E7940000}"/>
    <cellStyle name="Normal 96 10 3" xfId="15231" xr:uid="{00000000-0005-0000-0000-0000E8940000}"/>
    <cellStyle name="Normal 96 10 4" xfId="18326" xr:uid="{00000000-0005-0000-0000-0000E9940000}"/>
    <cellStyle name="Normal 96 10 5" xfId="21364" xr:uid="{00000000-0005-0000-0000-0000EA940000}"/>
    <cellStyle name="Normal 96 10 6" xfId="24345" xr:uid="{00000000-0005-0000-0000-0000EB940000}"/>
    <cellStyle name="Normal 96 10 7" xfId="26840" xr:uid="{00000000-0005-0000-0000-0000EC940000}"/>
    <cellStyle name="Normal 96 10 8" xfId="31089" xr:uid="{00000000-0005-0000-0000-0000ED940000}"/>
    <cellStyle name="Normal 96 10 9" xfId="32720" xr:uid="{00000000-0005-0000-0000-0000EE940000}"/>
    <cellStyle name="Normal 96 11" xfId="7491" xr:uid="{00000000-0005-0000-0000-0000EF940000}"/>
    <cellStyle name="Normal 96 11 10" xfId="27639" xr:uid="{00000000-0005-0000-0000-0000F0940000}"/>
    <cellStyle name="Normal 96 11 2" xfId="12091" xr:uid="{00000000-0005-0000-0000-0000F1940000}"/>
    <cellStyle name="Normal 96 11 3" xfId="15232" xr:uid="{00000000-0005-0000-0000-0000F2940000}"/>
    <cellStyle name="Normal 96 11 4" xfId="18327" xr:uid="{00000000-0005-0000-0000-0000F3940000}"/>
    <cellStyle name="Normal 96 11 5" xfId="21365" xr:uid="{00000000-0005-0000-0000-0000F4940000}"/>
    <cellStyle name="Normal 96 11 6" xfId="24346" xr:uid="{00000000-0005-0000-0000-0000F5940000}"/>
    <cellStyle name="Normal 96 11 7" xfId="26841" xr:uid="{00000000-0005-0000-0000-0000F6940000}"/>
    <cellStyle name="Normal 96 11 8" xfId="29982" xr:uid="{00000000-0005-0000-0000-0000F7940000}"/>
    <cellStyle name="Normal 96 11 9" xfId="27079" xr:uid="{00000000-0005-0000-0000-0000F8940000}"/>
    <cellStyle name="Normal 96 12" xfId="7492" xr:uid="{00000000-0005-0000-0000-0000F9940000}"/>
    <cellStyle name="Normal 96 12 10" xfId="28780" xr:uid="{00000000-0005-0000-0000-0000FA940000}"/>
    <cellStyle name="Normal 96 12 2" xfId="12092" xr:uid="{00000000-0005-0000-0000-0000FB940000}"/>
    <cellStyle name="Normal 96 12 3" xfId="15233" xr:uid="{00000000-0005-0000-0000-0000FC940000}"/>
    <cellStyle name="Normal 96 12 4" xfId="18328" xr:uid="{00000000-0005-0000-0000-0000FD940000}"/>
    <cellStyle name="Normal 96 12 5" xfId="21366" xr:uid="{00000000-0005-0000-0000-0000FE940000}"/>
    <cellStyle name="Normal 96 12 6" xfId="24347" xr:uid="{00000000-0005-0000-0000-0000FF940000}"/>
    <cellStyle name="Normal 96 12 7" xfId="26842" xr:uid="{00000000-0005-0000-0000-000000950000}"/>
    <cellStyle name="Normal 96 12 8" xfId="28817" xr:uid="{00000000-0005-0000-0000-000001950000}"/>
    <cellStyle name="Normal 96 12 9" xfId="30820" xr:uid="{00000000-0005-0000-0000-000002950000}"/>
    <cellStyle name="Normal 96 13" xfId="7493" xr:uid="{00000000-0005-0000-0000-000003950000}"/>
    <cellStyle name="Normal 96 13 10" xfId="30789" xr:uid="{00000000-0005-0000-0000-000004950000}"/>
    <cellStyle name="Normal 96 13 2" xfId="12093" xr:uid="{00000000-0005-0000-0000-000005950000}"/>
    <cellStyle name="Normal 96 13 3" xfId="15234" xr:uid="{00000000-0005-0000-0000-000006950000}"/>
    <cellStyle name="Normal 96 13 4" xfId="18329" xr:uid="{00000000-0005-0000-0000-000007950000}"/>
    <cellStyle name="Normal 96 13 5" xfId="21367" xr:uid="{00000000-0005-0000-0000-000008950000}"/>
    <cellStyle name="Normal 96 13 6" xfId="24348" xr:uid="{00000000-0005-0000-0000-000009950000}"/>
    <cellStyle name="Normal 96 13 7" xfId="26843" xr:uid="{00000000-0005-0000-0000-00000A950000}"/>
    <cellStyle name="Normal 96 13 8" xfId="27687" xr:uid="{00000000-0005-0000-0000-00000B950000}"/>
    <cellStyle name="Normal 96 13 9" xfId="25229" xr:uid="{00000000-0005-0000-0000-00000C950000}"/>
    <cellStyle name="Normal 96 14" xfId="7494" xr:uid="{00000000-0005-0000-0000-00000D950000}"/>
    <cellStyle name="Normal 96 14 10" xfId="35817" xr:uid="{00000000-0005-0000-0000-00000E950000}"/>
    <cellStyle name="Normal 96 14 2" xfId="12094" xr:uid="{00000000-0005-0000-0000-00000F950000}"/>
    <cellStyle name="Normal 96 14 3" xfId="15235" xr:uid="{00000000-0005-0000-0000-000010950000}"/>
    <cellStyle name="Normal 96 14 4" xfId="18330" xr:uid="{00000000-0005-0000-0000-000011950000}"/>
    <cellStyle name="Normal 96 14 5" xfId="21368" xr:uid="{00000000-0005-0000-0000-000012950000}"/>
    <cellStyle name="Normal 96 14 6" xfId="24349" xr:uid="{00000000-0005-0000-0000-000013950000}"/>
    <cellStyle name="Normal 96 14 7" xfId="26844" xr:uid="{00000000-0005-0000-0000-000014950000}"/>
    <cellStyle name="Normal 96 14 8" xfId="32043" xr:uid="{00000000-0005-0000-0000-000015950000}"/>
    <cellStyle name="Normal 96 14 9" xfId="33481" xr:uid="{00000000-0005-0000-0000-000016950000}"/>
    <cellStyle name="Normal 96 15" xfId="7495" xr:uid="{00000000-0005-0000-0000-000017950000}"/>
    <cellStyle name="Normal 96 15 10" xfId="35010" xr:uid="{00000000-0005-0000-0000-000018950000}"/>
    <cellStyle name="Normal 96 15 2" xfId="12095" xr:uid="{00000000-0005-0000-0000-000019950000}"/>
    <cellStyle name="Normal 96 15 3" xfId="15236" xr:uid="{00000000-0005-0000-0000-00001A950000}"/>
    <cellStyle name="Normal 96 15 4" xfId="18331" xr:uid="{00000000-0005-0000-0000-00001B950000}"/>
    <cellStyle name="Normal 96 15 5" xfId="21369" xr:uid="{00000000-0005-0000-0000-00001C950000}"/>
    <cellStyle name="Normal 96 15 6" xfId="24350" xr:uid="{00000000-0005-0000-0000-00001D950000}"/>
    <cellStyle name="Normal 96 15 7" xfId="26845" xr:uid="{00000000-0005-0000-0000-00001E950000}"/>
    <cellStyle name="Normal 96 15 8" xfId="31088" xr:uid="{00000000-0005-0000-0000-00001F950000}"/>
    <cellStyle name="Normal 96 15 9" xfId="32719" xr:uid="{00000000-0005-0000-0000-000020950000}"/>
    <cellStyle name="Normal 96 16" xfId="7496" xr:uid="{00000000-0005-0000-0000-000021950000}"/>
    <cellStyle name="Normal 96 16 10" xfId="34558" xr:uid="{00000000-0005-0000-0000-000022950000}"/>
    <cellStyle name="Normal 96 16 2" xfId="12096" xr:uid="{00000000-0005-0000-0000-000023950000}"/>
    <cellStyle name="Normal 96 16 3" xfId="15237" xr:uid="{00000000-0005-0000-0000-000024950000}"/>
    <cellStyle name="Normal 96 16 4" xfId="18332" xr:uid="{00000000-0005-0000-0000-000025950000}"/>
    <cellStyle name="Normal 96 16 5" xfId="21370" xr:uid="{00000000-0005-0000-0000-000026950000}"/>
    <cellStyle name="Normal 96 16 6" xfId="24351" xr:uid="{00000000-0005-0000-0000-000027950000}"/>
    <cellStyle name="Normal 96 16 7" xfId="26846" xr:uid="{00000000-0005-0000-0000-000028950000}"/>
    <cellStyle name="Normal 96 16 8" xfId="29981" xr:uid="{00000000-0005-0000-0000-000029950000}"/>
    <cellStyle name="Normal 96 16 9" xfId="27296" xr:uid="{00000000-0005-0000-0000-00002A950000}"/>
    <cellStyle name="Normal 96 17" xfId="7497" xr:uid="{00000000-0005-0000-0000-00002B950000}"/>
    <cellStyle name="Normal 96 17 10" xfId="34108" xr:uid="{00000000-0005-0000-0000-00002C950000}"/>
    <cellStyle name="Normal 96 17 2" xfId="12097" xr:uid="{00000000-0005-0000-0000-00002D950000}"/>
    <cellStyle name="Normal 96 17 3" xfId="15238" xr:uid="{00000000-0005-0000-0000-00002E950000}"/>
    <cellStyle name="Normal 96 17 4" xfId="18333" xr:uid="{00000000-0005-0000-0000-00002F950000}"/>
    <cellStyle name="Normal 96 17 5" xfId="21371" xr:uid="{00000000-0005-0000-0000-000030950000}"/>
    <cellStyle name="Normal 96 17 6" xfId="24352" xr:uid="{00000000-0005-0000-0000-000031950000}"/>
    <cellStyle name="Normal 96 17 7" xfId="26847" xr:uid="{00000000-0005-0000-0000-000032950000}"/>
    <cellStyle name="Normal 96 17 8" xfId="28816" xr:uid="{00000000-0005-0000-0000-000033950000}"/>
    <cellStyle name="Normal 96 17 9" xfId="27287" xr:uid="{00000000-0005-0000-0000-000034950000}"/>
    <cellStyle name="Normal 96 18" xfId="7498" xr:uid="{00000000-0005-0000-0000-000035950000}"/>
    <cellStyle name="Normal 96 18 10" xfId="27394" xr:uid="{00000000-0005-0000-0000-000036950000}"/>
    <cellStyle name="Normal 96 18 2" xfId="12098" xr:uid="{00000000-0005-0000-0000-000037950000}"/>
    <cellStyle name="Normal 96 18 3" xfId="15239" xr:uid="{00000000-0005-0000-0000-000038950000}"/>
    <cellStyle name="Normal 96 18 4" xfId="18334" xr:uid="{00000000-0005-0000-0000-000039950000}"/>
    <cellStyle name="Normal 96 18 5" xfId="21372" xr:uid="{00000000-0005-0000-0000-00003A950000}"/>
    <cellStyle name="Normal 96 18 6" xfId="24353" xr:uid="{00000000-0005-0000-0000-00003B950000}"/>
    <cellStyle name="Normal 96 18 7" xfId="26848" xr:uid="{00000000-0005-0000-0000-00003C950000}"/>
    <cellStyle name="Normal 96 18 8" xfId="27686" xr:uid="{00000000-0005-0000-0000-00003D950000}"/>
    <cellStyle name="Normal 96 18 9" xfId="25230" xr:uid="{00000000-0005-0000-0000-00003E950000}"/>
    <cellStyle name="Normal 96 19" xfId="7499" xr:uid="{00000000-0005-0000-0000-00003F950000}"/>
    <cellStyle name="Normal 96 19 10" xfId="24976" xr:uid="{00000000-0005-0000-0000-000040950000}"/>
    <cellStyle name="Normal 96 19 2" xfId="12099" xr:uid="{00000000-0005-0000-0000-000041950000}"/>
    <cellStyle name="Normal 96 19 3" xfId="15240" xr:uid="{00000000-0005-0000-0000-000042950000}"/>
    <cellStyle name="Normal 96 19 4" xfId="18335" xr:uid="{00000000-0005-0000-0000-000043950000}"/>
    <cellStyle name="Normal 96 19 5" xfId="21373" xr:uid="{00000000-0005-0000-0000-000044950000}"/>
    <cellStyle name="Normal 96 19 6" xfId="24354" xr:uid="{00000000-0005-0000-0000-000045950000}"/>
    <cellStyle name="Normal 96 19 7" xfId="26849" xr:uid="{00000000-0005-0000-0000-000046950000}"/>
    <cellStyle name="Normal 96 19 8" xfId="32042" xr:uid="{00000000-0005-0000-0000-000047950000}"/>
    <cellStyle name="Normal 96 19 9" xfId="33480" xr:uid="{00000000-0005-0000-0000-000048950000}"/>
    <cellStyle name="Normal 96 2" xfId="2673" xr:uid="{00000000-0005-0000-0000-000049950000}"/>
    <cellStyle name="Normal 96 2 10" xfId="27112" xr:uid="{00000000-0005-0000-0000-00004A950000}"/>
    <cellStyle name="Normal 96 2 11" xfId="7500" xr:uid="{00000000-0005-0000-0000-00004B950000}"/>
    <cellStyle name="Normal 96 2 2" xfId="12100" xr:uid="{00000000-0005-0000-0000-00004C950000}"/>
    <cellStyle name="Normal 96 2 3" xfId="15241" xr:uid="{00000000-0005-0000-0000-00004D950000}"/>
    <cellStyle name="Normal 96 2 4" xfId="18336" xr:uid="{00000000-0005-0000-0000-00004E950000}"/>
    <cellStyle name="Normal 96 2 5" xfId="21374" xr:uid="{00000000-0005-0000-0000-00004F950000}"/>
    <cellStyle name="Normal 96 2 6" xfId="24355" xr:uid="{00000000-0005-0000-0000-000050950000}"/>
    <cellStyle name="Normal 96 2 7" xfId="26850" xr:uid="{00000000-0005-0000-0000-000051950000}"/>
    <cellStyle name="Normal 96 2 8" xfId="31087" xr:uid="{00000000-0005-0000-0000-000052950000}"/>
    <cellStyle name="Normal 96 2 9" xfId="32718" xr:uid="{00000000-0005-0000-0000-000053950000}"/>
    <cellStyle name="Normal 96 20" xfId="7501" xr:uid="{00000000-0005-0000-0000-000054950000}"/>
    <cellStyle name="Normal 96 20 10" xfId="35909" xr:uid="{00000000-0005-0000-0000-000055950000}"/>
    <cellStyle name="Normal 96 20 2" xfId="12101" xr:uid="{00000000-0005-0000-0000-000056950000}"/>
    <cellStyle name="Normal 96 20 3" xfId="15242" xr:uid="{00000000-0005-0000-0000-000057950000}"/>
    <cellStyle name="Normal 96 20 4" xfId="18337" xr:uid="{00000000-0005-0000-0000-000058950000}"/>
    <cellStyle name="Normal 96 20 5" xfId="21375" xr:uid="{00000000-0005-0000-0000-000059950000}"/>
    <cellStyle name="Normal 96 20 6" xfId="24356" xr:uid="{00000000-0005-0000-0000-00005A950000}"/>
    <cellStyle name="Normal 96 20 7" xfId="26851" xr:uid="{00000000-0005-0000-0000-00005B950000}"/>
    <cellStyle name="Normal 96 20 8" xfId="29980" xr:uid="{00000000-0005-0000-0000-00005C950000}"/>
    <cellStyle name="Normal 96 20 9" xfId="28450" xr:uid="{00000000-0005-0000-0000-00005D950000}"/>
    <cellStyle name="Normal 96 21" xfId="7502" xr:uid="{00000000-0005-0000-0000-00005E950000}"/>
    <cellStyle name="Normal 96 21 10" xfId="35009" xr:uid="{00000000-0005-0000-0000-00005F950000}"/>
    <cellStyle name="Normal 96 21 2" xfId="12102" xr:uid="{00000000-0005-0000-0000-000060950000}"/>
    <cellStyle name="Normal 96 21 3" xfId="15243" xr:uid="{00000000-0005-0000-0000-000061950000}"/>
    <cellStyle name="Normal 96 21 4" xfId="18338" xr:uid="{00000000-0005-0000-0000-000062950000}"/>
    <cellStyle name="Normal 96 21 5" xfId="21376" xr:uid="{00000000-0005-0000-0000-000063950000}"/>
    <cellStyle name="Normal 96 21 6" xfId="24357" xr:uid="{00000000-0005-0000-0000-000064950000}"/>
    <cellStyle name="Normal 96 21 7" xfId="26852" xr:uid="{00000000-0005-0000-0000-000065950000}"/>
    <cellStyle name="Normal 96 21 8" xfId="28815" xr:uid="{00000000-0005-0000-0000-000066950000}"/>
    <cellStyle name="Normal 96 21 9" xfId="28444" xr:uid="{00000000-0005-0000-0000-000067950000}"/>
    <cellStyle name="Normal 96 22" xfId="7503" xr:uid="{00000000-0005-0000-0000-000068950000}"/>
    <cellStyle name="Normal 96 22 10" xfId="34557" xr:uid="{00000000-0005-0000-0000-000069950000}"/>
    <cellStyle name="Normal 96 22 2" xfId="12103" xr:uid="{00000000-0005-0000-0000-00006A950000}"/>
    <cellStyle name="Normal 96 22 3" xfId="15244" xr:uid="{00000000-0005-0000-0000-00006B950000}"/>
    <cellStyle name="Normal 96 22 4" xfId="18339" xr:uid="{00000000-0005-0000-0000-00006C950000}"/>
    <cellStyle name="Normal 96 22 5" xfId="21377" xr:uid="{00000000-0005-0000-0000-00006D950000}"/>
    <cellStyle name="Normal 96 22 6" xfId="24358" xr:uid="{00000000-0005-0000-0000-00006E950000}"/>
    <cellStyle name="Normal 96 22 7" xfId="26853" xr:uid="{00000000-0005-0000-0000-00006F950000}"/>
    <cellStyle name="Normal 96 22 8" xfId="27685" xr:uid="{00000000-0005-0000-0000-000070950000}"/>
    <cellStyle name="Normal 96 22 9" xfId="25231" xr:uid="{00000000-0005-0000-0000-000071950000}"/>
    <cellStyle name="Normal 96 23" xfId="7504" xr:uid="{00000000-0005-0000-0000-000072950000}"/>
    <cellStyle name="Normal 96 23 10" xfId="34107" xr:uid="{00000000-0005-0000-0000-000073950000}"/>
    <cellStyle name="Normal 96 23 2" xfId="12104" xr:uid="{00000000-0005-0000-0000-000074950000}"/>
    <cellStyle name="Normal 96 23 3" xfId="15245" xr:uid="{00000000-0005-0000-0000-000075950000}"/>
    <cellStyle name="Normal 96 23 4" xfId="18340" xr:uid="{00000000-0005-0000-0000-000076950000}"/>
    <cellStyle name="Normal 96 23 5" xfId="21378" xr:uid="{00000000-0005-0000-0000-000077950000}"/>
    <cellStyle name="Normal 96 23 6" xfId="24359" xr:uid="{00000000-0005-0000-0000-000078950000}"/>
    <cellStyle name="Normal 96 23 7" xfId="26854" xr:uid="{00000000-0005-0000-0000-000079950000}"/>
    <cellStyle name="Normal 96 23 8" xfId="32041" xr:uid="{00000000-0005-0000-0000-00007A950000}"/>
    <cellStyle name="Normal 96 23 9" xfId="33479" xr:uid="{00000000-0005-0000-0000-00007B950000}"/>
    <cellStyle name="Normal 96 24" xfId="7505" xr:uid="{00000000-0005-0000-0000-00007C950000}"/>
    <cellStyle name="Normal 96 24 10" xfId="29586" xr:uid="{00000000-0005-0000-0000-00007D950000}"/>
    <cellStyle name="Normal 96 24 2" xfId="12105" xr:uid="{00000000-0005-0000-0000-00007E950000}"/>
    <cellStyle name="Normal 96 24 3" xfId="15246" xr:uid="{00000000-0005-0000-0000-00007F950000}"/>
    <cellStyle name="Normal 96 24 4" xfId="18341" xr:uid="{00000000-0005-0000-0000-000080950000}"/>
    <cellStyle name="Normal 96 24 5" xfId="21379" xr:uid="{00000000-0005-0000-0000-000081950000}"/>
    <cellStyle name="Normal 96 24 6" xfId="24360" xr:uid="{00000000-0005-0000-0000-000082950000}"/>
    <cellStyle name="Normal 96 24 7" xfId="26855" xr:uid="{00000000-0005-0000-0000-000083950000}"/>
    <cellStyle name="Normal 96 24 8" xfId="31086" xr:uid="{00000000-0005-0000-0000-000084950000}"/>
    <cellStyle name="Normal 96 24 9" xfId="32717" xr:uid="{00000000-0005-0000-0000-000085950000}"/>
    <cellStyle name="Normal 96 25" xfId="7506" xr:uid="{00000000-0005-0000-0000-000086950000}"/>
    <cellStyle name="Normal 96 25 10" xfId="27415" xr:uid="{00000000-0005-0000-0000-000087950000}"/>
    <cellStyle name="Normal 96 25 2" xfId="12106" xr:uid="{00000000-0005-0000-0000-000088950000}"/>
    <cellStyle name="Normal 96 25 3" xfId="15247" xr:uid="{00000000-0005-0000-0000-000089950000}"/>
    <cellStyle name="Normal 96 25 4" xfId="18342" xr:uid="{00000000-0005-0000-0000-00008A950000}"/>
    <cellStyle name="Normal 96 25 5" xfId="21380" xr:uid="{00000000-0005-0000-0000-00008B950000}"/>
    <cellStyle name="Normal 96 25 6" xfId="24361" xr:uid="{00000000-0005-0000-0000-00008C950000}"/>
    <cellStyle name="Normal 96 25 7" xfId="26856" xr:uid="{00000000-0005-0000-0000-00008D950000}"/>
    <cellStyle name="Normal 96 25 8" xfId="29979" xr:uid="{00000000-0005-0000-0000-00008E950000}"/>
    <cellStyle name="Normal 96 25 9" xfId="29589" xr:uid="{00000000-0005-0000-0000-00008F950000}"/>
    <cellStyle name="Normal 96 26" xfId="7507" xr:uid="{00000000-0005-0000-0000-000090950000}"/>
    <cellStyle name="Normal 96 26 10" xfId="29913" xr:uid="{00000000-0005-0000-0000-000091950000}"/>
    <cellStyle name="Normal 96 26 2" xfId="12107" xr:uid="{00000000-0005-0000-0000-000092950000}"/>
    <cellStyle name="Normal 96 26 3" xfId="15248" xr:uid="{00000000-0005-0000-0000-000093950000}"/>
    <cellStyle name="Normal 96 26 4" xfId="18343" xr:uid="{00000000-0005-0000-0000-000094950000}"/>
    <cellStyle name="Normal 96 26 5" xfId="21381" xr:uid="{00000000-0005-0000-0000-000095950000}"/>
    <cellStyle name="Normal 96 26 6" xfId="24362" xr:uid="{00000000-0005-0000-0000-000096950000}"/>
    <cellStyle name="Normal 96 26 7" xfId="26857" xr:uid="{00000000-0005-0000-0000-000097950000}"/>
    <cellStyle name="Normal 96 26 8" xfId="28814" xr:uid="{00000000-0005-0000-0000-000098950000}"/>
    <cellStyle name="Normal 96 26 9" xfId="29582" xr:uid="{00000000-0005-0000-0000-000099950000}"/>
    <cellStyle name="Normal 96 27" xfId="7508" xr:uid="{00000000-0005-0000-0000-00009A950000}"/>
    <cellStyle name="Normal 96 27 10" xfId="35546" xr:uid="{00000000-0005-0000-0000-00009B950000}"/>
    <cellStyle name="Normal 96 27 2" xfId="12108" xr:uid="{00000000-0005-0000-0000-00009C950000}"/>
    <cellStyle name="Normal 96 27 3" xfId="15249" xr:uid="{00000000-0005-0000-0000-00009D950000}"/>
    <cellStyle name="Normal 96 27 4" xfId="18344" xr:uid="{00000000-0005-0000-0000-00009E950000}"/>
    <cellStyle name="Normal 96 27 5" xfId="21382" xr:uid="{00000000-0005-0000-0000-00009F950000}"/>
    <cellStyle name="Normal 96 27 6" xfId="24363" xr:uid="{00000000-0005-0000-0000-0000A0950000}"/>
    <cellStyle name="Normal 96 27 7" xfId="26858" xr:uid="{00000000-0005-0000-0000-0000A1950000}"/>
    <cellStyle name="Normal 96 27 8" xfId="27684" xr:uid="{00000000-0005-0000-0000-0000A2950000}"/>
    <cellStyle name="Normal 96 27 9" xfId="25232" xr:uid="{00000000-0005-0000-0000-0000A3950000}"/>
    <cellStyle name="Normal 96 28" xfId="7509" xr:uid="{00000000-0005-0000-0000-0000A4950000}"/>
    <cellStyle name="Normal 96 28 10" xfId="35008" xr:uid="{00000000-0005-0000-0000-0000A5950000}"/>
    <cellStyle name="Normal 96 28 2" xfId="12109" xr:uid="{00000000-0005-0000-0000-0000A6950000}"/>
    <cellStyle name="Normal 96 28 3" xfId="15250" xr:uid="{00000000-0005-0000-0000-0000A7950000}"/>
    <cellStyle name="Normal 96 28 4" xfId="18345" xr:uid="{00000000-0005-0000-0000-0000A8950000}"/>
    <cellStyle name="Normal 96 28 5" xfId="21383" xr:uid="{00000000-0005-0000-0000-0000A9950000}"/>
    <cellStyle name="Normal 96 28 6" xfId="24364" xr:uid="{00000000-0005-0000-0000-0000AA950000}"/>
    <cellStyle name="Normal 96 28 7" xfId="26859" xr:uid="{00000000-0005-0000-0000-0000AB950000}"/>
    <cellStyle name="Normal 96 28 8" xfId="32040" xr:uid="{00000000-0005-0000-0000-0000AC950000}"/>
    <cellStyle name="Normal 96 28 9" xfId="33478" xr:uid="{00000000-0005-0000-0000-0000AD950000}"/>
    <cellStyle name="Normal 96 29" xfId="7510" xr:uid="{00000000-0005-0000-0000-0000AE950000}"/>
    <cellStyle name="Normal 96 29 10" xfId="34556" xr:uid="{00000000-0005-0000-0000-0000AF950000}"/>
    <cellStyle name="Normal 96 29 2" xfId="12110" xr:uid="{00000000-0005-0000-0000-0000B0950000}"/>
    <cellStyle name="Normal 96 29 3" xfId="15251" xr:uid="{00000000-0005-0000-0000-0000B1950000}"/>
    <cellStyle name="Normal 96 29 4" xfId="18346" xr:uid="{00000000-0005-0000-0000-0000B2950000}"/>
    <cellStyle name="Normal 96 29 5" xfId="21384" xr:uid="{00000000-0005-0000-0000-0000B3950000}"/>
    <cellStyle name="Normal 96 29 6" xfId="24365" xr:uid="{00000000-0005-0000-0000-0000B4950000}"/>
    <cellStyle name="Normal 96 29 7" xfId="26860" xr:uid="{00000000-0005-0000-0000-0000B5950000}"/>
    <cellStyle name="Normal 96 29 8" xfId="31085" xr:uid="{00000000-0005-0000-0000-0000B6950000}"/>
    <cellStyle name="Normal 96 29 9" xfId="32716" xr:uid="{00000000-0005-0000-0000-0000B7950000}"/>
    <cellStyle name="Normal 96 3" xfId="2645" xr:uid="{00000000-0005-0000-0000-0000B8950000}"/>
    <cellStyle name="Normal 96 3 10" xfId="34106" xr:uid="{00000000-0005-0000-0000-0000B9950000}"/>
    <cellStyle name="Normal 96 3 11" xfId="7511" xr:uid="{00000000-0005-0000-0000-0000BA950000}"/>
    <cellStyle name="Normal 96 3 2" xfId="12111" xr:uid="{00000000-0005-0000-0000-0000BB950000}"/>
    <cellStyle name="Normal 96 3 3" xfId="15252" xr:uid="{00000000-0005-0000-0000-0000BC950000}"/>
    <cellStyle name="Normal 96 3 4" xfId="18347" xr:uid="{00000000-0005-0000-0000-0000BD950000}"/>
    <cellStyle name="Normal 96 3 5" xfId="21385" xr:uid="{00000000-0005-0000-0000-0000BE950000}"/>
    <cellStyle name="Normal 96 3 6" xfId="24366" xr:uid="{00000000-0005-0000-0000-0000BF950000}"/>
    <cellStyle name="Normal 96 3 7" xfId="26861" xr:uid="{00000000-0005-0000-0000-0000C0950000}"/>
    <cellStyle name="Normal 96 3 8" xfId="29978" xr:uid="{00000000-0005-0000-0000-0000C1950000}"/>
    <cellStyle name="Normal 96 3 9" xfId="30740" xr:uid="{00000000-0005-0000-0000-0000C2950000}"/>
    <cellStyle name="Normal 96 30" xfId="7512" xr:uid="{00000000-0005-0000-0000-0000C3950000}"/>
    <cellStyle name="Normal 96 30 10" xfId="27594" xr:uid="{00000000-0005-0000-0000-0000C4950000}"/>
    <cellStyle name="Normal 96 30 2" xfId="12112" xr:uid="{00000000-0005-0000-0000-0000C5950000}"/>
    <cellStyle name="Normal 96 30 3" xfId="15253" xr:uid="{00000000-0005-0000-0000-0000C6950000}"/>
    <cellStyle name="Normal 96 30 4" xfId="18348" xr:uid="{00000000-0005-0000-0000-0000C7950000}"/>
    <cellStyle name="Normal 96 30 5" xfId="21386" xr:uid="{00000000-0005-0000-0000-0000C8950000}"/>
    <cellStyle name="Normal 96 30 6" xfId="24367" xr:uid="{00000000-0005-0000-0000-0000C9950000}"/>
    <cellStyle name="Normal 96 30 7" xfId="26862" xr:uid="{00000000-0005-0000-0000-0000CA950000}"/>
    <cellStyle name="Normal 96 30 8" xfId="28813" xr:uid="{00000000-0005-0000-0000-0000CB950000}"/>
    <cellStyle name="Normal 96 30 9" xfId="30739" xr:uid="{00000000-0005-0000-0000-0000CC950000}"/>
    <cellStyle name="Normal 96 31" xfId="7513" xr:uid="{00000000-0005-0000-0000-0000CD950000}"/>
    <cellStyle name="Normal 96 31 10" xfId="26927" xr:uid="{00000000-0005-0000-0000-0000CE950000}"/>
    <cellStyle name="Normal 96 31 2" xfId="12113" xr:uid="{00000000-0005-0000-0000-0000CF950000}"/>
    <cellStyle name="Normal 96 31 3" xfId="15254" xr:uid="{00000000-0005-0000-0000-0000D0950000}"/>
    <cellStyle name="Normal 96 31 4" xfId="18349" xr:uid="{00000000-0005-0000-0000-0000D1950000}"/>
    <cellStyle name="Normal 96 31 5" xfId="21387" xr:uid="{00000000-0005-0000-0000-0000D2950000}"/>
    <cellStyle name="Normal 96 31 6" xfId="24368" xr:uid="{00000000-0005-0000-0000-0000D3950000}"/>
    <cellStyle name="Normal 96 31 7" xfId="26863" xr:uid="{00000000-0005-0000-0000-0000D4950000}"/>
    <cellStyle name="Normal 96 31 8" xfId="27683" xr:uid="{00000000-0005-0000-0000-0000D5950000}"/>
    <cellStyle name="Normal 96 31 9" xfId="25233" xr:uid="{00000000-0005-0000-0000-0000D6950000}"/>
    <cellStyle name="Normal 96 32" xfId="7514" xr:uid="{00000000-0005-0000-0000-0000D7950000}"/>
    <cellStyle name="Normal 96 32 10" xfId="33472" xr:uid="{00000000-0005-0000-0000-0000D8950000}"/>
    <cellStyle name="Normal 96 32 2" xfId="12114" xr:uid="{00000000-0005-0000-0000-0000D9950000}"/>
    <cellStyle name="Normal 96 32 3" xfId="15255" xr:uid="{00000000-0005-0000-0000-0000DA950000}"/>
    <cellStyle name="Normal 96 32 4" xfId="18350" xr:uid="{00000000-0005-0000-0000-0000DB950000}"/>
    <cellStyle name="Normal 96 32 5" xfId="21388" xr:uid="{00000000-0005-0000-0000-0000DC950000}"/>
    <cellStyle name="Normal 96 32 6" xfId="24369" xr:uid="{00000000-0005-0000-0000-0000DD950000}"/>
    <cellStyle name="Normal 96 32 7" xfId="26864" xr:uid="{00000000-0005-0000-0000-0000DE950000}"/>
    <cellStyle name="Normal 96 32 8" xfId="32039" xr:uid="{00000000-0005-0000-0000-0000DF950000}"/>
    <cellStyle name="Normal 96 32 9" xfId="33477" xr:uid="{00000000-0005-0000-0000-0000E0950000}"/>
    <cellStyle name="Normal 96 33" xfId="7515" xr:uid="{00000000-0005-0000-0000-0000E1950000}"/>
    <cellStyle name="Normal 96 33 10" xfId="35632" xr:uid="{00000000-0005-0000-0000-0000E2950000}"/>
    <cellStyle name="Normal 96 33 2" xfId="12115" xr:uid="{00000000-0005-0000-0000-0000E3950000}"/>
    <cellStyle name="Normal 96 33 3" xfId="15256" xr:uid="{00000000-0005-0000-0000-0000E4950000}"/>
    <cellStyle name="Normal 96 33 4" xfId="18351" xr:uid="{00000000-0005-0000-0000-0000E5950000}"/>
    <cellStyle name="Normal 96 33 5" xfId="21389" xr:uid="{00000000-0005-0000-0000-0000E6950000}"/>
    <cellStyle name="Normal 96 33 6" xfId="24370" xr:uid="{00000000-0005-0000-0000-0000E7950000}"/>
    <cellStyle name="Normal 96 33 7" xfId="26865" xr:uid="{00000000-0005-0000-0000-0000E8950000}"/>
    <cellStyle name="Normal 96 33 8" xfId="31084" xr:uid="{00000000-0005-0000-0000-0000E9950000}"/>
    <cellStyle name="Normal 96 33 9" xfId="32715" xr:uid="{00000000-0005-0000-0000-0000EA950000}"/>
    <cellStyle name="Normal 96 34" xfId="7516" xr:uid="{00000000-0005-0000-0000-0000EB950000}"/>
    <cellStyle name="Normal 96 34 10" xfId="35007" xr:uid="{00000000-0005-0000-0000-0000EC950000}"/>
    <cellStyle name="Normal 96 34 2" xfId="12116" xr:uid="{00000000-0005-0000-0000-0000ED950000}"/>
    <cellStyle name="Normal 96 34 3" xfId="15257" xr:uid="{00000000-0005-0000-0000-0000EE950000}"/>
    <cellStyle name="Normal 96 34 4" xfId="18352" xr:uid="{00000000-0005-0000-0000-0000EF950000}"/>
    <cellStyle name="Normal 96 34 5" xfId="21390" xr:uid="{00000000-0005-0000-0000-0000F0950000}"/>
    <cellStyle name="Normal 96 34 6" xfId="24371" xr:uid="{00000000-0005-0000-0000-0000F1950000}"/>
    <cellStyle name="Normal 96 34 7" xfId="26866" xr:uid="{00000000-0005-0000-0000-0000F2950000}"/>
    <cellStyle name="Normal 96 34 8" xfId="29977" xr:uid="{00000000-0005-0000-0000-0000F3950000}"/>
    <cellStyle name="Normal 96 34 9" xfId="27080" xr:uid="{00000000-0005-0000-0000-0000F4950000}"/>
    <cellStyle name="Normal 96 35" xfId="39072" xr:uid="{00000000-0005-0000-0000-0000F5950000}"/>
    <cellStyle name="Normal 96 4" xfId="7517" xr:uid="{00000000-0005-0000-0000-0000F6950000}"/>
    <cellStyle name="Normal 96 4 10" xfId="34555" xr:uid="{00000000-0005-0000-0000-0000F7950000}"/>
    <cellStyle name="Normal 96 4 2" xfId="12117" xr:uid="{00000000-0005-0000-0000-0000F8950000}"/>
    <cellStyle name="Normal 96 4 3" xfId="15258" xr:uid="{00000000-0005-0000-0000-0000F9950000}"/>
    <cellStyle name="Normal 96 4 4" xfId="18353" xr:uid="{00000000-0005-0000-0000-0000FA950000}"/>
    <cellStyle name="Normal 96 4 5" xfId="21391" xr:uid="{00000000-0005-0000-0000-0000FB950000}"/>
    <cellStyle name="Normal 96 4 6" xfId="24372" xr:uid="{00000000-0005-0000-0000-0000FC950000}"/>
    <cellStyle name="Normal 96 4 7" xfId="26867" xr:uid="{00000000-0005-0000-0000-0000FD950000}"/>
    <cellStyle name="Normal 96 4 8" xfId="28812" xr:uid="{00000000-0005-0000-0000-0000FE950000}"/>
    <cellStyle name="Normal 96 4 9" xfId="31849" xr:uid="{00000000-0005-0000-0000-0000FF950000}"/>
    <cellStyle name="Normal 96 5" xfId="7518" xr:uid="{00000000-0005-0000-0000-000000960000}"/>
    <cellStyle name="Normal 96 5 10" xfId="34105" xr:uid="{00000000-0005-0000-0000-000001960000}"/>
    <cellStyle name="Normal 96 5 2" xfId="12118" xr:uid="{00000000-0005-0000-0000-000002960000}"/>
    <cellStyle name="Normal 96 5 3" xfId="15259" xr:uid="{00000000-0005-0000-0000-000003960000}"/>
    <cellStyle name="Normal 96 5 4" xfId="18354" xr:uid="{00000000-0005-0000-0000-000004960000}"/>
    <cellStyle name="Normal 96 5 5" xfId="21392" xr:uid="{00000000-0005-0000-0000-000005960000}"/>
    <cellStyle name="Normal 96 5 6" xfId="24373" xr:uid="{00000000-0005-0000-0000-000006960000}"/>
    <cellStyle name="Normal 96 5 7" xfId="26868" xr:uid="{00000000-0005-0000-0000-000007960000}"/>
    <cellStyle name="Normal 96 5 8" xfId="27682" xr:uid="{00000000-0005-0000-0000-000008960000}"/>
    <cellStyle name="Normal 96 5 9" xfId="25234" xr:uid="{00000000-0005-0000-0000-000009960000}"/>
    <cellStyle name="Normal 96 6" xfId="7519" xr:uid="{00000000-0005-0000-0000-00000A960000}"/>
    <cellStyle name="Normal 96 6 10" xfId="30538" xr:uid="{00000000-0005-0000-0000-00000B960000}"/>
    <cellStyle name="Normal 96 6 2" xfId="12119" xr:uid="{00000000-0005-0000-0000-00000C960000}"/>
    <cellStyle name="Normal 96 6 3" xfId="15260" xr:uid="{00000000-0005-0000-0000-00000D960000}"/>
    <cellStyle name="Normal 96 6 4" xfId="18355" xr:uid="{00000000-0005-0000-0000-00000E960000}"/>
    <cellStyle name="Normal 96 6 5" xfId="21393" xr:uid="{00000000-0005-0000-0000-00000F960000}"/>
    <cellStyle name="Normal 96 6 6" xfId="24374" xr:uid="{00000000-0005-0000-0000-000010960000}"/>
    <cellStyle name="Normal 96 6 7" xfId="26869" xr:uid="{00000000-0005-0000-0000-000011960000}"/>
    <cellStyle name="Normal 96 6 8" xfId="32038" xr:uid="{00000000-0005-0000-0000-000012960000}"/>
    <cellStyle name="Normal 96 6 9" xfId="33476" xr:uid="{00000000-0005-0000-0000-000013960000}"/>
    <cellStyle name="Normal 96 7" xfId="7520" xr:uid="{00000000-0005-0000-0000-000014960000}"/>
    <cellStyle name="Normal 96 7 10" xfId="33398" xr:uid="{00000000-0005-0000-0000-000015960000}"/>
    <cellStyle name="Normal 96 7 2" xfId="12120" xr:uid="{00000000-0005-0000-0000-000016960000}"/>
    <cellStyle name="Normal 96 7 3" xfId="15261" xr:uid="{00000000-0005-0000-0000-000017960000}"/>
    <cellStyle name="Normal 96 7 4" xfId="18356" xr:uid="{00000000-0005-0000-0000-000018960000}"/>
    <cellStyle name="Normal 96 7 5" xfId="21394" xr:uid="{00000000-0005-0000-0000-000019960000}"/>
    <cellStyle name="Normal 96 7 6" xfId="24375" xr:uid="{00000000-0005-0000-0000-00001A960000}"/>
    <cellStyle name="Normal 96 7 7" xfId="26870" xr:uid="{00000000-0005-0000-0000-00001B960000}"/>
    <cellStyle name="Normal 96 7 8" xfId="31083" xr:uid="{00000000-0005-0000-0000-00001C960000}"/>
    <cellStyle name="Normal 96 7 9" xfId="32714" xr:uid="{00000000-0005-0000-0000-00001D960000}"/>
    <cellStyle name="Normal 96 8" xfId="7521" xr:uid="{00000000-0005-0000-0000-00001E960000}"/>
    <cellStyle name="Normal 96 8 10" xfId="31984" xr:uid="{00000000-0005-0000-0000-00001F960000}"/>
    <cellStyle name="Normal 96 8 2" xfId="12121" xr:uid="{00000000-0005-0000-0000-000020960000}"/>
    <cellStyle name="Normal 96 8 3" xfId="15262" xr:uid="{00000000-0005-0000-0000-000021960000}"/>
    <cellStyle name="Normal 96 8 4" xfId="18357" xr:uid="{00000000-0005-0000-0000-000022960000}"/>
    <cellStyle name="Normal 96 8 5" xfId="21395" xr:uid="{00000000-0005-0000-0000-000023960000}"/>
    <cellStyle name="Normal 96 8 6" xfId="24376" xr:uid="{00000000-0005-0000-0000-000024960000}"/>
    <cellStyle name="Normal 96 8 7" xfId="26871" xr:uid="{00000000-0005-0000-0000-000025960000}"/>
    <cellStyle name="Normal 96 8 8" xfId="29976" xr:uid="{00000000-0005-0000-0000-000026960000}"/>
    <cellStyle name="Normal 96 8 9" xfId="27295" xr:uid="{00000000-0005-0000-0000-000027960000}"/>
    <cellStyle name="Normal 96 9" xfId="7522" xr:uid="{00000000-0005-0000-0000-000028960000}"/>
    <cellStyle name="Normal 96 9 10" xfId="35723" xr:uid="{00000000-0005-0000-0000-000029960000}"/>
    <cellStyle name="Normal 96 9 2" xfId="12122" xr:uid="{00000000-0005-0000-0000-00002A960000}"/>
    <cellStyle name="Normal 96 9 3" xfId="15263" xr:uid="{00000000-0005-0000-0000-00002B960000}"/>
    <cellStyle name="Normal 96 9 4" xfId="18358" xr:uid="{00000000-0005-0000-0000-00002C960000}"/>
    <cellStyle name="Normal 96 9 5" xfId="21396" xr:uid="{00000000-0005-0000-0000-00002D960000}"/>
    <cellStyle name="Normal 96 9 6" xfId="24377" xr:uid="{00000000-0005-0000-0000-00002E960000}"/>
    <cellStyle name="Normal 96 9 7" xfId="26872" xr:uid="{00000000-0005-0000-0000-00002F960000}"/>
    <cellStyle name="Normal 96 9 8" xfId="28811" xr:uid="{00000000-0005-0000-0000-000030960000}"/>
    <cellStyle name="Normal 96 9 9" xfId="27288" xr:uid="{00000000-0005-0000-0000-000031960000}"/>
    <cellStyle name="Normal 97" xfId="2389" xr:uid="{00000000-0005-0000-0000-000032960000}"/>
    <cellStyle name="Normal 97 2" xfId="2674" xr:uid="{00000000-0005-0000-0000-000033960000}"/>
    <cellStyle name="Normal 97 3" xfId="2646" xr:uid="{00000000-0005-0000-0000-000034960000}"/>
    <cellStyle name="Normal 97 3 2" xfId="39073" xr:uid="{00000000-0005-0000-0000-000035960000}"/>
    <cellStyle name="Normal 98" xfId="2390" xr:uid="{00000000-0005-0000-0000-000036960000}"/>
    <cellStyle name="Normal 98 2" xfId="2675" xr:uid="{00000000-0005-0000-0000-000037960000}"/>
    <cellStyle name="Normal 98 2 10" xfId="35006" xr:uid="{00000000-0005-0000-0000-000038960000}"/>
    <cellStyle name="Normal 98 2 11" xfId="7523" xr:uid="{00000000-0005-0000-0000-000039960000}"/>
    <cellStyle name="Normal 98 2 2" xfId="12123" xr:uid="{00000000-0005-0000-0000-00003A960000}"/>
    <cellStyle name="Normal 98 2 3" xfId="15264" xr:uid="{00000000-0005-0000-0000-00003B960000}"/>
    <cellStyle name="Normal 98 2 4" xfId="18359" xr:uid="{00000000-0005-0000-0000-00003C960000}"/>
    <cellStyle name="Normal 98 2 5" xfId="21397" xr:uid="{00000000-0005-0000-0000-00003D960000}"/>
    <cellStyle name="Normal 98 2 6" xfId="24378" xr:uid="{00000000-0005-0000-0000-00003E960000}"/>
    <cellStyle name="Normal 98 2 7" xfId="26873" xr:uid="{00000000-0005-0000-0000-00003F960000}"/>
    <cellStyle name="Normal 98 2 8" xfId="27681" xr:uid="{00000000-0005-0000-0000-000040960000}"/>
    <cellStyle name="Normal 98 2 9" xfId="25235" xr:uid="{00000000-0005-0000-0000-000041960000}"/>
    <cellStyle name="Normal 98 3" xfId="2647" xr:uid="{00000000-0005-0000-0000-000042960000}"/>
    <cellStyle name="Normal 98 3 10" xfId="34554" xr:uid="{00000000-0005-0000-0000-000043960000}"/>
    <cellStyle name="Normal 98 3 11" xfId="7524" xr:uid="{00000000-0005-0000-0000-000044960000}"/>
    <cellStyle name="Normal 98 3 2" xfId="12124" xr:uid="{00000000-0005-0000-0000-000045960000}"/>
    <cellStyle name="Normal 98 3 3" xfId="15265" xr:uid="{00000000-0005-0000-0000-000046960000}"/>
    <cellStyle name="Normal 98 3 4" xfId="18360" xr:uid="{00000000-0005-0000-0000-000047960000}"/>
    <cellStyle name="Normal 98 3 5" xfId="21398" xr:uid="{00000000-0005-0000-0000-000048960000}"/>
    <cellStyle name="Normal 98 3 6" xfId="24379" xr:uid="{00000000-0005-0000-0000-000049960000}"/>
    <cellStyle name="Normal 98 3 7" xfId="26874" xr:uid="{00000000-0005-0000-0000-00004A960000}"/>
    <cellStyle name="Normal 98 3 8" xfId="32037" xr:uid="{00000000-0005-0000-0000-00004B960000}"/>
    <cellStyle name="Normal 98 3 9" xfId="33475" xr:uid="{00000000-0005-0000-0000-00004C960000}"/>
    <cellStyle name="Normal 98 4" xfId="7525" xr:uid="{00000000-0005-0000-0000-00004D960000}"/>
    <cellStyle name="Normal 98 4 10" xfId="34104" xr:uid="{00000000-0005-0000-0000-00004E960000}"/>
    <cellStyle name="Normal 98 4 2" xfId="12125" xr:uid="{00000000-0005-0000-0000-00004F960000}"/>
    <cellStyle name="Normal 98 4 3" xfId="15266" xr:uid="{00000000-0005-0000-0000-000050960000}"/>
    <cellStyle name="Normal 98 4 4" xfId="18361" xr:uid="{00000000-0005-0000-0000-000051960000}"/>
    <cellStyle name="Normal 98 4 5" xfId="21399" xr:uid="{00000000-0005-0000-0000-000052960000}"/>
    <cellStyle name="Normal 98 4 6" xfId="24380" xr:uid="{00000000-0005-0000-0000-000053960000}"/>
    <cellStyle name="Normal 98 4 7" xfId="26875" xr:uid="{00000000-0005-0000-0000-000054960000}"/>
    <cellStyle name="Normal 98 4 8" xfId="31082" xr:uid="{00000000-0005-0000-0000-000055960000}"/>
    <cellStyle name="Normal 98 4 9" xfId="32713" xr:uid="{00000000-0005-0000-0000-000056960000}"/>
    <cellStyle name="Normal 98 5" xfId="7526" xr:uid="{00000000-0005-0000-0000-000057960000}"/>
    <cellStyle name="Normal 98 5 10" xfId="29369" xr:uid="{00000000-0005-0000-0000-000058960000}"/>
    <cellStyle name="Normal 98 5 2" xfId="12126" xr:uid="{00000000-0005-0000-0000-000059960000}"/>
    <cellStyle name="Normal 98 5 3" xfId="15267" xr:uid="{00000000-0005-0000-0000-00005A960000}"/>
    <cellStyle name="Normal 98 5 4" xfId="18362" xr:uid="{00000000-0005-0000-0000-00005B960000}"/>
    <cellStyle name="Normal 98 5 5" xfId="21400" xr:uid="{00000000-0005-0000-0000-00005C960000}"/>
    <cellStyle name="Normal 98 5 6" xfId="24381" xr:uid="{00000000-0005-0000-0000-00005D960000}"/>
    <cellStyle name="Normal 98 5 7" xfId="26876" xr:uid="{00000000-0005-0000-0000-00005E960000}"/>
    <cellStyle name="Normal 98 5 8" xfId="29975" xr:uid="{00000000-0005-0000-0000-00005F960000}"/>
    <cellStyle name="Normal 98 5 9" xfId="28449" xr:uid="{00000000-0005-0000-0000-000060960000}"/>
    <cellStyle name="Normal 98 6" xfId="7527" xr:uid="{00000000-0005-0000-0000-000061960000}"/>
    <cellStyle name="Normal 98 6 10" xfId="27641" xr:uid="{00000000-0005-0000-0000-000062960000}"/>
    <cellStyle name="Normal 98 6 2" xfId="12127" xr:uid="{00000000-0005-0000-0000-000063960000}"/>
    <cellStyle name="Normal 98 6 3" xfId="15268" xr:uid="{00000000-0005-0000-0000-000064960000}"/>
    <cellStyle name="Normal 98 6 4" xfId="18363" xr:uid="{00000000-0005-0000-0000-000065960000}"/>
    <cellStyle name="Normal 98 6 5" xfId="21401" xr:uid="{00000000-0005-0000-0000-000066960000}"/>
    <cellStyle name="Normal 98 6 6" xfId="24382" xr:uid="{00000000-0005-0000-0000-000067960000}"/>
    <cellStyle name="Normal 98 6 7" xfId="26877" xr:uid="{00000000-0005-0000-0000-000068960000}"/>
    <cellStyle name="Normal 98 6 8" xfId="28810" xr:uid="{00000000-0005-0000-0000-000069960000}"/>
    <cellStyle name="Normal 98 6 9" xfId="28445" xr:uid="{00000000-0005-0000-0000-00006A960000}"/>
    <cellStyle name="Normal 98 7" xfId="7528" xr:uid="{00000000-0005-0000-0000-00006B960000}"/>
    <cellStyle name="Normal 98 7 10" xfId="29639" xr:uid="{00000000-0005-0000-0000-00006C960000}"/>
    <cellStyle name="Normal 98 7 2" xfId="12128" xr:uid="{00000000-0005-0000-0000-00006D960000}"/>
    <cellStyle name="Normal 98 7 3" xfId="15269" xr:uid="{00000000-0005-0000-0000-00006E960000}"/>
    <cellStyle name="Normal 98 7 4" xfId="18364" xr:uid="{00000000-0005-0000-0000-00006F960000}"/>
    <cellStyle name="Normal 98 7 5" xfId="21402" xr:uid="{00000000-0005-0000-0000-000070960000}"/>
    <cellStyle name="Normal 98 7 6" xfId="24383" xr:uid="{00000000-0005-0000-0000-000071960000}"/>
    <cellStyle name="Normal 98 7 7" xfId="26878" xr:uid="{00000000-0005-0000-0000-000072960000}"/>
    <cellStyle name="Normal 98 7 8" xfId="27680" xr:uid="{00000000-0005-0000-0000-000073960000}"/>
    <cellStyle name="Normal 98 7 9" xfId="25236" xr:uid="{00000000-0005-0000-0000-000074960000}"/>
    <cellStyle name="Normal 98 8" xfId="39074" xr:uid="{00000000-0005-0000-0000-000075960000}"/>
    <cellStyle name="Normal 99" xfId="2651" xr:uid="{00000000-0005-0000-0000-000076960000}"/>
    <cellStyle name="Normal 99 2" xfId="7529" xr:uid="{00000000-0005-0000-0000-000077960000}"/>
    <cellStyle name="Normal 99 2 10" xfId="35818" xr:uid="{00000000-0005-0000-0000-000078960000}"/>
    <cellStyle name="Normal 99 2 2" xfId="12129" xr:uid="{00000000-0005-0000-0000-000079960000}"/>
    <cellStyle name="Normal 99 2 3" xfId="15270" xr:uid="{00000000-0005-0000-0000-00007A960000}"/>
    <cellStyle name="Normal 99 2 4" xfId="18365" xr:uid="{00000000-0005-0000-0000-00007B960000}"/>
    <cellStyle name="Normal 99 2 5" xfId="21403" xr:uid="{00000000-0005-0000-0000-00007C960000}"/>
    <cellStyle name="Normal 99 2 6" xfId="24384" xr:uid="{00000000-0005-0000-0000-00007D960000}"/>
    <cellStyle name="Normal 99 2 7" xfId="26879" xr:uid="{00000000-0005-0000-0000-00007E960000}"/>
    <cellStyle name="Normal 99 2 8" xfId="32036" xr:uid="{00000000-0005-0000-0000-00007F960000}"/>
    <cellStyle name="Normal 99 2 9" xfId="33474" xr:uid="{00000000-0005-0000-0000-000080960000}"/>
    <cellStyle name="Normal 99 3" xfId="7530" xr:uid="{00000000-0005-0000-0000-000081960000}"/>
    <cellStyle name="Normal 99 3 10" xfId="35005" xr:uid="{00000000-0005-0000-0000-000082960000}"/>
    <cellStyle name="Normal 99 3 2" xfId="12130" xr:uid="{00000000-0005-0000-0000-000083960000}"/>
    <cellStyle name="Normal 99 3 3" xfId="15271" xr:uid="{00000000-0005-0000-0000-000084960000}"/>
    <cellStyle name="Normal 99 3 4" xfId="18366" xr:uid="{00000000-0005-0000-0000-000085960000}"/>
    <cellStyle name="Normal 99 3 5" xfId="21404" xr:uid="{00000000-0005-0000-0000-000086960000}"/>
    <cellStyle name="Normal 99 3 6" xfId="24385" xr:uid="{00000000-0005-0000-0000-000087960000}"/>
    <cellStyle name="Normal 99 3 7" xfId="26880" xr:uid="{00000000-0005-0000-0000-000088960000}"/>
    <cellStyle name="Normal 99 3 8" xfId="31081" xr:uid="{00000000-0005-0000-0000-000089960000}"/>
    <cellStyle name="Normal 99 3 9" xfId="32712" xr:uid="{00000000-0005-0000-0000-00008A960000}"/>
    <cellStyle name="Normal 99 4" xfId="7531" xr:uid="{00000000-0005-0000-0000-00008B960000}"/>
    <cellStyle name="Normal 99 4 10" xfId="34553" xr:uid="{00000000-0005-0000-0000-00008C960000}"/>
    <cellStyle name="Normal 99 4 2" xfId="12131" xr:uid="{00000000-0005-0000-0000-00008D960000}"/>
    <cellStyle name="Normal 99 4 3" xfId="15272" xr:uid="{00000000-0005-0000-0000-00008E960000}"/>
    <cellStyle name="Normal 99 4 4" xfId="18367" xr:uid="{00000000-0005-0000-0000-00008F960000}"/>
    <cellStyle name="Normal 99 4 5" xfId="21405" xr:uid="{00000000-0005-0000-0000-000090960000}"/>
    <cellStyle name="Normal 99 4 6" xfId="24386" xr:uid="{00000000-0005-0000-0000-000091960000}"/>
    <cellStyle name="Normal 99 4 7" xfId="26881" xr:uid="{00000000-0005-0000-0000-000092960000}"/>
    <cellStyle name="Normal 99 4 8" xfId="29974" xr:uid="{00000000-0005-0000-0000-000093960000}"/>
    <cellStyle name="Normal 99 4 9" xfId="29588" xr:uid="{00000000-0005-0000-0000-000094960000}"/>
    <cellStyle name="Normal 99 5" xfId="7532" xr:uid="{00000000-0005-0000-0000-000095960000}"/>
    <cellStyle name="Normal 99 5 10" xfId="34103" xr:uid="{00000000-0005-0000-0000-000096960000}"/>
    <cellStyle name="Normal 99 5 2" xfId="12132" xr:uid="{00000000-0005-0000-0000-000097960000}"/>
    <cellStyle name="Normal 99 5 3" xfId="15273" xr:uid="{00000000-0005-0000-0000-000098960000}"/>
    <cellStyle name="Normal 99 5 4" xfId="18368" xr:uid="{00000000-0005-0000-0000-000099960000}"/>
    <cellStyle name="Normal 99 5 5" xfId="21406" xr:uid="{00000000-0005-0000-0000-00009A960000}"/>
    <cellStyle name="Normal 99 5 6" xfId="24387" xr:uid="{00000000-0005-0000-0000-00009B960000}"/>
    <cellStyle name="Normal 99 5 7" xfId="26882" xr:uid="{00000000-0005-0000-0000-00009C960000}"/>
    <cellStyle name="Normal 99 5 8" xfId="28809" xr:uid="{00000000-0005-0000-0000-00009D960000}"/>
    <cellStyle name="Normal 99 5 9" xfId="29583" xr:uid="{00000000-0005-0000-0000-00009E960000}"/>
    <cellStyle name="Normal 99 6" xfId="7533" xr:uid="{00000000-0005-0000-0000-00009F960000}"/>
    <cellStyle name="Normal 99 6 10" xfId="28237" xr:uid="{00000000-0005-0000-0000-0000A0960000}"/>
    <cellStyle name="Normal 99 6 2" xfId="12133" xr:uid="{00000000-0005-0000-0000-0000A1960000}"/>
    <cellStyle name="Normal 99 6 3" xfId="15274" xr:uid="{00000000-0005-0000-0000-0000A2960000}"/>
    <cellStyle name="Normal 99 6 4" xfId="18369" xr:uid="{00000000-0005-0000-0000-0000A3960000}"/>
    <cellStyle name="Normal 99 6 5" xfId="21407" xr:uid="{00000000-0005-0000-0000-0000A4960000}"/>
    <cellStyle name="Normal 99 6 6" xfId="24388" xr:uid="{00000000-0005-0000-0000-0000A5960000}"/>
    <cellStyle name="Normal 99 6 7" xfId="26883" xr:uid="{00000000-0005-0000-0000-0000A6960000}"/>
    <cellStyle name="Normal 99 6 8" xfId="27679" xr:uid="{00000000-0005-0000-0000-0000A7960000}"/>
    <cellStyle name="Normal 99 6 9" xfId="25237" xr:uid="{00000000-0005-0000-0000-0000A8960000}"/>
    <cellStyle name="Normal 99 7" xfId="7534" xr:uid="{00000000-0005-0000-0000-0000A9960000}"/>
    <cellStyle name="Normal 99 7 10" xfId="24975" xr:uid="{00000000-0005-0000-0000-0000AA960000}"/>
    <cellStyle name="Normal 99 7 2" xfId="12134" xr:uid="{00000000-0005-0000-0000-0000AB960000}"/>
    <cellStyle name="Normal 99 7 3" xfId="15275" xr:uid="{00000000-0005-0000-0000-0000AC960000}"/>
    <cellStyle name="Normal 99 7 4" xfId="18370" xr:uid="{00000000-0005-0000-0000-0000AD960000}"/>
    <cellStyle name="Normal 99 7 5" xfId="21408" xr:uid="{00000000-0005-0000-0000-0000AE960000}"/>
    <cellStyle name="Normal 99 7 6" xfId="24389" xr:uid="{00000000-0005-0000-0000-0000AF960000}"/>
    <cellStyle name="Normal 99 7 7" xfId="26884" xr:uid="{00000000-0005-0000-0000-0000B0960000}"/>
    <cellStyle name="Normal 99 7 8" xfId="32035" xr:uid="{00000000-0005-0000-0000-0000B1960000}"/>
    <cellStyle name="Normal 99 7 9" xfId="33473" xr:uid="{00000000-0005-0000-0000-0000B2960000}"/>
    <cellStyle name="Notas 10" xfId="1667" xr:uid="{00000000-0005-0000-0000-0000B3960000}"/>
    <cellStyle name="Notas 10 2" xfId="2500" xr:uid="{00000000-0005-0000-0000-0000B4960000}"/>
    <cellStyle name="Notas 10 3" xfId="2770" xr:uid="{00000000-0005-0000-0000-0000B5960000}"/>
    <cellStyle name="Notas 11" xfId="1668" xr:uid="{00000000-0005-0000-0000-0000B6960000}"/>
    <cellStyle name="Notas 11 2" xfId="2501" xr:uid="{00000000-0005-0000-0000-0000B7960000}"/>
    <cellStyle name="Notas 11 3" xfId="2771" xr:uid="{00000000-0005-0000-0000-0000B8960000}"/>
    <cellStyle name="Notas 12" xfId="1669" xr:uid="{00000000-0005-0000-0000-0000B9960000}"/>
    <cellStyle name="Notas 12 2" xfId="2502" xr:uid="{00000000-0005-0000-0000-0000BA960000}"/>
    <cellStyle name="Notas 12 3" xfId="2772" xr:uid="{00000000-0005-0000-0000-0000BB960000}"/>
    <cellStyle name="Notas 13" xfId="1670" xr:uid="{00000000-0005-0000-0000-0000BC960000}"/>
    <cellStyle name="Notas 13 2" xfId="2503" xr:uid="{00000000-0005-0000-0000-0000BD960000}"/>
    <cellStyle name="Notas 13 3" xfId="2773" xr:uid="{00000000-0005-0000-0000-0000BE960000}"/>
    <cellStyle name="Notas 14" xfId="1671" xr:uid="{00000000-0005-0000-0000-0000BF960000}"/>
    <cellStyle name="Notas 14 2" xfId="2504" xr:uid="{00000000-0005-0000-0000-0000C0960000}"/>
    <cellStyle name="Notas 14 3" xfId="2774" xr:uid="{00000000-0005-0000-0000-0000C1960000}"/>
    <cellStyle name="Notas 15" xfId="1672" xr:uid="{00000000-0005-0000-0000-0000C2960000}"/>
    <cellStyle name="Notas 15 2" xfId="2505" xr:uid="{00000000-0005-0000-0000-0000C3960000}"/>
    <cellStyle name="Notas 15 3" xfId="2775" xr:uid="{00000000-0005-0000-0000-0000C4960000}"/>
    <cellStyle name="Notas 16" xfId="1673" xr:uid="{00000000-0005-0000-0000-0000C5960000}"/>
    <cellStyle name="Notas 16 2" xfId="2506" xr:uid="{00000000-0005-0000-0000-0000C6960000}"/>
    <cellStyle name="Notas 16 3" xfId="2776" xr:uid="{00000000-0005-0000-0000-0000C7960000}"/>
    <cellStyle name="Notas 17" xfId="1674" xr:uid="{00000000-0005-0000-0000-0000C8960000}"/>
    <cellStyle name="Notas 17 2" xfId="2507" xr:uid="{00000000-0005-0000-0000-0000C9960000}"/>
    <cellStyle name="Notas 17 3" xfId="2777" xr:uid="{00000000-0005-0000-0000-0000CA960000}"/>
    <cellStyle name="Notas 18" xfId="1675" xr:uid="{00000000-0005-0000-0000-0000CB960000}"/>
    <cellStyle name="Notas 18 2" xfId="2508" xr:uid="{00000000-0005-0000-0000-0000CC960000}"/>
    <cellStyle name="Notas 18 3" xfId="2778" xr:uid="{00000000-0005-0000-0000-0000CD960000}"/>
    <cellStyle name="Notas 19" xfId="1676" xr:uid="{00000000-0005-0000-0000-0000CE960000}"/>
    <cellStyle name="Notas 19 2" xfId="2509" xr:uid="{00000000-0005-0000-0000-0000CF960000}"/>
    <cellStyle name="Notas 19 3" xfId="2779" xr:uid="{00000000-0005-0000-0000-0000D0960000}"/>
    <cellStyle name="Notas 2" xfId="1677" xr:uid="{00000000-0005-0000-0000-0000D1960000}"/>
    <cellStyle name="Notas 2 2" xfId="2510" xr:uid="{00000000-0005-0000-0000-0000D2960000}"/>
    <cellStyle name="Notas 2 3" xfId="2780" xr:uid="{00000000-0005-0000-0000-0000D3960000}"/>
    <cellStyle name="Notas 20" xfId="1678" xr:uid="{00000000-0005-0000-0000-0000D4960000}"/>
    <cellStyle name="Notas 20 2" xfId="2511" xr:uid="{00000000-0005-0000-0000-0000D5960000}"/>
    <cellStyle name="Notas 20 3" xfId="2781" xr:uid="{00000000-0005-0000-0000-0000D6960000}"/>
    <cellStyle name="Notas 21" xfId="1679" xr:uid="{00000000-0005-0000-0000-0000D7960000}"/>
    <cellStyle name="Notas 21 2" xfId="2512" xr:uid="{00000000-0005-0000-0000-0000D8960000}"/>
    <cellStyle name="Notas 21 3" xfId="2782" xr:uid="{00000000-0005-0000-0000-0000D9960000}"/>
    <cellStyle name="Notas 22" xfId="1680" xr:uid="{00000000-0005-0000-0000-0000DA960000}"/>
    <cellStyle name="Notas 22 2" xfId="2513" xr:uid="{00000000-0005-0000-0000-0000DB960000}"/>
    <cellStyle name="Notas 22 3" xfId="2783" xr:uid="{00000000-0005-0000-0000-0000DC960000}"/>
    <cellStyle name="Notas 23" xfId="1681" xr:uid="{00000000-0005-0000-0000-0000DD960000}"/>
    <cellStyle name="Notas 23 2" xfId="2514" xr:uid="{00000000-0005-0000-0000-0000DE960000}"/>
    <cellStyle name="Notas 23 3" xfId="2784" xr:uid="{00000000-0005-0000-0000-0000DF960000}"/>
    <cellStyle name="Notas 24" xfId="1682" xr:uid="{00000000-0005-0000-0000-0000E0960000}"/>
    <cellStyle name="Notas 24 2" xfId="2515" xr:uid="{00000000-0005-0000-0000-0000E1960000}"/>
    <cellStyle name="Notas 24 3" xfId="2785" xr:uid="{00000000-0005-0000-0000-0000E2960000}"/>
    <cellStyle name="Notas 25" xfId="1683" xr:uid="{00000000-0005-0000-0000-0000E3960000}"/>
    <cellStyle name="Notas 25 2" xfId="2516" xr:uid="{00000000-0005-0000-0000-0000E4960000}"/>
    <cellStyle name="Notas 25 3" xfId="2786" xr:uid="{00000000-0005-0000-0000-0000E5960000}"/>
    <cellStyle name="Notas 26" xfId="1684" xr:uid="{00000000-0005-0000-0000-0000E6960000}"/>
    <cellStyle name="Notas 26 2" xfId="2517" xr:uid="{00000000-0005-0000-0000-0000E7960000}"/>
    <cellStyle name="Notas 26 3" xfId="2787" xr:uid="{00000000-0005-0000-0000-0000E8960000}"/>
    <cellStyle name="Notas 27" xfId="1685" xr:uid="{00000000-0005-0000-0000-0000E9960000}"/>
    <cellStyle name="Notas 27 2" xfId="2518" xr:uid="{00000000-0005-0000-0000-0000EA960000}"/>
    <cellStyle name="Notas 27 3" xfId="2788" xr:uid="{00000000-0005-0000-0000-0000EB960000}"/>
    <cellStyle name="Notas 28" xfId="1686" xr:uid="{00000000-0005-0000-0000-0000EC960000}"/>
    <cellStyle name="Notas 28 2" xfId="2519" xr:uid="{00000000-0005-0000-0000-0000ED960000}"/>
    <cellStyle name="Notas 28 3" xfId="2789" xr:uid="{00000000-0005-0000-0000-0000EE960000}"/>
    <cellStyle name="Notas 29" xfId="1687" xr:uid="{00000000-0005-0000-0000-0000EF960000}"/>
    <cellStyle name="Notas 29 2" xfId="2520" xr:uid="{00000000-0005-0000-0000-0000F0960000}"/>
    <cellStyle name="Notas 29 3" xfId="2790" xr:uid="{00000000-0005-0000-0000-0000F1960000}"/>
    <cellStyle name="Notas 3" xfId="1688" xr:uid="{00000000-0005-0000-0000-0000F2960000}"/>
    <cellStyle name="Notas 3 2" xfId="2521" xr:uid="{00000000-0005-0000-0000-0000F3960000}"/>
    <cellStyle name="Notas 3 3" xfId="2791" xr:uid="{00000000-0005-0000-0000-0000F4960000}"/>
    <cellStyle name="Notas 30" xfId="1689" xr:uid="{00000000-0005-0000-0000-0000F5960000}"/>
    <cellStyle name="Notas 30 2" xfId="2522" xr:uid="{00000000-0005-0000-0000-0000F6960000}"/>
    <cellStyle name="Notas 30 3" xfId="2792" xr:uid="{00000000-0005-0000-0000-0000F7960000}"/>
    <cellStyle name="Notas 31" xfId="1690" xr:uid="{00000000-0005-0000-0000-0000F8960000}"/>
    <cellStyle name="Notas 31 2" xfId="2523" xr:uid="{00000000-0005-0000-0000-0000F9960000}"/>
    <cellStyle name="Notas 31 3" xfId="2793" xr:uid="{00000000-0005-0000-0000-0000FA960000}"/>
    <cellStyle name="Notas 32" xfId="1691" xr:uid="{00000000-0005-0000-0000-0000FB960000}"/>
    <cellStyle name="Notas 32 2" xfId="2524" xr:uid="{00000000-0005-0000-0000-0000FC960000}"/>
    <cellStyle name="Notas 32 3" xfId="2794" xr:uid="{00000000-0005-0000-0000-0000FD960000}"/>
    <cellStyle name="Notas 33" xfId="1692" xr:uid="{00000000-0005-0000-0000-0000FE960000}"/>
    <cellStyle name="Notas 33 2" xfId="2525" xr:uid="{00000000-0005-0000-0000-0000FF960000}"/>
    <cellStyle name="Notas 33 3" xfId="2795" xr:uid="{00000000-0005-0000-0000-000000970000}"/>
    <cellStyle name="Notas 34" xfId="1693" xr:uid="{00000000-0005-0000-0000-000001970000}"/>
    <cellStyle name="Notas 34 2" xfId="2526" xr:uid="{00000000-0005-0000-0000-000002970000}"/>
    <cellStyle name="Notas 34 3" xfId="2796" xr:uid="{00000000-0005-0000-0000-000003970000}"/>
    <cellStyle name="Notas 35" xfId="1694" xr:uid="{00000000-0005-0000-0000-000004970000}"/>
    <cellStyle name="Notas 35 2" xfId="2527" xr:uid="{00000000-0005-0000-0000-000005970000}"/>
    <cellStyle name="Notas 35 3" xfId="2797" xr:uid="{00000000-0005-0000-0000-000006970000}"/>
    <cellStyle name="Notas 36" xfId="1695" xr:uid="{00000000-0005-0000-0000-000007970000}"/>
    <cellStyle name="Notas 36 2" xfId="2528" xr:uid="{00000000-0005-0000-0000-000008970000}"/>
    <cellStyle name="Notas 36 3" xfId="2798" xr:uid="{00000000-0005-0000-0000-000009970000}"/>
    <cellStyle name="Notas 37" xfId="1696" xr:uid="{00000000-0005-0000-0000-00000A970000}"/>
    <cellStyle name="Notas 37 2" xfId="2529" xr:uid="{00000000-0005-0000-0000-00000B970000}"/>
    <cellStyle name="Notas 37 3" xfId="2799" xr:uid="{00000000-0005-0000-0000-00000C970000}"/>
    <cellStyle name="Notas 38" xfId="1697" xr:uid="{00000000-0005-0000-0000-00000D970000}"/>
    <cellStyle name="Notas 38 2" xfId="2530" xr:uid="{00000000-0005-0000-0000-00000E970000}"/>
    <cellStyle name="Notas 38 3" xfId="2800" xr:uid="{00000000-0005-0000-0000-00000F970000}"/>
    <cellStyle name="Notas 39" xfId="1698" xr:uid="{00000000-0005-0000-0000-000010970000}"/>
    <cellStyle name="Notas 39 2" xfId="2531" xr:uid="{00000000-0005-0000-0000-000011970000}"/>
    <cellStyle name="Notas 39 3" xfId="2801" xr:uid="{00000000-0005-0000-0000-000012970000}"/>
    <cellStyle name="Notas 4" xfId="1699" xr:uid="{00000000-0005-0000-0000-000013970000}"/>
    <cellStyle name="Notas 4 2" xfId="2532" xr:uid="{00000000-0005-0000-0000-000014970000}"/>
    <cellStyle name="Notas 4 3" xfId="2802" xr:uid="{00000000-0005-0000-0000-000015970000}"/>
    <cellStyle name="Notas 40" xfId="1700" xr:uid="{00000000-0005-0000-0000-000016970000}"/>
    <cellStyle name="Notas 40 2" xfId="2533" xr:uid="{00000000-0005-0000-0000-000017970000}"/>
    <cellStyle name="Notas 40 3" xfId="2803" xr:uid="{00000000-0005-0000-0000-000018970000}"/>
    <cellStyle name="Notas 41" xfId="1701" xr:uid="{00000000-0005-0000-0000-000019970000}"/>
    <cellStyle name="Notas 41 2" xfId="2534" xr:uid="{00000000-0005-0000-0000-00001A970000}"/>
    <cellStyle name="Notas 41 3" xfId="2804" xr:uid="{00000000-0005-0000-0000-00001B970000}"/>
    <cellStyle name="Notas 42" xfId="1702" xr:uid="{00000000-0005-0000-0000-00001C970000}"/>
    <cellStyle name="Notas 42 2" xfId="2535" xr:uid="{00000000-0005-0000-0000-00001D970000}"/>
    <cellStyle name="Notas 42 3" xfId="2805" xr:uid="{00000000-0005-0000-0000-00001E970000}"/>
    <cellStyle name="Notas 43" xfId="1703" xr:uid="{00000000-0005-0000-0000-00001F970000}"/>
    <cellStyle name="Notas 43 2" xfId="2536" xr:uid="{00000000-0005-0000-0000-000020970000}"/>
    <cellStyle name="Notas 43 3" xfId="2806" xr:uid="{00000000-0005-0000-0000-000021970000}"/>
    <cellStyle name="Notas 44" xfId="1704" xr:uid="{00000000-0005-0000-0000-000022970000}"/>
    <cellStyle name="Notas 44 2" xfId="2537" xr:uid="{00000000-0005-0000-0000-000023970000}"/>
    <cellStyle name="Notas 44 3" xfId="2807" xr:uid="{00000000-0005-0000-0000-000024970000}"/>
    <cellStyle name="Notas 45" xfId="1705" xr:uid="{00000000-0005-0000-0000-000025970000}"/>
    <cellStyle name="Notas 45 2" xfId="2538" xr:uid="{00000000-0005-0000-0000-000026970000}"/>
    <cellStyle name="Notas 45 3" xfId="2808" xr:uid="{00000000-0005-0000-0000-000027970000}"/>
    <cellStyle name="Notas 46" xfId="1706" xr:uid="{00000000-0005-0000-0000-000028970000}"/>
    <cellStyle name="Notas 46 2" xfId="2116" xr:uid="{00000000-0005-0000-0000-000029970000}"/>
    <cellStyle name="Notas 46 3" xfId="2157" xr:uid="{00000000-0005-0000-0000-00002A970000}"/>
    <cellStyle name="Notas 47" xfId="2115" xr:uid="{00000000-0005-0000-0000-00002B970000}"/>
    <cellStyle name="Notas 47 2" xfId="2636" xr:uid="{00000000-0005-0000-0000-00002C970000}"/>
    <cellStyle name="Notas 47 3" xfId="2904" xr:uid="{00000000-0005-0000-0000-00002D970000}"/>
    <cellStyle name="Notas 48" xfId="2156" xr:uid="{00000000-0005-0000-0000-00002E970000}"/>
    <cellStyle name="Notas 48 2" xfId="2640" xr:uid="{00000000-0005-0000-0000-00002F970000}"/>
    <cellStyle name="Notas 48 3" xfId="2905" xr:uid="{00000000-0005-0000-0000-000030970000}"/>
    <cellStyle name="Notas 49" xfId="1666" xr:uid="{00000000-0005-0000-0000-000031970000}"/>
    <cellStyle name="Notas 49 2" xfId="2499" xr:uid="{00000000-0005-0000-0000-000032970000}"/>
    <cellStyle name="Notas 49 3" xfId="2769" xr:uid="{00000000-0005-0000-0000-000033970000}"/>
    <cellStyle name="Notas 5" xfId="1707" xr:uid="{00000000-0005-0000-0000-000034970000}"/>
    <cellStyle name="Notas 5 2" xfId="2539" xr:uid="{00000000-0005-0000-0000-000035970000}"/>
    <cellStyle name="Notas 5 3" xfId="2809" xr:uid="{00000000-0005-0000-0000-000036970000}"/>
    <cellStyle name="Notas 6" xfId="1708" xr:uid="{00000000-0005-0000-0000-000037970000}"/>
    <cellStyle name="Notas 6 2" xfId="2540" xr:uid="{00000000-0005-0000-0000-000038970000}"/>
    <cellStyle name="Notas 6 3" xfId="2810" xr:uid="{00000000-0005-0000-0000-000039970000}"/>
    <cellStyle name="Notas 7" xfId="1709" xr:uid="{00000000-0005-0000-0000-00003A970000}"/>
    <cellStyle name="Notas 7 2" xfId="2541" xr:uid="{00000000-0005-0000-0000-00003B970000}"/>
    <cellStyle name="Notas 7 3" xfId="2811" xr:uid="{00000000-0005-0000-0000-00003C970000}"/>
    <cellStyle name="Notas 8" xfId="1710" xr:uid="{00000000-0005-0000-0000-00003D970000}"/>
    <cellStyle name="Notas 8 2" xfId="2542" xr:uid="{00000000-0005-0000-0000-00003E970000}"/>
    <cellStyle name="Notas 8 3" xfId="2812" xr:uid="{00000000-0005-0000-0000-00003F970000}"/>
    <cellStyle name="Notas 9" xfId="1711" xr:uid="{00000000-0005-0000-0000-000040970000}"/>
    <cellStyle name="Notas 9 2" xfId="2543" xr:uid="{00000000-0005-0000-0000-000041970000}"/>
    <cellStyle name="Notas 9 3" xfId="2813" xr:uid="{00000000-0005-0000-0000-000042970000}"/>
    <cellStyle name="Porcentaje" xfId="2" builtinId="5"/>
    <cellStyle name="Porcentaje 2" xfId="2257" xr:uid="{00000000-0005-0000-0000-000044970000}"/>
    <cellStyle name="Porcentaje 2 2" xfId="7535" xr:uid="{00000000-0005-0000-0000-000045970000}"/>
    <cellStyle name="Porcentaje 3" xfId="1712" xr:uid="{00000000-0005-0000-0000-000046970000}"/>
    <cellStyle name="Porcentual 2" xfId="66" xr:uid="{00000000-0005-0000-0000-000047970000}"/>
    <cellStyle name="Porcentual 2 2" xfId="67" xr:uid="{00000000-0005-0000-0000-000048970000}"/>
    <cellStyle name="Porcentual 2 3" xfId="68" xr:uid="{00000000-0005-0000-0000-000049970000}"/>
    <cellStyle name="Porcentual 2 4" xfId="69" xr:uid="{00000000-0005-0000-0000-00004A970000}"/>
    <cellStyle name="Porcentual 3" xfId="70" xr:uid="{00000000-0005-0000-0000-00004B970000}"/>
    <cellStyle name="Porcentual 4" xfId="71" xr:uid="{00000000-0005-0000-0000-00004C970000}"/>
    <cellStyle name="Porcentual 5" xfId="72" xr:uid="{00000000-0005-0000-0000-00004D970000}"/>
    <cellStyle name="Porcentual 6" xfId="73" xr:uid="{00000000-0005-0000-0000-00004E970000}"/>
    <cellStyle name="Porcentual 7" xfId="74" xr:uid="{00000000-0005-0000-0000-00004F970000}"/>
    <cellStyle name="Porcentual 8" xfId="75" xr:uid="{00000000-0005-0000-0000-000050970000}"/>
    <cellStyle name="Salida 10" xfId="1714" xr:uid="{00000000-0005-0000-0000-000051970000}"/>
    <cellStyle name="Salida 10 2" xfId="2545" xr:uid="{00000000-0005-0000-0000-000052970000}"/>
    <cellStyle name="Salida 10 3" xfId="2815" xr:uid="{00000000-0005-0000-0000-000053970000}"/>
    <cellStyle name="Salida 11" xfId="1715" xr:uid="{00000000-0005-0000-0000-000054970000}"/>
    <cellStyle name="Salida 11 2" xfId="2546" xr:uid="{00000000-0005-0000-0000-000055970000}"/>
    <cellStyle name="Salida 11 3" xfId="2816" xr:uid="{00000000-0005-0000-0000-000056970000}"/>
    <cellStyle name="Salida 12" xfId="1716" xr:uid="{00000000-0005-0000-0000-000057970000}"/>
    <cellStyle name="Salida 12 2" xfId="2547" xr:uid="{00000000-0005-0000-0000-000058970000}"/>
    <cellStyle name="Salida 12 3" xfId="2817" xr:uid="{00000000-0005-0000-0000-000059970000}"/>
    <cellStyle name="Salida 13" xfId="1717" xr:uid="{00000000-0005-0000-0000-00005A970000}"/>
    <cellStyle name="Salida 13 2" xfId="2548" xr:uid="{00000000-0005-0000-0000-00005B970000}"/>
    <cellStyle name="Salida 13 3" xfId="2818" xr:uid="{00000000-0005-0000-0000-00005C970000}"/>
    <cellStyle name="Salida 14" xfId="1718" xr:uid="{00000000-0005-0000-0000-00005D970000}"/>
    <cellStyle name="Salida 14 2" xfId="2549" xr:uid="{00000000-0005-0000-0000-00005E970000}"/>
    <cellStyle name="Salida 14 3" xfId="2819" xr:uid="{00000000-0005-0000-0000-00005F970000}"/>
    <cellStyle name="Salida 15" xfId="1719" xr:uid="{00000000-0005-0000-0000-000060970000}"/>
    <cellStyle name="Salida 15 2" xfId="2550" xr:uid="{00000000-0005-0000-0000-000061970000}"/>
    <cellStyle name="Salida 15 3" xfId="2820" xr:uid="{00000000-0005-0000-0000-000062970000}"/>
    <cellStyle name="Salida 16" xfId="1720" xr:uid="{00000000-0005-0000-0000-000063970000}"/>
    <cellStyle name="Salida 16 2" xfId="2551" xr:uid="{00000000-0005-0000-0000-000064970000}"/>
    <cellStyle name="Salida 16 3" xfId="2821" xr:uid="{00000000-0005-0000-0000-000065970000}"/>
    <cellStyle name="Salida 17" xfId="1721" xr:uid="{00000000-0005-0000-0000-000066970000}"/>
    <cellStyle name="Salida 17 2" xfId="2552" xr:uid="{00000000-0005-0000-0000-000067970000}"/>
    <cellStyle name="Salida 17 3" xfId="2822" xr:uid="{00000000-0005-0000-0000-000068970000}"/>
    <cellStyle name="Salida 18" xfId="1722" xr:uid="{00000000-0005-0000-0000-000069970000}"/>
    <cellStyle name="Salida 18 2" xfId="2553" xr:uid="{00000000-0005-0000-0000-00006A970000}"/>
    <cellStyle name="Salida 18 3" xfId="2823" xr:uid="{00000000-0005-0000-0000-00006B970000}"/>
    <cellStyle name="Salida 19" xfId="1723" xr:uid="{00000000-0005-0000-0000-00006C970000}"/>
    <cellStyle name="Salida 19 2" xfId="2554" xr:uid="{00000000-0005-0000-0000-00006D970000}"/>
    <cellStyle name="Salida 19 3" xfId="2824" xr:uid="{00000000-0005-0000-0000-00006E970000}"/>
    <cellStyle name="Salida 2" xfId="1724" xr:uid="{00000000-0005-0000-0000-00006F970000}"/>
    <cellStyle name="Salida 2 2" xfId="2555" xr:uid="{00000000-0005-0000-0000-000070970000}"/>
    <cellStyle name="Salida 2 3" xfId="2825" xr:uid="{00000000-0005-0000-0000-000071970000}"/>
    <cellStyle name="Salida 20" xfId="1725" xr:uid="{00000000-0005-0000-0000-000072970000}"/>
    <cellStyle name="Salida 20 2" xfId="2556" xr:uid="{00000000-0005-0000-0000-000073970000}"/>
    <cellStyle name="Salida 20 3" xfId="2826" xr:uid="{00000000-0005-0000-0000-000074970000}"/>
    <cellStyle name="Salida 21" xfId="1726" xr:uid="{00000000-0005-0000-0000-000075970000}"/>
    <cellStyle name="Salida 21 2" xfId="2557" xr:uid="{00000000-0005-0000-0000-000076970000}"/>
    <cellStyle name="Salida 21 3" xfId="2827" xr:uid="{00000000-0005-0000-0000-000077970000}"/>
    <cellStyle name="Salida 22" xfId="1727" xr:uid="{00000000-0005-0000-0000-000078970000}"/>
    <cellStyle name="Salida 22 2" xfId="2558" xr:uid="{00000000-0005-0000-0000-000079970000}"/>
    <cellStyle name="Salida 22 3" xfId="2828" xr:uid="{00000000-0005-0000-0000-00007A970000}"/>
    <cellStyle name="Salida 23" xfId="1728" xr:uid="{00000000-0005-0000-0000-00007B970000}"/>
    <cellStyle name="Salida 23 2" xfId="2559" xr:uid="{00000000-0005-0000-0000-00007C970000}"/>
    <cellStyle name="Salida 23 3" xfId="2829" xr:uid="{00000000-0005-0000-0000-00007D970000}"/>
    <cellStyle name="Salida 24" xfId="1729" xr:uid="{00000000-0005-0000-0000-00007E970000}"/>
    <cellStyle name="Salida 24 2" xfId="2560" xr:uid="{00000000-0005-0000-0000-00007F970000}"/>
    <cellStyle name="Salida 24 3" xfId="2830" xr:uid="{00000000-0005-0000-0000-000080970000}"/>
    <cellStyle name="Salida 25" xfId="1730" xr:uid="{00000000-0005-0000-0000-000081970000}"/>
    <cellStyle name="Salida 25 2" xfId="2561" xr:uid="{00000000-0005-0000-0000-000082970000}"/>
    <cellStyle name="Salida 25 3" xfId="2831" xr:uid="{00000000-0005-0000-0000-000083970000}"/>
    <cellStyle name="Salida 26" xfId="1731" xr:uid="{00000000-0005-0000-0000-000084970000}"/>
    <cellStyle name="Salida 26 2" xfId="2562" xr:uid="{00000000-0005-0000-0000-000085970000}"/>
    <cellStyle name="Salida 26 3" xfId="2832" xr:uid="{00000000-0005-0000-0000-000086970000}"/>
    <cellStyle name="Salida 27" xfId="1732" xr:uid="{00000000-0005-0000-0000-000087970000}"/>
    <cellStyle name="Salida 27 2" xfId="2563" xr:uid="{00000000-0005-0000-0000-000088970000}"/>
    <cellStyle name="Salida 27 3" xfId="2833" xr:uid="{00000000-0005-0000-0000-000089970000}"/>
    <cellStyle name="Salida 28" xfId="1733" xr:uid="{00000000-0005-0000-0000-00008A970000}"/>
    <cellStyle name="Salida 28 2" xfId="2564" xr:uid="{00000000-0005-0000-0000-00008B970000}"/>
    <cellStyle name="Salida 28 3" xfId="2834" xr:uid="{00000000-0005-0000-0000-00008C970000}"/>
    <cellStyle name="Salida 29" xfId="1734" xr:uid="{00000000-0005-0000-0000-00008D970000}"/>
    <cellStyle name="Salida 29 2" xfId="2565" xr:uid="{00000000-0005-0000-0000-00008E970000}"/>
    <cellStyle name="Salida 29 3" xfId="2835" xr:uid="{00000000-0005-0000-0000-00008F970000}"/>
    <cellStyle name="Salida 3" xfId="1735" xr:uid="{00000000-0005-0000-0000-000090970000}"/>
    <cellStyle name="Salida 3 2" xfId="2566" xr:uid="{00000000-0005-0000-0000-000091970000}"/>
    <cellStyle name="Salida 3 3" xfId="2836" xr:uid="{00000000-0005-0000-0000-000092970000}"/>
    <cellStyle name="Salida 30" xfId="1736" xr:uid="{00000000-0005-0000-0000-000093970000}"/>
    <cellStyle name="Salida 30 2" xfId="2567" xr:uid="{00000000-0005-0000-0000-000094970000}"/>
    <cellStyle name="Salida 30 3" xfId="2837" xr:uid="{00000000-0005-0000-0000-000095970000}"/>
    <cellStyle name="Salida 31" xfId="1737" xr:uid="{00000000-0005-0000-0000-000096970000}"/>
    <cellStyle name="Salida 31 2" xfId="2568" xr:uid="{00000000-0005-0000-0000-000097970000}"/>
    <cellStyle name="Salida 31 3" xfId="2838" xr:uid="{00000000-0005-0000-0000-000098970000}"/>
    <cellStyle name="Salida 32" xfId="1738" xr:uid="{00000000-0005-0000-0000-000099970000}"/>
    <cellStyle name="Salida 32 2" xfId="2569" xr:uid="{00000000-0005-0000-0000-00009A970000}"/>
    <cellStyle name="Salida 32 3" xfId="2839" xr:uid="{00000000-0005-0000-0000-00009B970000}"/>
    <cellStyle name="Salida 33" xfId="1739" xr:uid="{00000000-0005-0000-0000-00009C970000}"/>
    <cellStyle name="Salida 33 2" xfId="2570" xr:uid="{00000000-0005-0000-0000-00009D970000}"/>
    <cellStyle name="Salida 33 3" xfId="2840" xr:uid="{00000000-0005-0000-0000-00009E970000}"/>
    <cellStyle name="Salida 34" xfId="1740" xr:uid="{00000000-0005-0000-0000-00009F970000}"/>
    <cellStyle name="Salida 34 2" xfId="2571" xr:uid="{00000000-0005-0000-0000-0000A0970000}"/>
    <cellStyle name="Salida 34 3" xfId="2841" xr:uid="{00000000-0005-0000-0000-0000A1970000}"/>
    <cellStyle name="Salida 35" xfId="1741" xr:uid="{00000000-0005-0000-0000-0000A2970000}"/>
    <cellStyle name="Salida 35 2" xfId="2572" xr:uid="{00000000-0005-0000-0000-0000A3970000}"/>
    <cellStyle name="Salida 35 3" xfId="2842" xr:uid="{00000000-0005-0000-0000-0000A4970000}"/>
    <cellStyle name="Salida 36" xfId="1742" xr:uid="{00000000-0005-0000-0000-0000A5970000}"/>
    <cellStyle name="Salida 36 2" xfId="2573" xr:uid="{00000000-0005-0000-0000-0000A6970000}"/>
    <cellStyle name="Salida 36 3" xfId="2843" xr:uid="{00000000-0005-0000-0000-0000A7970000}"/>
    <cellStyle name="Salida 37" xfId="1743" xr:uid="{00000000-0005-0000-0000-0000A8970000}"/>
    <cellStyle name="Salida 37 2" xfId="2574" xr:uid="{00000000-0005-0000-0000-0000A9970000}"/>
    <cellStyle name="Salida 37 3" xfId="2844" xr:uid="{00000000-0005-0000-0000-0000AA970000}"/>
    <cellStyle name="Salida 38" xfId="1744" xr:uid="{00000000-0005-0000-0000-0000AB970000}"/>
    <cellStyle name="Salida 38 2" xfId="2575" xr:uid="{00000000-0005-0000-0000-0000AC970000}"/>
    <cellStyle name="Salida 38 3" xfId="2845" xr:uid="{00000000-0005-0000-0000-0000AD970000}"/>
    <cellStyle name="Salida 39" xfId="1745" xr:uid="{00000000-0005-0000-0000-0000AE970000}"/>
    <cellStyle name="Salida 39 2" xfId="2576" xr:uid="{00000000-0005-0000-0000-0000AF970000}"/>
    <cellStyle name="Salida 39 3" xfId="2846" xr:uid="{00000000-0005-0000-0000-0000B0970000}"/>
    <cellStyle name="Salida 4" xfId="1746" xr:uid="{00000000-0005-0000-0000-0000B1970000}"/>
    <cellStyle name="Salida 4 2" xfId="2577" xr:uid="{00000000-0005-0000-0000-0000B2970000}"/>
    <cellStyle name="Salida 4 3" xfId="2847" xr:uid="{00000000-0005-0000-0000-0000B3970000}"/>
    <cellStyle name="Salida 40" xfId="1747" xr:uid="{00000000-0005-0000-0000-0000B4970000}"/>
    <cellStyle name="Salida 40 2" xfId="2578" xr:uid="{00000000-0005-0000-0000-0000B5970000}"/>
    <cellStyle name="Salida 40 3" xfId="2848" xr:uid="{00000000-0005-0000-0000-0000B6970000}"/>
    <cellStyle name="Salida 41" xfId="1748" xr:uid="{00000000-0005-0000-0000-0000B7970000}"/>
    <cellStyle name="Salida 41 2" xfId="2579" xr:uid="{00000000-0005-0000-0000-0000B8970000}"/>
    <cellStyle name="Salida 41 3" xfId="2849" xr:uid="{00000000-0005-0000-0000-0000B9970000}"/>
    <cellStyle name="Salida 42" xfId="1749" xr:uid="{00000000-0005-0000-0000-0000BA970000}"/>
    <cellStyle name="Salida 42 2" xfId="2580" xr:uid="{00000000-0005-0000-0000-0000BB970000}"/>
    <cellStyle name="Salida 42 3" xfId="2850" xr:uid="{00000000-0005-0000-0000-0000BC970000}"/>
    <cellStyle name="Salida 43" xfId="1750" xr:uid="{00000000-0005-0000-0000-0000BD970000}"/>
    <cellStyle name="Salida 43 2" xfId="2581" xr:uid="{00000000-0005-0000-0000-0000BE970000}"/>
    <cellStyle name="Salida 43 3" xfId="2851" xr:uid="{00000000-0005-0000-0000-0000BF970000}"/>
    <cellStyle name="Salida 44" xfId="1751" xr:uid="{00000000-0005-0000-0000-0000C0970000}"/>
    <cellStyle name="Salida 44 2" xfId="2582" xr:uid="{00000000-0005-0000-0000-0000C1970000}"/>
    <cellStyle name="Salida 44 3" xfId="2852" xr:uid="{00000000-0005-0000-0000-0000C2970000}"/>
    <cellStyle name="Salida 45" xfId="1752" xr:uid="{00000000-0005-0000-0000-0000C3970000}"/>
    <cellStyle name="Salida 45 2" xfId="2583" xr:uid="{00000000-0005-0000-0000-0000C4970000}"/>
    <cellStyle name="Salida 45 3" xfId="2853" xr:uid="{00000000-0005-0000-0000-0000C5970000}"/>
    <cellStyle name="Salida 46" xfId="1753" xr:uid="{00000000-0005-0000-0000-0000C6970000}"/>
    <cellStyle name="Salida 47" xfId="1713" xr:uid="{00000000-0005-0000-0000-0000C7970000}"/>
    <cellStyle name="Salida 47 2" xfId="2544" xr:uid="{00000000-0005-0000-0000-0000C8970000}"/>
    <cellStyle name="Salida 47 3" xfId="2814" xr:uid="{00000000-0005-0000-0000-0000C9970000}"/>
    <cellStyle name="Salida 5" xfId="1754" xr:uid="{00000000-0005-0000-0000-0000CA970000}"/>
    <cellStyle name="Salida 5 2" xfId="2584" xr:uid="{00000000-0005-0000-0000-0000CB970000}"/>
    <cellStyle name="Salida 5 3" xfId="2854" xr:uid="{00000000-0005-0000-0000-0000CC970000}"/>
    <cellStyle name="Salida 6" xfId="1755" xr:uid="{00000000-0005-0000-0000-0000CD970000}"/>
    <cellStyle name="Salida 6 2" xfId="2585" xr:uid="{00000000-0005-0000-0000-0000CE970000}"/>
    <cellStyle name="Salida 6 3" xfId="2855" xr:uid="{00000000-0005-0000-0000-0000CF970000}"/>
    <cellStyle name="Salida 7" xfId="1756" xr:uid="{00000000-0005-0000-0000-0000D0970000}"/>
    <cellStyle name="Salida 7 2" xfId="2586" xr:uid="{00000000-0005-0000-0000-0000D1970000}"/>
    <cellStyle name="Salida 7 3" xfId="2856" xr:uid="{00000000-0005-0000-0000-0000D2970000}"/>
    <cellStyle name="Salida 8" xfId="1757" xr:uid="{00000000-0005-0000-0000-0000D3970000}"/>
    <cellStyle name="Salida 8 2" xfId="2587" xr:uid="{00000000-0005-0000-0000-0000D4970000}"/>
    <cellStyle name="Salida 8 3" xfId="2857" xr:uid="{00000000-0005-0000-0000-0000D5970000}"/>
    <cellStyle name="Salida 9" xfId="1758" xr:uid="{00000000-0005-0000-0000-0000D6970000}"/>
    <cellStyle name="Salida 9 2" xfId="2588" xr:uid="{00000000-0005-0000-0000-0000D7970000}"/>
    <cellStyle name="Salida 9 3" xfId="2858" xr:uid="{00000000-0005-0000-0000-0000D8970000}"/>
    <cellStyle name="Texto de advertencia 10" xfId="1760" xr:uid="{00000000-0005-0000-0000-0000D9970000}"/>
    <cellStyle name="Texto de advertencia 11" xfId="1761" xr:uid="{00000000-0005-0000-0000-0000DA970000}"/>
    <cellStyle name="Texto de advertencia 12" xfId="1762" xr:uid="{00000000-0005-0000-0000-0000DB970000}"/>
    <cellStyle name="Texto de advertencia 13" xfId="1763" xr:uid="{00000000-0005-0000-0000-0000DC970000}"/>
    <cellStyle name="Texto de advertencia 14" xfId="1764" xr:uid="{00000000-0005-0000-0000-0000DD970000}"/>
    <cellStyle name="Texto de advertencia 15" xfId="1765" xr:uid="{00000000-0005-0000-0000-0000DE970000}"/>
    <cellStyle name="Texto de advertencia 16" xfId="1766" xr:uid="{00000000-0005-0000-0000-0000DF970000}"/>
    <cellStyle name="Texto de advertencia 17" xfId="1767" xr:uid="{00000000-0005-0000-0000-0000E0970000}"/>
    <cellStyle name="Texto de advertencia 18" xfId="1768" xr:uid="{00000000-0005-0000-0000-0000E1970000}"/>
    <cellStyle name="Texto de advertencia 19" xfId="1769" xr:uid="{00000000-0005-0000-0000-0000E2970000}"/>
    <cellStyle name="Texto de advertencia 2" xfId="1770" xr:uid="{00000000-0005-0000-0000-0000E3970000}"/>
    <cellStyle name="Texto de advertencia 20" xfId="1771" xr:uid="{00000000-0005-0000-0000-0000E4970000}"/>
    <cellStyle name="Texto de advertencia 21" xfId="1772" xr:uid="{00000000-0005-0000-0000-0000E5970000}"/>
    <cellStyle name="Texto de advertencia 22" xfId="1773" xr:uid="{00000000-0005-0000-0000-0000E6970000}"/>
    <cellStyle name="Texto de advertencia 23" xfId="1774" xr:uid="{00000000-0005-0000-0000-0000E7970000}"/>
    <cellStyle name="Texto de advertencia 24" xfId="1775" xr:uid="{00000000-0005-0000-0000-0000E8970000}"/>
    <cellStyle name="Texto de advertencia 25" xfId="1776" xr:uid="{00000000-0005-0000-0000-0000E9970000}"/>
    <cellStyle name="Texto de advertencia 26" xfId="1777" xr:uid="{00000000-0005-0000-0000-0000EA970000}"/>
    <cellStyle name="Texto de advertencia 27" xfId="1778" xr:uid="{00000000-0005-0000-0000-0000EB970000}"/>
    <cellStyle name="Texto de advertencia 28" xfId="1779" xr:uid="{00000000-0005-0000-0000-0000EC970000}"/>
    <cellStyle name="Texto de advertencia 29" xfId="1780" xr:uid="{00000000-0005-0000-0000-0000ED970000}"/>
    <cellStyle name="Texto de advertencia 3" xfId="1781" xr:uid="{00000000-0005-0000-0000-0000EE970000}"/>
    <cellStyle name="Texto de advertencia 30" xfId="1782" xr:uid="{00000000-0005-0000-0000-0000EF970000}"/>
    <cellStyle name="Texto de advertencia 31" xfId="1783" xr:uid="{00000000-0005-0000-0000-0000F0970000}"/>
    <cellStyle name="Texto de advertencia 32" xfId="1784" xr:uid="{00000000-0005-0000-0000-0000F1970000}"/>
    <cellStyle name="Texto de advertencia 33" xfId="1785" xr:uid="{00000000-0005-0000-0000-0000F2970000}"/>
    <cellStyle name="Texto de advertencia 34" xfId="1786" xr:uid="{00000000-0005-0000-0000-0000F3970000}"/>
    <cellStyle name="Texto de advertencia 35" xfId="1787" xr:uid="{00000000-0005-0000-0000-0000F4970000}"/>
    <cellStyle name="Texto de advertencia 36" xfId="1788" xr:uid="{00000000-0005-0000-0000-0000F5970000}"/>
    <cellStyle name="Texto de advertencia 37" xfId="1789" xr:uid="{00000000-0005-0000-0000-0000F6970000}"/>
    <cellStyle name="Texto de advertencia 38" xfId="1790" xr:uid="{00000000-0005-0000-0000-0000F7970000}"/>
    <cellStyle name="Texto de advertencia 39" xfId="1791" xr:uid="{00000000-0005-0000-0000-0000F8970000}"/>
    <cellStyle name="Texto de advertencia 4" xfId="1792" xr:uid="{00000000-0005-0000-0000-0000F9970000}"/>
    <cellStyle name="Texto de advertencia 40" xfId="1793" xr:uid="{00000000-0005-0000-0000-0000FA970000}"/>
    <cellStyle name="Texto de advertencia 41" xfId="1794" xr:uid="{00000000-0005-0000-0000-0000FB970000}"/>
    <cellStyle name="Texto de advertencia 42" xfId="1795" xr:uid="{00000000-0005-0000-0000-0000FC970000}"/>
    <cellStyle name="Texto de advertencia 43" xfId="1796" xr:uid="{00000000-0005-0000-0000-0000FD970000}"/>
    <cellStyle name="Texto de advertencia 44" xfId="1797" xr:uid="{00000000-0005-0000-0000-0000FE970000}"/>
    <cellStyle name="Texto de advertencia 45" xfId="1798" xr:uid="{00000000-0005-0000-0000-0000FF970000}"/>
    <cellStyle name="Texto de advertencia 46" xfId="1799" xr:uid="{00000000-0005-0000-0000-000000980000}"/>
    <cellStyle name="Texto de advertencia 47" xfId="1759" xr:uid="{00000000-0005-0000-0000-000001980000}"/>
    <cellStyle name="Texto de advertencia 5" xfId="1800" xr:uid="{00000000-0005-0000-0000-000002980000}"/>
    <cellStyle name="Texto de advertencia 6" xfId="1801" xr:uid="{00000000-0005-0000-0000-000003980000}"/>
    <cellStyle name="Texto de advertencia 7" xfId="1802" xr:uid="{00000000-0005-0000-0000-000004980000}"/>
    <cellStyle name="Texto de advertencia 8" xfId="1803" xr:uid="{00000000-0005-0000-0000-000005980000}"/>
    <cellStyle name="Texto de advertencia 9" xfId="1804" xr:uid="{00000000-0005-0000-0000-000006980000}"/>
    <cellStyle name="Texto explicativo 10" xfId="1806" xr:uid="{00000000-0005-0000-0000-000007980000}"/>
    <cellStyle name="Texto explicativo 11" xfId="1807" xr:uid="{00000000-0005-0000-0000-000008980000}"/>
    <cellStyle name="Texto explicativo 12" xfId="1808" xr:uid="{00000000-0005-0000-0000-000009980000}"/>
    <cellStyle name="Texto explicativo 13" xfId="1809" xr:uid="{00000000-0005-0000-0000-00000A980000}"/>
    <cellStyle name="Texto explicativo 14" xfId="1810" xr:uid="{00000000-0005-0000-0000-00000B980000}"/>
    <cellStyle name="Texto explicativo 15" xfId="1811" xr:uid="{00000000-0005-0000-0000-00000C980000}"/>
    <cellStyle name="Texto explicativo 16" xfId="1812" xr:uid="{00000000-0005-0000-0000-00000D980000}"/>
    <cellStyle name="Texto explicativo 17" xfId="1813" xr:uid="{00000000-0005-0000-0000-00000E980000}"/>
    <cellStyle name="Texto explicativo 18" xfId="1814" xr:uid="{00000000-0005-0000-0000-00000F980000}"/>
    <cellStyle name="Texto explicativo 19" xfId="1815" xr:uid="{00000000-0005-0000-0000-000010980000}"/>
    <cellStyle name="Texto explicativo 2" xfId="1816" xr:uid="{00000000-0005-0000-0000-000011980000}"/>
    <cellStyle name="Texto explicativo 20" xfId="1817" xr:uid="{00000000-0005-0000-0000-000012980000}"/>
    <cellStyle name="Texto explicativo 21" xfId="1818" xr:uid="{00000000-0005-0000-0000-000013980000}"/>
    <cellStyle name="Texto explicativo 22" xfId="1819" xr:uid="{00000000-0005-0000-0000-000014980000}"/>
    <cellStyle name="Texto explicativo 23" xfId="1820" xr:uid="{00000000-0005-0000-0000-000015980000}"/>
    <cellStyle name="Texto explicativo 24" xfId="1821" xr:uid="{00000000-0005-0000-0000-000016980000}"/>
    <cellStyle name="Texto explicativo 25" xfId="1822" xr:uid="{00000000-0005-0000-0000-000017980000}"/>
    <cellStyle name="Texto explicativo 26" xfId="1823" xr:uid="{00000000-0005-0000-0000-000018980000}"/>
    <cellStyle name="Texto explicativo 27" xfId="1824" xr:uid="{00000000-0005-0000-0000-000019980000}"/>
    <cellStyle name="Texto explicativo 28" xfId="1825" xr:uid="{00000000-0005-0000-0000-00001A980000}"/>
    <cellStyle name="Texto explicativo 29" xfId="1826" xr:uid="{00000000-0005-0000-0000-00001B980000}"/>
    <cellStyle name="Texto explicativo 3" xfId="1827" xr:uid="{00000000-0005-0000-0000-00001C980000}"/>
    <cellStyle name="Texto explicativo 30" xfId="1828" xr:uid="{00000000-0005-0000-0000-00001D980000}"/>
    <cellStyle name="Texto explicativo 31" xfId="1829" xr:uid="{00000000-0005-0000-0000-00001E980000}"/>
    <cellStyle name="Texto explicativo 32" xfId="1830" xr:uid="{00000000-0005-0000-0000-00001F980000}"/>
    <cellStyle name="Texto explicativo 33" xfId="1831" xr:uid="{00000000-0005-0000-0000-000020980000}"/>
    <cellStyle name="Texto explicativo 34" xfId="1832" xr:uid="{00000000-0005-0000-0000-000021980000}"/>
    <cellStyle name="Texto explicativo 35" xfId="1833" xr:uid="{00000000-0005-0000-0000-000022980000}"/>
    <cellStyle name="Texto explicativo 36" xfId="1834" xr:uid="{00000000-0005-0000-0000-000023980000}"/>
    <cellStyle name="Texto explicativo 37" xfId="1835" xr:uid="{00000000-0005-0000-0000-000024980000}"/>
    <cellStyle name="Texto explicativo 38" xfId="1836" xr:uid="{00000000-0005-0000-0000-000025980000}"/>
    <cellStyle name="Texto explicativo 39" xfId="1837" xr:uid="{00000000-0005-0000-0000-000026980000}"/>
    <cellStyle name="Texto explicativo 4" xfId="1838" xr:uid="{00000000-0005-0000-0000-000027980000}"/>
    <cellStyle name="Texto explicativo 40" xfId="1839" xr:uid="{00000000-0005-0000-0000-000028980000}"/>
    <cellStyle name="Texto explicativo 41" xfId="1840" xr:uid="{00000000-0005-0000-0000-000029980000}"/>
    <cellStyle name="Texto explicativo 42" xfId="1841" xr:uid="{00000000-0005-0000-0000-00002A980000}"/>
    <cellStyle name="Texto explicativo 43" xfId="1842" xr:uid="{00000000-0005-0000-0000-00002B980000}"/>
    <cellStyle name="Texto explicativo 44" xfId="1843" xr:uid="{00000000-0005-0000-0000-00002C980000}"/>
    <cellStyle name="Texto explicativo 45" xfId="1844" xr:uid="{00000000-0005-0000-0000-00002D980000}"/>
    <cellStyle name="Texto explicativo 46" xfId="1845" xr:uid="{00000000-0005-0000-0000-00002E980000}"/>
    <cellStyle name="Texto explicativo 47" xfId="1805" xr:uid="{00000000-0005-0000-0000-00002F980000}"/>
    <cellStyle name="Texto explicativo 5" xfId="1846" xr:uid="{00000000-0005-0000-0000-000030980000}"/>
    <cellStyle name="Texto explicativo 6" xfId="1847" xr:uid="{00000000-0005-0000-0000-000031980000}"/>
    <cellStyle name="Texto explicativo 7" xfId="1848" xr:uid="{00000000-0005-0000-0000-000032980000}"/>
    <cellStyle name="Texto explicativo 8" xfId="1849" xr:uid="{00000000-0005-0000-0000-000033980000}"/>
    <cellStyle name="Texto explicativo 9" xfId="1850" xr:uid="{00000000-0005-0000-0000-000034980000}"/>
    <cellStyle name="Título 1 10" xfId="1853" xr:uid="{00000000-0005-0000-0000-000035980000}"/>
    <cellStyle name="Título 1 11" xfId="1854" xr:uid="{00000000-0005-0000-0000-000036980000}"/>
    <cellStyle name="Título 1 12" xfId="1855" xr:uid="{00000000-0005-0000-0000-000037980000}"/>
    <cellStyle name="Título 1 13" xfId="1856" xr:uid="{00000000-0005-0000-0000-000038980000}"/>
    <cellStyle name="Título 1 14" xfId="1857" xr:uid="{00000000-0005-0000-0000-000039980000}"/>
    <cellStyle name="Título 1 15" xfId="1858" xr:uid="{00000000-0005-0000-0000-00003A980000}"/>
    <cellStyle name="Título 1 16" xfId="1859" xr:uid="{00000000-0005-0000-0000-00003B980000}"/>
    <cellStyle name="Título 1 17" xfId="1860" xr:uid="{00000000-0005-0000-0000-00003C980000}"/>
    <cellStyle name="Título 1 18" xfId="1861" xr:uid="{00000000-0005-0000-0000-00003D980000}"/>
    <cellStyle name="Título 1 19" xfId="1862" xr:uid="{00000000-0005-0000-0000-00003E980000}"/>
    <cellStyle name="Título 1 2" xfId="1863" xr:uid="{00000000-0005-0000-0000-00003F980000}"/>
    <cellStyle name="Título 1 20" xfId="1864" xr:uid="{00000000-0005-0000-0000-000040980000}"/>
    <cellStyle name="Título 1 21" xfId="1865" xr:uid="{00000000-0005-0000-0000-000041980000}"/>
    <cellStyle name="Título 1 22" xfId="1866" xr:uid="{00000000-0005-0000-0000-000042980000}"/>
    <cellStyle name="Título 1 23" xfId="1867" xr:uid="{00000000-0005-0000-0000-000043980000}"/>
    <cellStyle name="Título 1 24" xfId="1868" xr:uid="{00000000-0005-0000-0000-000044980000}"/>
    <cellStyle name="Título 1 25" xfId="1869" xr:uid="{00000000-0005-0000-0000-000045980000}"/>
    <cellStyle name="Título 1 26" xfId="1870" xr:uid="{00000000-0005-0000-0000-000046980000}"/>
    <cellStyle name="Título 1 27" xfId="1871" xr:uid="{00000000-0005-0000-0000-000047980000}"/>
    <cellStyle name="Título 1 28" xfId="1872" xr:uid="{00000000-0005-0000-0000-000048980000}"/>
    <cellStyle name="Título 1 29" xfId="1873" xr:uid="{00000000-0005-0000-0000-000049980000}"/>
    <cellStyle name="Título 1 3" xfId="1874" xr:uid="{00000000-0005-0000-0000-00004A980000}"/>
    <cellStyle name="Título 1 30" xfId="1875" xr:uid="{00000000-0005-0000-0000-00004B980000}"/>
    <cellStyle name="Título 1 31" xfId="1876" xr:uid="{00000000-0005-0000-0000-00004C980000}"/>
    <cellStyle name="Título 1 32" xfId="1877" xr:uid="{00000000-0005-0000-0000-00004D980000}"/>
    <cellStyle name="Título 1 33" xfId="1878" xr:uid="{00000000-0005-0000-0000-00004E980000}"/>
    <cellStyle name="Título 1 34" xfId="1879" xr:uid="{00000000-0005-0000-0000-00004F980000}"/>
    <cellStyle name="Título 1 35" xfId="1880" xr:uid="{00000000-0005-0000-0000-000050980000}"/>
    <cellStyle name="Título 1 36" xfId="1881" xr:uid="{00000000-0005-0000-0000-000051980000}"/>
    <cellStyle name="Título 1 37" xfId="1882" xr:uid="{00000000-0005-0000-0000-000052980000}"/>
    <cellStyle name="Título 1 38" xfId="1883" xr:uid="{00000000-0005-0000-0000-000053980000}"/>
    <cellStyle name="Título 1 39" xfId="1884" xr:uid="{00000000-0005-0000-0000-000054980000}"/>
    <cellStyle name="Título 1 4" xfId="1885" xr:uid="{00000000-0005-0000-0000-000055980000}"/>
    <cellStyle name="Título 1 40" xfId="1886" xr:uid="{00000000-0005-0000-0000-000056980000}"/>
    <cellStyle name="Título 1 41" xfId="1887" xr:uid="{00000000-0005-0000-0000-000057980000}"/>
    <cellStyle name="Título 1 42" xfId="1888" xr:uid="{00000000-0005-0000-0000-000058980000}"/>
    <cellStyle name="Título 1 43" xfId="1889" xr:uid="{00000000-0005-0000-0000-000059980000}"/>
    <cellStyle name="Título 1 44" xfId="1890" xr:uid="{00000000-0005-0000-0000-00005A980000}"/>
    <cellStyle name="Título 1 45" xfId="1891" xr:uid="{00000000-0005-0000-0000-00005B980000}"/>
    <cellStyle name="Título 1 46" xfId="1892" xr:uid="{00000000-0005-0000-0000-00005C980000}"/>
    <cellStyle name="Título 1 47" xfId="1852" xr:uid="{00000000-0005-0000-0000-00005D980000}"/>
    <cellStyle name="Título 1 5" xfId="1893" xr:uid="{00000000-0005-0000-0000-00005E980000}"/>
    <cellStyle name="Título 1 6" xfId="1894" xr:uid="{00000000-0005-0000-0000-00005F980000}"/>
    <cellStyle name="Título 1 7" xfId="1895" xr:uid="{00000000-0005-0000-0000-000060980000}"/>
    <cellStyle name="Título 1 8" xfId="1896" xr:uid="{00000000-0005-0000-0000-000061980000}"/>
    <cellStyle name="Título 1 9" xfId="1897" xr:uid="{00000000-0005-0000-0000-000062980000}"/>
    <cellStyle name="Título 10" xfId="1898" xr:uid="{00000000-0005-0000-0000-000063980000}"/>
    <cellStyle name="Título 11" xfId="1899" xr:uid="{00000000-0005-0000-0000-000064980000}"/>
    <cellStyle name="Título 12" xfId="1900" xr:uid="{00000000-0005-0000-0000-000065980000}"/>
    <cellStyle name="Título 13" xfId="1901" xr:uid="{00000000-0005-0000-0000-000066980000}"/>
    <cellStyle name="Título 14" xfId="1902" xr:uid="{00000000-0005-0000-0000-000067980000}"/>
    <cellStyle name="Título 15" xfId="1903" xr:uid="{00000000-0005-0000-0000-000068980000}"/>
    <cellStyle name="Título 16" xfId="1904" xr:uid="{00000000-0005-0000-0000-000069980000}"/>
    <cellStyle name="Título 17" xfId="1905" xr:uid="{00000000-0005-0000-0000-00006A980000}"/>
    <cellStyle name="Título 18" xfId="1906" xr:uid="{00000000-0005-0000-0000-00006B980000}"/>
    <cellStyle name="Título 19" xfId="1907" xr:uid="{00000000-0005-0000-0000-00006C980000}"/>
    <cellStyle name="Título 2 10" xfId="1909" xr:uid="{00000000-0005-0000-0000-00006D980000}"/>
    <cellStyle name="Título 2 11" xfId="1910" xr:uid="{00000000-0005-0000-0000-00006E980000}"/>
    <cellStyle name="Título 2 12" xfId="1911" xr:uid="{00000000-0005-0000-0000-00006F980000}"/>
    <cellStyle name="Título 2 13" xfId="1912" xr:uid="{00000000-0005-0000-0000-000070980000}"/>
    <cellStyle name="Título 2 14" xfId="1913" xr:uid="{00000000-0005-0000-0000-000071980000}"/>
    <cellStyle name="Título 2 15" xfId="1914" xr:uid="{00000000-0005-0000-0000-000072980000}"/>
    <cellStyle name="Título 2 16" xfId="1915" xr:uid="{00000000-0005-0000-0000-000073980000}"/>
    <cellStyle name="Título 2 17" xfId="1916" xr:uid="{00000000-0005-0000-0000-000074980000}"/>
    <cellStyle name="Título 2 18" xfId="1917" xr:uid="{00000000-0005-0000-0000-000075980000}"/>
    <cellStyle name="Título 2 19" xfId="1918" xr:uid="{00000000-0005-0000-0000-000076980000}"/>
    <cellStyle name="Título 2 2" xfId="1919" xr:uid="{00000000-0005-0000-0000-000077980000}"/>
    <cellStyle name="Título 2 20" xfId="1920" xr:uid="{00000000-0005-0000-0000-000078980000}"/>
    <cellStyle name="Título 2 21" xfId="1921" xr:uid="{00000000-0005-0000-0000-000079980000}"/>
    <cellStyle name="Título 2 22" xfId="1922" xr:uid="{00000000-0005-0000-0000-00007A980000}"/>
    <cellStyle name="Título 2 23" xfId="1923" xr:uid="{00000000-0005-0000-0000-00007B980000}"/>
    <cellStyle name="Título 2 24" xfId="1924" xr:uid="{00000000-0005-0000-0000-00007C980000}"/>
    <cellStyle name="Título 2 25" xfId="1925" xr:uid="{00000000-0005-0000-0000-00007D980000}"/>
    <cellStyle name="Título 2 26" xfId="1926" xr:uid="{00000000-0005-0000-0000-00007E980000}"/>
    <cellStyle name="Título 2 27" xfId="1927" xr:uid="{00000000-0005-0000-0000-00007F980000}"/>
    <cellStyle name="Título 2 28" xfId="1928" xr:uid="{00000000-0005-0000-0000-000080980000}"/>
    <cellStyle name="Título 2 29" xfId="1929" xr:uid="{00000000-0005-0000-0000-000081980000}"/>
    <cellStyle name="Título 2 3" xfId="1930" xr:uid="{00000000-0005-0000-0000-000082980000}"/>
    <cellStyle name="Título 2 30" xfId="1931" xr:uid="{00000000-0005-0000-0000-000083980000}"/>
    <cellStyle name="Título 2 31" xfId="1932" xr:uid="{00000000-0005-0000-0000-000084980000}"/>
    <cellStyle name="Título 2 32" xfId="1933" xr:uid="{00000000-0005-0000-0000-000085980000}"/>
    <cellStyle name="Título 2 33" xfId="1934" xr:uid="{00000000-0005-0000-0000-000086980000}"/>
    <cellStyle name="Título 2 34" xfId="1935" xr:uid="{00000000-0005-0000-0000-000087980000}"/>
    <cellStyle name="Título 2 35" xfId="1936" xr:uid="{00000000-0005-0000-0000-000088980000}"/>
    <cellStyle name="Título 2 36" xfId="1937" xr:uid="{00000000-0005-0000-0000-000089980000}"/>
    <cellStyle name="Título 2 37" xfId="1938" xr:uid="{00000000-0005-0000-0000-00008A980000}"/>
    <cellStyle name="Título 2 38" xfId="1939" xr:uid="{00000000-0005-0000-0000-00008B980000}"/>
    <cellStyle name="Título 2 39" xfId="1940" xr:uid="{00000000-0005-0000-0000-00008C980000}"/>
    <cellStyle name="Título 2 4" xfId="1941" xr:uid="{00000000-0005-0000-0000-00008D980000}"/>
    <cellStyle name="Título 2 40" xfId="1942" xr:uid="{00000000-0005-0000-0000-00008E980000}"/>
    <cellStyle name="Título 2 41" xfId="1943" xr:uid="{00000000-0005-0000-0000-00008F980000}"/>
    <cellStyle name="Título 2 42" xfId="1944" xr:uid="{00000000-0005-0000-0000-000090980000}"/>
    <cellStyle name="Título 2 43" xfId="1945" xr:uid="{00000000-0005-0000-0000-000091980000}"/>
    <cellStyle name="Título 2 44" xfId="1946" xr:uid="{00000000-0005-0000-0000-000092980000}"/>
    <cellStyle name="Título 2 45" xfId="1947" xr:uid="{00000000-0005-0000-0000-000093980000}"/>
    <cellStyle name="Título 2 46" xfId="1948" xr:uid="{00000000-0005-0000-0000-000094980000}"/>
    <cellStyle name="Título 2 47" xfId="1908" xr:uid="{00000000-0005-0000-0000-000095980000}"/>
    <cellStyle name="Título 2 5" xfId="1949" xr:uid="{00000000-0005-0000-0000-000096980000}"/>
    <cellStyle name="Título 2 6" xfId="1950" xr:uid="{00000000-0005-0000-0000-000097980000}"/>
    <cellStyle name="Título 2 7" xfId="1951" xr:uid="{00000000-0005-0000-0000-000098980000}"/>
    <cellStyle name="Título 2 8" xfId="1952" xr:uid="{00000000-0005-0000-0000-000099980000}"/>
    <cellStyle name="Título 2 9" xfId="1953" xr:uid="{00000000-0005-0000-0000-00009A980000}"/>
    <cellStyle name="Título 20" xfId="1954" xr:uid="{00000000-0005-0000-0000-00009B980000}"/>
    <cellStyle name="Título 21" xfId="1955" xr:uid="{00000000-0005-0000-0000-00009C980000}"/>
    <cellStyle name="Título 22" xfId="1956" xr:uid="{00000000-0005-0000-0000-00009D980000}"/>
    <cellStyle name="Título 23" xfId="1957" xr:uid="{00000000-0005-0000-0000-00009E980000}"/>
    <cellStyle name="Título 24" xfId="1958" xr:uid="{00000000-0005-0000-0000-00009F980000}"/>
    <cellStyle name="Título 25" xfId="1959" xr:uid="{00000000-0005-0000-0000-0000A0980000}"/>
    <cellStyle name="Título 26" xfId="1960" xr:uid="{00000000-0005-0000-0000-0000A1980000}"/>
    <cellStyle name="Título 27" xfId="1961" xr:uid="{00000000-0005-0000-0000-0000A2980000}"/>
    <cellStyle name="Título 28" xfId="1962" xr:uid="{00000000-0005-0000-0000-0000A3980000}"/>
    <cellStyle name="Título 29" xfId="1963" xr:uid="{00000000-0005-0000-0000-0000A4980000}"/>
    <cellStyle name="Título 3 10" xfId="1965" xr:uid="{00000000-0005-0000-0000-0000A5980000}"/>
    <cellStyle name="Título 3 11" xfId="1966" xr:uid="{00000000-0005-0000-0000-0000A6980000}"/>
    <cellStyle name="Título 3 12" xfId="1967" xr:uid="{00000000-0005-0000-0000-0000A7980000}"/>
    <cellStyle name="Título 3 13" xfId="1968" xr:uid="{00000000-0005-0000-0000-0000A8980000}"/>
    <cellStyle name="Título 3 14" xfId="1969" xr:uid="{00000000-0005-0000-0000-0000A9980000}"/>
    <cellStyle name="Título 3 15" xfId="1970" xr:uid="{00000000-0005-0000-0000-0000AA980000}"/>
    <cellStyle name="Título 3 16" xfId="1971" xr:uid="{00000000-0005-0000-0000-0000AB980000}"/>
    <cellStyle name="Título 3 17" xfId="1972" xr:uid="{00000000-0005-0000-0000-0000AC980000}"/>
    <cellStyle name="Título 3 18" xfId="1973" xr:uid="{00000000-0005-0000-0000-0000AD980000}"/>
    <cellStyle name="Título 3 19" xfId="1974" xr:uid="{00000000-0005-0000-0000-0000AE980000}"/>
    <cellStyle name="Título 3 2" xfId="1975" xr:uid="{00000000-0005-0000-0000-0000AF980000}"/>
    <cellStyle name="Título 3 20" xfId="1976" xr:uid="{00000000-0005-0000-0000-0000B0980000}"/>
    <cellStyle name="Título 3 21" xfId="1977" xr:uid="{00000000-0005-0000-0000-0000B1980000}"/>
    <cellStyle name="Título 3 22" xfId="1978" xr:uid="{00000000-0005-0000-0000-0000B2980000}"/>
    <cellStyle name="Título 3 23" xfId="1979" xr:uid="{00000000-0005-0000-0000-0000B3980000}"/>
    <cellStyle name="Título 3 24" xfId="1980" xr:uid="{00000000-0005-0000-0000-0000B4980000}"/>
    <cellStyle name="Título 3 25" xfId="1981" xr:uid="{00000000-0005-0000-0000-0000B5980000}"/>
    <cellStyle name="Título 3 26" xfId="1982" xr:uid="{00000000-0005-0000-0000-0000B6980000}"/>
    <cellStyle name="Título 3 27" xfId="1983" xr:uid="{00000000-0005-0000-0000-0000B7980000}"/>
    <cellStyle name="Título 3 28" xfId="1984" xr:uid="{00000000-0005-0000-0000-0000B8980000}"/>
    <cellStyle name="Título 3 29" xfId="1985" xr:uid="{00000000-0005-0000-0000-0000B9980000}"/>
    <cellStyle name="Título 3 3" xfId="1986" xr:uid="{00000000-0005-0000-0000-0000BA980000}"/>
    <cellStyle name="Título 3 30" xfId="1987" xr:uid="{00000000-0005-0000-0000-0000BB980000}"/>
    <cellStyle name="Título 3 31" xfId="1988" xr:uid="{00000000-0005-0000-0000-0000BC980000}"/>
    <cellStyle name="Título 3 32" xfId="1989" xr:uid="{00000000-0005-0000-0000-0000BD980000}"/>
    <cellStyle name="Título 3 33" xfId="1990" xr:uid="{00000000-0005-0000-0000-0000BE980000}"/>
    <cellStyle name="Título 3 34" xfId="1991" xr:uid="{00000000-0005-0000-0000-0000BF980000}"/>
    <cellStyle name="Título 3 35" xfId="1992" xr:uid="{00000000-0005-0000-0000-0000C0980000}"/>
    <cellStyle name="Título 3 36" xfId="1993" xr:uid="{00000000-0005-0000-0000-0000C1980000}"/>
    <cellStyle name="Título 3 37" xfId="1994" xr:uid="{00000000-0005-0000-0000-0000C2980000}"/>
    <cellStyle name="Título 3 38" xfId="1995" xr:uid="{00000000-0005-0000-0000-0000C3980000}"/>
    <cellStyle name="Título 3 39" xfId="1996" xr:uid="{00000000-0005-0000-0000-0000C4980000}"/>
    <cellStyle name="Título 3 4" xfId="1997" xr:uid="{00000000-0005-0000-0000-0000C5980000}"/>
    <cellStyle name="Título 3 40" xfId="1998" xr:uid="{00000000-0005-0000-0000-0000C6980000}"/>
    <cellStyle name="Título 3 41" xfId="1999" xr:uid="{00000000-0005-0000-0000-0000C7980000}"/>
    <cellStyle name="Título 3 42" xfId="2000" xr:uid="{00000000-0005-0000-0000-0000C8980000}"/>
    <cellStyle name="Título 3 43" xfId="2001" xr:uid="{00000000-0005-0000-0000-0000C9980000}"/>
    <cellStyle name="Título 3 44" xfId="2002" xr:uid="{00000000-0005-0000-0000-0000CA980000}"/>
    <cellStyle name="Título 3 45" xfId="2003" xr:uid="{00000000-0005-0000-0000-0000CB980000}"/>
    <cellStyle name="Título 3 46" xfId="2004" xr:uid="{00000000-0005-0000-0000-0000CC980000}"/>
    <cellStyle name="Título 3 47" xfId="1964" xr:uid="{00000000-0005-0000-0000-0000CD980000}"/>
    <cellStyle name="Título 3 5" xfId="2005" xr:uid="{00000000-0005-0000-0000-0000CE980000}"/>
    <cellStyle name="Título 3 6" xfId="2006" xr:uid="{00000000-0005-0000-0000-0000CF980000}"/>
    <cellStyle name="Título 3 7" xfId="2007" xr:uid="{00000000-0005-0000-0000-0000D0980000}"/>
    <cellStyle name="Título 3 8" xfId="2008" xr:uid="{00000000-0005-0000-0000-0000D1980000}"/>
    <cellStyle name="Título 3 9" xfId="2009" xr:uid="{00000000-0005-0000-0000-0000D2980000}"/>
    <cellStyle name="Título 30" xfId="2010" xr:uid="{00000000-0005-0000-0000-0000D3980000}"/>
    <cellStyle name="Título 31" xfId="2011" xr:uid="{00000000-0005-0000-0000-0000D4980000}"/>
    <cellStyle name="Título 32" xfId="2012" xr:uid="{00000000-0005-0000-0000-0000D5980000}"/>
    <cellStyle name="Título 33" xfId="2013" xr:uid="{00000000-0005-0000-0000-0000D6980000}"/>
    <cellStyle name="Título 34" xfId="2014" xr:uid="{00000000-0005-0000-0000-0000D7980000}"/>
    <cellStyle name="Título 35" xfId="2015" xr:uid="{00000000-0005-0000-0000-0000D8980000}"/>
    <cellStyle name="Título 36" xfId="2016" xr:uid="{00000000-0005-0000-0000-0000D9980000}"/>
    <cellStyle name="Título 37" xfId="2017" xr:uid="{00000000-0005-0000-0000-0000DA980000}"/>
    <cellStyle name="Título 38" xfId="2018" xr:uid="{00000000-0005-0000-0000-0000DB980000}"/>
    <cellStyle name="Título 39" xfId="2019" xr:uid="{00000000-0005-0000-0000-0000DC980000}"/>
    <cellStyle name="Título 4" xfId="2020" xr:uid="{00000000-0005-0000-0000-0000DD980000}"/>
    <cellStyle name="Título 40" xfId="2021" xr:uid="{00000000-0005-0000-0000-0000DE980000}"/>
    <cellStyle name="Título 41" xfId="2022" xr:uid="{00000000-0005-0000-0000-0000DF980000}"/>
    <cellStyle name="Título 42" xfId="2023" xr:uid="{00000000-0005-0000-0000-0000E0980000}"/>
    <cellStyle name="Título 43" xfId="2024" xr:uid="{00000000-0005-0000-0000-0000E1980000}"/>
    <cellStyle name="Título 44" xfId="2025" xr:uid="{00000000-0005-0000-0000-0000E2980000}"/>
    <cellStyle name="Título 45" xfId="2026" xr:uid="{00000000-0005-0000-0000-0000E3980000}"/>
    <cellStyle name="Título 46" xfId="2027" xr:uid="{00000000-0005-0000-0000-0000E4980000}"/>
    <cellStyle name="Título 47" xfId="2028" xr:uid="{00000000-0005-0000-0000-0000E5980000}"/>
    <cellStyle name="Título 48" xfId="2029" xr:uid="{00000000-0005-0000-0000-0000E6980000}"/>
    <cellStyle name="Título 49" xfId="1851" xr:uid="{00000000-0005-0000-0000-0000E7980000}"/>
    <cellStyle name="Título 5" xfId="2030" xr:uid="{00000000-0005-0000-0000-0000E8980000}"/>
    <cellStyle name="Título 6" xfId="2031" xr:uid="{00000000-0005-0000-0000-0000E9980000}"/>
    <cellStyle name="Título 7" xfId="2032" xr:uid="{00000000-0005-0000-0000-0000EA980000}"/>
    <cellStyle name="Título 8" xfId="2033" xr:uid="{00000000-0005-0000-0000-0000EB980000}"/>
    <cellStyle name="Título 9" xfId="2034" xr:uid="{00000000-0005-0000-0000-0000EC980000}"/>
    <cellStyle name="Total 10" xfId="2036" xr:uid="{00000000-0005-0000-0000-0000ED980000}"/>
    <cellStyle name="Total 10 2" xfId="2591" xr:uid="{00000000-0005-0000-0000-0000EE980000}"/>
    <cellStyle name="Total 10 3" xfId="2860" xr:uid="{00000000-0005-0000-0000-0000EF980000}"/>
    <cellStyle name="Total 11" xfId="2037" xr:uid="{00000000-0005-0000-0000-0000F0980000}"/>
    <cellStyle name="Total 11 2" xfId="2592" xr:uid="{00000000-0005-0000-0000-0000F1980000}"/>
    <cellStyle name="Total 11 3" xfId="2861" xr:uid="{00000000-0005-0000-0000-0000F2980000}"/>
    <cellStyle name="Total 12" xfId="2038" xr:uid="{00000000-0005-0000-0000-0000F3980000}"/>
    <cellStyle name="Total 12 2" xfId="2593" xr:uid="{00000000-0005-0000-0000-0000F4980000}"/>
    <cellStyle name="Total 12 3" xfId="2862" xr:uid="{00000000-0005-0000-0000-0000F5980000}"/>
    <cellStyle name="Total 13" xfId="2039" xr:uid="{00000000-0005-0000-0000-0000F6980000}"/>
    <cellStyle name="Total 13 2" xfId="2594" xr:uid="{00000000-0005-0000-0000-0000F7980000}"/>
    <cellStyle name="Total 13 3" xfId="2863" xr:uid="{00000000-0005-0000-0000-0000F8980000}"/>
    <cellStyle name="Total 14" xfId="2040" xr:uid="{00000000-0005-0000-0000-0000F9980000}"/>
    <cellStyle name="Total 14 2" xfId="2595" xr:uid="{00000000-0005-0000-0000-0000FA980000}"/>
    <cellStyle name="Total 14 3" xfId="2864" xr:uid="{00000000-0005-0000-0000-0000FB980000}"/>
    <cellStyle name="Total 15" xfId="2041" xr:uid="{00000000-0005-0000-0000-0000FC980000}"/>
    <cellStyle name="Total 15 2" xfId="2596" xr:uid="{00000000-0005-0000-0000-0000FD980000}"/>
    <cellStyle name="Total 15 3" xfId="2865" xr:uid="{00000000-0005-0000-0000-0000FE980000}"/>
    <cellStyle name="Total 16" xfId="2042" xr:uid="{00000000-0005-0000-0000-0000FF980000}"/>
    <cellStyle name="Total 16 2" xfId="2597" xr:uid="{00000000-0005-0000-0000-000000990000}"/>
    <cellStyle name="Total 16 3" xfId="2866" xr:uid="{00000000-0005-0000-0000-000001990000}"/>
    <cellStyle name="Total 17" xfId="2043" xr:uid="{00000000-0005-0000-0000-000002990000}"/>
    <cellStyle name="Total 17 2" xfId="2598" xr:uid="{00000000-0005-0000-0000-000003990000}"/>
    <cellStyle name="Total 17 3" xfId="2867" xr:uid="{00000000-0005-0000-0000-000004990000}"/>
    <cellStyle name="Total 18" xfId="2044" xr:uid="{00000000-0005-0000-0000-000005990000}"/>
    <cellStyle name="Total 18 2" xfId="2599" xr:uid="{00000000-0005-0000-0000-000006990000}"/>
    <cellStyle name="Total 18 3" xfId="2868" xr:uid="{00000000-0005-0000-0000-000007990000}"/>
    <cellStyle name="Total 19" xfId="2045" xr:uid="{00000000-0005-0000-0000-000008990000}"/>
    <cellStyle name="Total 19 2" xfId="2600" xr:uid="{00000000-0005-0000-0000-000009990000}"/>
    <cellStyle name="Total 19 3" xfId="2869" xr:uid="{00000000-0005-0000-0000-00000A990000}"/>
    <cellStyle name="Total 2" xfId="2046" xr:uid="{00000000-0005-0000-0000-00000B990000}"/>
    <cellStyle name="Total 2 2" xfId="2601" xr:uid="{00000000-0005-0000-0000-00000C990000}"/>
    <cellStyle name="Total 2 3" xfId="2870" xr:uid="{00000000-0005-0000-0000-00000D990000}"/>
    <cellStyle name="Total 20" xfId="2047" xr:uid="{00000000-0005-0000-0000-00000E990000}"/>
    <cellStyle name="Total 20 2" xfId="2602" xr:uid="{00000000-0005-0000-0000-00000F990000}"/>
    <cellStyle name="Total 20 3" xfId="2871" xr:uid="{00000000-0005-0000-0000-000010990000}"/>
    <cellStyle name="Total 21" xfId="2048" xr:uid="{00000000-0005-0000-0000-000011990000}"/>
    <cellStyle name="Total 21 2" xfId="2603" xr:uid="{00000000-0005-0000-0000-000012990000}"/>
    <cellStyle name="Total 21 3" xfId="2872" xr:uid="{00000000-0005-0000-0000-000013990000}"/>
    <cellStyle name="Total 22" xfId="2049" xr:uid="{00000000-0005-0000-0000-000014990000}"/>
    <cellStyle name="Total 22 2" xfId="2604" xr:uid="{00000000-0005-0000-0000-000015990000}"/>
    <cellStyle name="Total 22 3" xfId="2873" xr:uid="{00000000-0005-0000-0000-000016990000}"/>
    <cellStyle name="Total 23" xfId="2050" xr:uid="{00000000-0005-0000-0000-000017990000}"/>
    <cellStyle name="Total 23 2" xfId="2605" xr:uid="{00000000-0005-0000-0000-000018990000}"/>
    <cellStyle name="Total 23 3" xfId="2874" xr:uid="{00000000-0005-0000-0000-000019990000}"/>
    <cellStyle name="Total 24" xfId="2051" xr:uid="{00000000-0005-0000-0000-00001A990000}"/>
    <cellStyle name="Total 24 2" xfId="2606" xr:uid="{00000000-0005-0000-0000-00001B990000}"/>
    <cellStyle name="Total 24 3" xfId="2875" xr:uid="{00000000-0005-0000-0000-00001C990000}"/>
    <cellStyle name="Total 25" xfId="2052" xr:uid="{00000000-0005-0000-0000-00001D990000}"/>
    <cellStyle name="Total 25 2" xfId="2607" xr:uid="{00000000-0005-0000-0000-00001E990000}"/>
    <cellStyle name="Total 25 3" xfId="2876" xr:uid="{00000000-0005-0000-0000-00001F990000}"/>
    <cellStyle name="Total 26" xfId="2053" xr:uid="{00000000-0005-0000-0000-000020990000}"/>
    <cellStyle name="Total 26 2" xfId="2608" xr:uid="{00000000-0005-0000-0000-000021990000}"/>
    <cellStyle name="Total 26 3" xfId="2877" xr:uid="{00000000-0005-0000-0000-000022990000}"/>
    <cellStyle name="Total 27" xfId="2054" xr:uid="{00000000-0005-0000-0000-000023990000}"/>
    <cellStyle name="Total 27 2" xfId="2609" xr:uid="{00000000-0005-0000-0000-000024990000}"/>
    <cellStyle name="Total 27 3" xfId="2878" xr:uid="{00000000-0005-0000-0000-000025990000}"/>
    <cellStyle name="Total 28" xfId="2055" xr:uid="{00000000-0005-0000-0000-000026990000}"/>
    <cellStyle name="Total 28 2" xfId="2610" xr:uid="{00000000-0005-0000-0000-000027990000}"/>
    <cellStyle name="Total 28 3" xfId="2879" xr:uid="{00000000-0005-0000-0000-000028990000}"/>
    <cellStyle name="Total 29" xfId="2056" xr:uid="{00000000-0005-0000-0000-000029990000}"/>
    <cellStyle name="Total 29 2" xfId="2611" xr:uid="{00000000-0005-0000-0000-00002A990000}"/>
    <cellStyle name="Total 29 3" xfId="2880" xr:uid="{00000000-0005-0000-0000-00002B990000}"/>
    <cellStyle name="Total 3" xfId="2057" xr:uid="{00000000-0005-0000-0000-00002C990000}"/>
    <cellStyle name="Total 3 2" xfId="2612" xr:uid="{00000000-0005-0000-0000-00002D990000}"/>
    <cellStyle name="Total 3 3" xfId="2881" xr:uid="{00000000-0005-0000-0000-00002E990000}"/>
    <cellStyle name="Total 30" xfId="2058" xr:uid="{00000000-0005-0000-0000-00002F990000}"/>
    <cellStyle name="Total 30 2" xfId="2613" xr:uid="{00000000-0005-0000-0000-000030990000}"/>
    <cellStyle name="Total 30 3" xfId="2882" xr:uid="{00000000-0005-0000-0000-000031990000}"/>
    <cellStyle name="Total 31" xfId="2059" xr:uid="{00000000-0005-0000-0000-000032990000}"/>
    <cellStyle name="Total 31 2" xfId="2614" xr:uid="{00000000-0005-0000-0000-000033990000}"/>
    <cellStyle name="Total 31 3" xfId="2883" xr:uid="{00000000-0005-0000-0000-000034990000}"/>
    <cellStyle name="Total 32" xfId="2060" xr:uid="{00000000-0005-0000-0000-000035990000}"/>
    <cellStyle name="Total 32 2" xfId="2615" xr:uid="{00000000-0005-0000-0000-000036990000}"/>
    <cellStyle name="Total 32 3" xfId="2884" xr:uid="{00000000-0005-0000-0000-000037990000}"/>
    <cellStyle name="Total 33" xfId="2061" xr:uid="{00000000-0005-0000-0000-000038990000}"/>
    <cellStyle name="Total 33 2" xfId="2616" xr:uid="{00000000-0005-0000-0000-000039990000}"/>
    <cellStyle name="Total 33 3" xfId="2885" xr:uid="{00000000-0005-0000-0000-00003A990000}"/>
    <cellStyle name="Total 34" xfId="2062" xr:uid="{00000000-0005-0000-0000-00003B990000}"/>
    <cellStyle name="Total 34 2" xfId="2617" xr:uid="{00000000-0005-0000-0000-00003C990000}"/>
    <cellStyle name="Total 34 3" xfId="2886" xr:uid="{00000000-0005-0000-0000-00003D990000}"/>
    <cellStyle name="Total 35" xfId="2063" xr:uid="{00000000-0005-0000-0000-00003E990000}"/>
    <cellStyle name="Total 35 2" xfId="2618" xr:uid="{00000000-0005-0000-0000-00003F990000}"/>
    <cellStyle name="Total 35 3" xfId="2887" xr:uid="{00000000-0005-0000-0000-000040990000}"/>
    <cellStyle name="Total 36" xfId="2064" xr:uid="{00000000-0005-0000-0000-000041990000}"/>
    <cellStyle name="Total 36 2" xfId="2619" xr:uid="{00000000-0005-0000-0000-000042990000}"/>
    <cellStyle name="Total 36 3" xfId="2888" xr:uid="{00000000-0005-0000-0000-000043990000}"/>
    <cellStyle name="Total 37" xfId="2065" xr:uid="{00000000-0005-0000-0000-000044990000}"/>
    <cellStyle name="Total 37 2" xfId="2620" xr:uid="{00000000-0005-0000-0000-000045990000}"/>
    <cellStyle name="Total 37 3" xfId="2889" xr:uid="{00000000-0005-0000-0000-000046990000}"/>
    <cellStyle name="Total 38" xfId="2066" xr:uid="{00000000-0005-0000-0000-000047990000}"/>
    <cellStyle name="Total 38 2" xfId="2621" xr:uid="{00000000-0005-0000-0000-000048990000}"/>
    <cellStyle name="Total 38 3" xfId="2890" xr:uid="{00000000-0005-0000-0000-000049990000}"/>
    <cellStyle name="Total 39" xfId="2067" xr:uid="{00000000-0005-0000-0000-00004A990000}"/>
    <cellStyle name="Total 39 2" xfId="2622" xr:uid="{00000000-0005-0000-0000-00004B990000}"/>
    <cellStyle name="Total 39 3" xfId="2891" xr:uid="{00000000-0005-0000-0000-00004C990000}"/>
    <cellStyle name="Total 4" xfId="2068" xr:uid="{00000000-0005-0000-0000-00004D990000}"/>
    <cellStyle name="Total 4 2" xfId="2623" xr:uid="{00000000-0005-0000-0000-00004E990000}"/>
    <cellStyle name="Total 4 3" xfId="2892" xr:uid="{00000000-0005-0000-0000-00004F990000}"/>
    <cellStyle name="Total 40" xfId="2069" xr:uid="{00000000-0005-0000-0000-000050990000}"/>
    <cellStyle name="Total 40 2" xfId="2624" xr:uid="{00000000-0005-0000-0000-000051990000}"/>
    <cellStyle name="Total 40 3" xfId="2893" xr:uid="{00000000-0005-0000-0000-000052990000}"/>
    <cellStyle name="Total 41" xfId="2070" xr:uid="{00000000-0005-0000-0000-000053990000}"/>
    <cellStyle name="Total 41 2" xfId="2625" xr:uid="{00000000-0005-0000-0000-000054990000}"/>
    <cellStyle name="Total 41 3" xfId="2894" xr:uid="{00000000-0005-0000-0000-000055990000}"/>
    <cellStyle name="Total 42" xfId="2071" xr:uid="{00000000-0005-0000-0000-000056990000}"/>
    <cellStyle name="Total 42 2" xfId="2626" xr:uid="{00000000-0005-0000-0000-000057990000}"/>
    <cellStyle name="Total 42 3" xfId="2895" xr:uid="{00000000-0005-0000-0000-000058990000}"/>
    <cellStyle name="Total 43" xfId="2072" xr:uid="{00000000-0005-0000-0000-000059990000}"/>
    <cellStyle name="Total 43 2" xfId="2627" xr:uid="{00000000-0005-0000-0000-00005A990000}"/>
    <cellStyle name="Total 43 3" xfId="2896" xr:uid="{00000000-0005-0000-0000-00005B990000}"/>
    <cellStyle name="Total 44" xfId="2073" xr:uid="{00000000-0005-0000-0000-00005C990000}"/>
    <cellStyle name="Total 44 2" xfId="2628" xr:uid="{00000000-0005-0000-0000-00005D990000}"/>
    <cellStyle name="Total 44 3" xfId="2897" xr:uid="{00000000-0005-0000-0000-00005E990000}"/>
    <cellStyle name="Total 45" xfId="2074" xr:uid="{00000000-0005-0000-0000-00005F990000}"/>
    <cellStyle name="Total 45 2" xfId="2629" xr:uid="{00000000-0005-0000-0000-000060990000}"/>
    <cellStyle name="Total 45 3" xfId="2898" xr:uid="{00000000-0005-0000-0000-000061990000}"/>
    <cellStyle name="Total 46" xfId="2075" xr:uid="{00000000-0005-0000-0000-000062990000}"/>
    <cellStyle name="Total 47" xfId="2035" xr:uid="{00000000-0005-0000-0000-000063990000}"/>
    <cellStyle name="Total 47 2" xfId="2590" xr:uid="{00000000-0005-0000-0000-000064990000}"/>
    <cellStyle name="Total 47 3" xfId="2859" xr:uid="{00000000-0005-0000-0000-000065990000}"/>
    <cellStyle name="Total 5" xfId="2076" xr:uid="{00000000-0005-0000-0000-000066990000}"/>
    <cellStyle name="Total 5 2" xfId="2630" xr:uid="{00000000-0005-0000-0000-000067990000}"/>
    <cellStyle name="Total 5 3" xfId="2899" xr:uid="{00000000-0005-0000-0000-000068990000}"/>
    <cellStyle name="Total 6" xfId="2077" xr:uid="{00000000-0005-0000-0000-000069990000}"/>
    <cellStyle name="Total 6 2" xfId="2631" xr:uid="{00000000-0005-0000-0000-00006A990000}"/>
    <cellStyle name="Total 6 3" xfId="2900" xr:uid="{00000000-0005-0000-0000-00006B990000}"/>
    <cellStyle name="Total 7" xfId="2078" xr:uid="{00000000-0005-0000-0000-00006C990000}"/>
    <cellStyle name="Total 7 2" xfId="2632" xr:uid="{00000000-0005-0000-0000-00006D990000}"/>
    <cellStyle name="Total 7 3" xfId="2901" xr:uid="{00000000-0005-0000-0000-00006E990000}"/>
    <cellStyle name="Total 8" xfId="2079" xr:uid="{00000000-0005-0000-0000-00006F990000}"/>
    <cellStyle name="Total 8 2" xfId="2633" xr:uid="{00000000-0005-0000-0000-000070990000}"/>
    <cellStyle name="Total 8 3" xfId="2902" xr:uid="{00000000-0005-0000-0000-000071990000}"/>
    <cellStyle name="Total 9" xfId="2080" xr:uid="{00000000-0005-0000-0000-000072990000}"/>
    <cellStyle name="Total 9 2" xfId="2634" xr:uid="{00000000-0005-0000-0000-000073990000}"/>
    <cellStyle name="Total 9 3" xfId="2903" xr:uid="{00000000-0005-0000-0000-00007499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Indice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hyperlink" Target="#Indice!A1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hyperlink" Target="#Indice!A1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I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857250</xdr:colOff>
      <xdr:row>1</xdr:row>
      <xdr:rowOff>85725</xdr:rowOff>
    </xdr:to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0" y="0"/>
          <a:ext cx="6447692" cy="276225"/>
        </a:xfrm>
        <a:prstGeom prst="rect">
          <a:avLst/>
        </a:prstGeom>
        <a:gradFill>
          <a:gsLst>
            <a:gs pos="51000">
              <a:srgbClr val="1D41A7"/>
            </a:gs>
            <a:gs pos="8000">
              <a:srgbClr val="0E2050"/>
            </a:gs>
            <a:gs pos="91000">
              <a:srgbClr val="0E2050"/>
            </a:gs>
          </a:gsLst>
          <a:lin ang="0" scaled="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s-PY"/>
        </a:p>
      </xdr:txBody>
    </xdr:sp>
    <xdr:clientData/>
  </xdr:twoCellAnchor>
  <xdr:twoCellAnchor editAs="oneCell">
    <xdr:from>
      <xdr:col>0</xdr:col>
      <xdr:colOff>314325</xdr:colOff>
      <xdr:row>1</xdr:row>
      <xdr:rowOff>95250</xdr:rowOff>
    </xdr:from>
    <xdr:to>
      <xdr:col>5</xdr:col>
      <xdr:colOff>197485</xdr:colOff>
      <xdr:row>4</xdr:row>
      <xdr:rowOff>161925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0" b="6857"/>
        <a:stretch/>
      </xdr:blipFill>
      <xdr:spPr bwMode="auto">
        <a:xfrm>
          <a:off x="314325" y="285750"/>
          <a:ext cx="5473602" cy="6381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5</xdr:col>
      <xdr:colOff>752475</xdr:colOff>
      <xdr:row>2</xdr:row>
      <xdr:rowOff>28575</xdr:rowOff>
    </xdr:from>
    <xdr:to>
      <xdr:col>5</xdr:col>
      <xdr:colOff>862330</xdr:colOff>
      <xdr:row>4</xdr:row>
      <xdr:rowOff>19050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42917" y="409575"/>
          <a:ext cx="109855" cy="3714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0</xdr:colOff>
      <xdr:row>108</xdr:row>
      <xdr:rowOff>0</xdr:rowOff>
    </xdr:from>
    <xdr:to>
      <xdr:col>28</xdr:col>
      <xdr:colOff>0</xdr:colOff>
      <xdr:row>109</xdr:row>
      <xdr:rowOff>85725</xdr:rowOff>
    </xdr:to>
    <xdr:sp macro="" textlink="">
      <xdr:nvSpPr>
        <xdr:cNvPr id="2" name="Flech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2963525" y="21488400"/>
          <a:ext cx="0" cy="304800"/>
        </a:xfrm>
        <a:prstGeom prst="left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Y" sz="1100"/>
        </a:p>
      </xdr:txBody>
    </xdr:sp>
    <xdr:clientData/>
  </xdr:twoCellAnchor>
  <xdr:twoCellAnchor>
    <xdr:from>
      <xdr:col>0</xdr:col>
      <xdr:colOff>0</xdr:colOff>
      <xdr:row>0</xdr:row>
      <xdr:rowOff>7867</xdr:rowOff>
    </xdr:from>
    <xdr:to>
      <xdr:col>55</xdr:col>
      <xdr:colOff>9525</xdr:colOff>
      <xdr:row>1</xdr:row>
      <xdr:rowOff>9526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0" y="7867"/>
          <a:ext cx="22917150" cy="201684"/>
        </a:xfrm>
        <a:prstGeom prst="rect">
          <a:avLst/>
        </a:prstGeom>
        <a:gradFill>
          <a:gsLst>
            <a:gs pos="51000">
              <a:srgbClr val="1D41A7"/>
            </a:gs>
            <a:gs pos="8000">
              <a:srgbClr val="0E2050"/>
            </a:gs>
            <a:gs pos="91000">
              <a:srgbClr val="0E2050"/>
            </a:gs>
          </a:gsLst>
          <a:lin ang="0" scaled="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s-PY"/>
        </a:p>
      </xdr:txBody>
    </xdr:sp>
    <xdr:clientData/>
  </xdr:twoCellAnchor>
  <xdr:twoCellAnchor>
    <xdr:from>
      <xdr:col>12</xdr:col>
      <xdr:colOff>254454</xdr:colOff>
      <xdr:row>1</xdr:row>
      <xdr:rowOff>76681</xdr:rowOff>
    </xdr:from>
    <xdr:to>
      <xdr:col>15</xdr:col>
      <xdr:colOff>432066</xdr:colOff>
      <xdr:row>4</xdr:row>
      <xdr:rowOff>190179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015" t="20963" r="27271" b="6856"/>
        <a:stretch/>
      </xdr:blipFill>
      <xdr:spPr bwMode="auto">
        <a:xfrm>
          <a:off x="9320013" y="278387"/>
          <a:ext cx="1925729" cy="71861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9525</xdr:colOff>
      <xdr:row>1</xdr:row>
      <xdr:rowOff>85725</xdr:rowOff>
    </xdr:from>
    <xdr:to>
      <xdr:col>2</xdr:col>
      <xdr:colOff>279399</xdr:colOff>
      <xdr:row>5</xdr:row>
      <xdr:rowOff>4233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235" r="69377" b="6856"/>
        <a:stretch/>
      </xdr:blipFill>
      <xdr:spPr bwMode="auto">
        <a:xfrm>
          <a:off x="9525" y="285750"/>
          <a:ext cx="1917699" cy="71860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53</xdr:col>
      <xdr:colOff>384635</xdr:colOff>
      <xdr:row>0</xdr:row>
      <xdr:rowOff>114042</xdr:rowOff>
    </xdr:from>
    <xdr:to>
      <xdr:col>54</xdr:col>
      <xdr:colOff>721247</xdr:colOff>
      <xdr:row>4</xdr:row>
      <xdr:rowOff>38464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EE9EE1F3-2648-4426-BD44-63D97345E55A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513" t="16380" b="6857"/>
        <a:stretch/>
      </xdr:blipFill>
      <xdr:spPr bwMode="auto">
        <a:xfrm>
          <a:off x="21768260" y="114042"/>
          <a:ext cx="1098612" cy="72452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54</xdr:col>
      <xdr:colOff>639902</xdr:colOff>
      <xdr:row>1</xdr:row>
      <xdr:rowOff>49855</xdr:rowOff>
    </xdr:from>
    <xdr:to>
      <xdr:col>54</xdr:col>
      <xdr:colOff>761998</xdr:colOff>
      <xdr:row>3</xdr:row>
      <xdr:rowOff>1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5BC500C2-7D98-476F-B766-773996094056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85527" y="249880"/>
          <a:ext cx="122096" cy="35019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476250</xdr:colOff>
      <xdr:row>73</xdr:row>
      <xdr:rowOff>28575</xdr:rowOff>
    </xdr:from>
    <xdr:to>
      <xdr:col>26</xdr:col>
      <xdr:colOff>571500</xdr:colOff>
      <xdr:row>74</xdr:row>
      <xdr:rowOff>190501</xdr:rowOff>
    </xdr:to>
    <xdr:sp macro="" textlink="">
      <xdr:nvSpPr>
        <xdr:cNvPr id="4" name="Flecha izquierda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6964025" y="14754225"/>
          <a:ext cx="742950" cy="381001"/>
        </a:xfrm>
        <a:prstGeom prst="left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Y" sz="1100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56</xdr:col>
      <xdr:colOff>9524</xdr:colOff>
      <xdr:row>1</xdr:row>
      <xdr:rowOff>38100</xdr:rowOff>
    </xdr:to>
    <xdr:sp macro="" textlink="">
      <xdr:nvSpPr>
        <xdr:cNvPr id="12" name="Rectángulo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0" y="0"/>
          <a:ext cx="22164674" cy="238125"/>
        </a:xfrm>
        <a:prstGeom prst="rect">
          <a:avLst/>
        </a:prstGeom>
        <a:gradFill>
          <a:gsLst>
            <a:gs pos="51000">
              <a:srgbClr val="1D41A7"/>
            </a:gs>
            <a:gs pos="8000">
              <a:srgbClr val="0E2050"/>
            </a:gs>
            <a:gs pos="91000">
              <a:srgbClr val="0E2050"/>
            </a:gs>
          </a:gsLst>
          <a:lin ang="0" scaled="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s-PY"/>
        </a:p>
      </xdr:txBody>
    </xdr:sp>
    <xdr:clientData/>
  </xdr:twoCellAnchor>
  <xdr:twoCellAnchor>
    <xdr:from>
      <xdr:col>0</xdr:col>
      <xdr:colOff>0</xdr:colOff>
      <xdr:row>1</xdr:row>
      <xdr:rowOff>58209</xdr:rowOff>
    </xdr:from>
    <xdr:to>
      <xdr:col>2</xdr:col>
      <xdr:colOff>307974</xdr:colOff>
      <xdr:row>4</xdr:row>
      <xdr:rowOff>176742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235" r="69377" b="6856"/>
        <a:stretch/>
      </xdr:blipFill>
      <xdr:spPr bwMode="auto">
        <a:xfrm>
          <a:off x="0" y="258234"/>
          <a:ext cx="1917699" cy="71860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12</xdr:col>
      <xdr:colOff>101974</xdr:colOff>
      <xdr:row>0</xdr:row>
      <xdr:rowOff>183711</xdr:rowOff>
    </xdr:from>
    <xdr:to>
      <xdr:col>15</xdr:col>
      <xdr:colOff>279587</xdr:colOff>
      <xdr:row>4</xdr:row>
      <xdr:rowOff>99586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015" t="20963" r="27271" b="6856"/>
        <a:stretch/>
      </xdr:blipFill>
      <xdr:spPr bwMode="auto">
        <a:xfrm>
          <a:off x="8960224" y="183711"/>
          <a:ext cx="1920688" cy="7159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42</xdr:col>
      <xdr:colOff>71160</xdr:colOff>
      <xdr:row>1</xdr:row>
      <xdr:rowOff>76289</xdr:rowOff>
    </xdr:from>
    <xdr:to>
      <xdr:col>43</xdr:col>
      <xdr:colOff>553012</xdr:colOff>
      <xdr:row>4</xdr:row>
      <xdr:rowOff>122857</xdr:rowOff>
    </xdr:to>
    <xdr:pic>
      <xdr:nvPicPr>
        <xdr:cNvPr id="8" name="Imagen 14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513" t="16380" b="6857"/>
        <a:stretch/>
      </xdr:blipFill>
      <xdr:spPr bwMode="auto">
        <a:xfrm>
          <a:off x="20480637" y="275448"/>
          <a:ext cx="1243852" cy="64404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43</xdr:col>
      <xdr:colOff>607921</xdr:colOff>
      <xdr:row>2</xdr:row>
      <xdr:rowOff>0</xdr:rowOff>
    </xdr:from>
    <xdr:to>
      <xdr:col>43</xdr:col>
      <xdr:colOff>760321</xdr:colOff>
      <xdr:row>3</xdr:row>
      <xdr:rowOff>170863</xdr:rowOff>
    </xdr:to>
    <xdr:pic>
      <xdr:nvPicPr>
        <xdr:cNvPr id="9" name="Imagen 15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17398" y="398318"/>
          <a:ext cx="152400" cy="370022"/>
        </a:xfrm>
        <a:prstGeom prst="rect">
          <a:avLst/>
        </a:prstGeom>
      </xdr:spPr>
    </xdr:pic>
    <xdr:clientData/>
  </xdr:twoCellAnchor>
  <xdr:twoCellAnchor>
    <xdr:from>
      <xdr:col>54</xdr:col>
      <xdr:colOff>402981</xdr:colOff>
      <xdr:row>0</xdr:row>
      <xdr:rowOff>131886</xdr:rowOff>
    </xdr:from>
    <xdr:to>
      <xdr:col>55</xdr:col>
      <xdr:colOff>739593</xdr:colOff>
      <xdr:row>4</xdr:row>
      <xdr:rowOff>56308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F27224D5-1FAC-475F-9D7B-8383A9284867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513" t="16380" b="6857"/>
        <a:stretch/>
      </xdr:blipFill>
      <xdr:spPr bwMode="auto">
        <a:xfrm>
          <a:off x="21034131" y="131886"/>
          <a:ext cx="1098612" cy="72452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55</xdr:col>
      <xdr:colOff>649898</xdr:colOff>
      <xdr:row>1</xdr:row>
      <xdr:rowOff>71072</xdr:rowOff>
    </xdr:from>
    <xdr:to>
      <xdr:col>55</xdr:col>
      <xdr:colOff>759964</xdr:colOff>
      <xdr:row>3</xdr:row>
      <xdr:rowOff>43153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F47B0D6A-294C-4CC0-B58F-F620C4475726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43048" y="271097"/>
          <a:ext cx="110066" cy="37213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0</xdr:colOff>
      <xdr:row>128</xdr:row>
      <xdr:rowOff>0</xdr:rowOff>
    </xdr:from>
    <xdr:to>
      <xdr:col>28</xdr:col>
      <xdr:colOff>0</xdr:colOff>
      <xdr:row>129</xdr:row>
      <xdr:rowOff>85725</xdr:rowOff>
    </xdr:to>
    <xdr:sp macro="" textlink="">
      <xdr:nvSpPr>
        <xdr:cNvPr id="3" name="Flecha izquierda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6696075" y="10620375"/>
          <a:ext cx="847725" cy="276225"/>
        </a:xfrm>
        <a:prstGeom prst="left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Y" sz="1100"/>
        </a:p>
      </xdr:txBody>
    </xdr:sp>
    <xdr:clientData/>
  </xdr:twoCellAnchor>
  <xdr:twoCellAnchor>
    <xdr:from>
      <xdr:col>0</xdr:col>
      <xdr:colOff>0</xdr:colOff>
      <xdr:row>0</xdr:row>
      <xdr:rowOff>1</xdr:rowOff>
    </xdr:from>
    <xdr:to>
      <xdr:col>56</xdr:col>
      <xdr:colOff>761999</xdr:colOff>
      <xdr:row>1</xdr:row>
      <xdr:rowOff>47625</xdr:rowOff>
    </xdr:to>
    <xdr:sp macro="" textlink="">
      <xdr:nvSpPr>
        <xdr:cNvPr id="7" name="Rectángulo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0" y="1"/>
          <a:ext cx="22736174" cy="247649"/>
        </a:xfrm>
        <a:prstGeom prst="rect">
          <a:avLst/>
        </a:prstGeom>
        <a:gradFill>
          <a:gsLst>
            <a:gs pos="51000">
              <a:srgbClr val="1D41A7"/>
            </a:gs>
            <a:gs pos="8000">
              <a:srgbClr val="0E2050"/>
            </a:gs>
            <a:gs pos="91000">
              <a:srgbClr val="0E2050"/>
            </a:gs>
          </a:gsLst>
          <a:lin ang="0" scaled="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s-PY"/>
        </a:p>
      </xdr:txBody>
    </xdr:sp>
    <xdr:clientData/>
  </xdr:twoCellAnchor>
  <xdr:twoCellAnchor>
    <xdr:from>
      <xdr:col>0</xdr:col>
      <xdr:colOff>311728</xdr:colOff>
      <xdr:row>0</xdr:row>
      <xdr:rowOff>188961</xdr:rowOff>
    </xdr:from>
    <xdr:to>
      <xdr:col>2</xdr:col>
      <xdr:colOff>581602</xdr:colOff>
      <xdr:row>4</xdr:row>
      <xdr:rowOff>99676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235" r="69377" b="6856"/>
        <a:stretch/>
      </xdr:blipFill>
      <xdr:spPr bwMode="auto">
        <a:xfrm>
          <a:off x="311728" y="188961"/>
          <a:ext cx="1915101" cy="74198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12</xdr:col>
      <xdr:colOff>50171</xdr:colOff>
      <xdr:row>1</xdr:row>
      <xdr:rowOff>12262</xdr:rowOff>
    </xdr:from>
    <xdr:to>
      <xdr:col>16</xdr:col>
      <xdr:colOff>349318</xdr:colOff>
      <xdr:row>4</xdr:row>
      <xdr:rowOff>128162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015" t="20963" r="27271" b="6856"/>
        <a:stretch/>
      </xdr:blipFill>
      <xdr:spPr bwMode="auto">
        <a:xfrm>
          <a:off x="9020989" y="220080"/>
          <a:ext cx="2654420" cy="73935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19</xdr:col>
      <xdr:colOff>0</xdr:colOff>
      <xdr:row>2</xdr:row>
      <xdr:rowOff>19806</xdr:rowOff>
    </xdr:from>
    <xdr:to>
      <xdr:col>19</xdr:col>
      <xdr:colOff>0</xdr:colOff>
      <xdr:row>3</xdr:row>
      <xdr:rowOff>188232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74060" y="419856"/>
          <a:ext cx="109855" cy="368451"/>
        </a:xfrm>
        <a:prstGeom prst="rect">
          <a:avLst/>
        </a:prstGeom>
      </xdr:spPr>
    </xdr:pic>
    <xdr:clientData/>
  </xdr:twoCellAnchor>
  <xdr:twoCellAnchor>
    <xdr:from>
      <xdr:col>43</xdr:col>
      <xdr:colOff>231401</xdr:colOff>
      <xdr:row>0</xdr:row>
      <xdr:rowOff>172872</xdr:rowOff>
    </xdr:from>
    <xdr:to>
      <xdr:col>44</xdr:col>
      <xdr:colOff>669551</xdr:colOff>
      <xdr:row>5</xdr:row>
      <xdr:rowOff>6163</xdr:rowOff>
    </xdr:to>
    <xdr:pic>
      <xdr:nvPicPr>
        <xdr:cNvPr id="13" name="Imagen 9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513" t="16380" b="6857"/>
        <a:stretch/>
      </xdr:blipFill>
      <xdr:spPr bwMode="auto">
        <a:xfrm>
          <a:off x="21272126" y="172872"/>
          <a:ext cx="1200150" cy="84294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56</xdr:col>
      <xdr:colOff>634704</xdr:colOff>
      <xdr:row>1</xdr:row>
      <xdr:rowOff>87081</xdr:rowOff>
    </xdr:from>
    <xdr:ext cx="114825" cy="376079"/>
    <xdr:pic>
      <xdr:nvPicPr>
        <xdr:cNvPr id="10" name="Imagen 11">
          <a:extLst>
            <a:ext uri="{FF2B5EF4-FFF2-40B4-BE49-F238E27FC236}">
              <a16:creationId xmlns:a16="http://schemas.microsoft.com/office/drawing/2014/main" id="{AF06B26B-9485-4B05-A75B-FFE1A44A03A2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08879" y="287106"/>
          <a:ext cx="114825" cy="376079"/>
        </a:xfrm>
        <a:prstGeom prst="rect">
          <a:avLst/>
        </a:prstGeom>
      </xdr:spPr>
    </xdr:pic>
    <xdr:clientData/>
  </xdr:oneCellAnchor>
  <xdr:twoCellAnchor>
    <xdr:from>
      <xdr:col>55</xdr:col>
      <xdr:colOff>368767</xdr:colOff>
      <xdr:row>0</xdr:row>
      <xdr:rowOff>141194</xdr:rowOff>
    </xdr:from>
    <xdr:to>
      <xdr:col>56</xdr:col>
      <xdr:colOff>705379</xdr:colOff>
      <xdr:row>4</xdr:row>
      <xdr:rowOff>65616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0EAC313-7805-4094-9A38-4FCC05365D9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513" t="16380" b="6857"/>
        <a:stretch/>
      </xdr:blipFill>
      <xdr:spPr bwMode="auto">
        <a:xfrm>
          <a:off x="21580942" y="141194"/>
          <a:ext cx="1098612" cy="72452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750793</xdr:colOff>
      <xdr:row>57</xdr:row>
      <xdr:rowOff>0</xdr:rowOff>
    </xdr:from>
    <xdr:to>
      <xdr:col>8</xdr:col>
      <xdr:colOff>795616</xdr:colOff>
      <xdr:row>59</xdr:row>
      <xdr:rowOff>164166</xdr:rowOff>
    </xdr:to>
    <xdr:sp macro="" textlink="">
      <xdr:nvSpPr>
        <xdr:cNvPr id="2" name="Flech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750793" y="12363450"/>
          <a:ext cx="854448" cy="545166"/>
        </a:xfrm>
        <a:prstGeom prst="left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Y" sz="1100"/>
        </a:p>
      </xdr:txBody>
    </xdr:sp>
    <xdr:clientData/>
  </xdr:twoCellAnchor>
  <xdr:twoCellAnchor>
    <xdr:from>
      <xdr:col>0</xdr:col>
      <xdr:colOff>1</xdr:colOff>
      <xdr:row>0</xdr:row>
      <xdr:rowOff>0</xdr:rowOff>
    </xdr:from>
    <xdr:to>
      <xdr:col>14</xdr:col>
      <xdr:colOff>0</xdr:colOff>
      <xdr:row>1</xdr:row>
      <xdr:rowOff>81643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" y="0"/>
          <a:ext cx="13096874" cy="272143"/>
        </a:xfrm>
        <a:prstGeom prst="rect">
          <a:avLst/>
        </a:prstGeom>
        <a:gradFill>
          <a:gsLst>
            <a:gs pos="51000">
              <a:srgbClr val="1D41A7"/>
            </a:gs>
            <a:gs pos="8000">
              <a:srgbClr val="0E2050"/>
            </a:gs>
            <a:gs pos="91000">
              <a:srgbClr val="0E2050"/>
            </a:gs>
          </a:gsLst>
          <a:lin ang="0" scaled="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s-PY"/>
        </a:p>
      </xdr:txBody>
    </xdr:sp>
    <xdr:clientData/>
  </xdr:twoCellAnchor>
  <xdr:twoCellAnchor editAs="oneCell">
    <xdr:from>
      <xdr:col>13</xdr:col>
      <xdr:colOff>978617</xdr:colOff>
      <xdr:row>1</xdr:row>
      <xdr:rowOff>165474</xdr:rowOff>
    </xdr:from>
    <xdr:to>
      <xdr:col>13</xdr:col>
      <xdr:colOff>1087289</xdr:colOff>
      <xdr:row>3</xdr:row>
      <xdr:rowOff>155949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44676" y="355974"/>
          <a:ext cx="108672" cy="371475"/>
        </a:xfrm>
        <a:prstGeom prst="rect">
          <a:avLst/>
        </a:prstGeom>
      </xdr:spPr>
    </xdr:pic>
    <xdr:clientData/>
  </xdr:twoCellAnchor>
  <xdr:twoCellAnchor>
    <xdr:from>
      <xdr:col>5</xdr:col>
      <xdr:colOff>107437</xdr:colOff>
      <xdr:row>1</xdr:row>
      <xdr:rowOff>116132</xdr:rowOff>
    </xdr:from>
    <xdr:to>
      <xdr:col>7</xdr:col>
      <xdr:colOff>409989</xdr:colOff>
      <xdr:row>4</xdr:row>
      <xdr:rowOff>155832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015" t="20963" r="27271" b="6856"/>
        <a:stretch/>
      </xdr:blipFill>
      <xdr:spPr bwMode="auto">
        <a:xfrm>
          <a:off x="5427830" y="306632"/>
          <a:ext cx="1853766" cy="6112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720588</xdr:colOff>
      <xdr:row>1</xdr:row>
      <xdr:rowOff>15323</xdr:rowOff>
    </xdr:from>
    <xdr:to>
      <xdr:col>2</xdr:col>
      <xdr:colOff>884466</xdr:colOff>
      <xdr:row>5</xdr:row>
      <xdr:rowOff>19050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235" r="69377" b="6856"/>
        <a:stretch/>
      </xdr:blipFill>
      <xdr:spPr bwMode="auto">
        <a:xfrm>
          <a:off x="720588" y="205823"/>
          <a:ext cx="2564178" cy="76572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12</xdr:col>
      <xdr:colOff>353227</xdr:colOff>
      <xdr:row>1</xdr:row>
      <xdr:rowOff>57445</xdr:rowOff>
    </xdr:from>
    <xdr:to>
      <xdr:col>13</xdr:col>
      <xdr:colOff>1088701</xdr:colOff>
      <xdr:row>4</xdr:row>
      <xdr:rowOff>125719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513" t="16380" b="6857"/>
        <a:stretch/>
      </xdr:blipFill>
      <xdr:spPr bwMode="auto">
        <a:xfrm>
          <a:off x="12567639" y="247945"/>
          <a:ext cx="1587121" cy="63977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"/>
  <sheetViews>
    <sheetView showGridLines="0" tabSelected="1" workbookViewId="0">
      <selection activeCell="B10" sqref="B10"/>
    </sheetView>
  </sheetViews>
  <sheetFormatPr baseColWidth="10" defaultColWidth="0" defaultRowHeight="15" zeroHeight="1" x14ac:dyDescent="0.25"/>
  <cols>
    <col min="1" max="1" width="11.42578125" style="26" customWidth="1"/>
    <col min="2" max="2" width="23" style="26" customWidth="1"/>
    <col min="3" max="3" width="16.7109375" style="26" customWidth="1"/>
    <col min="4" max="4" width="16.28515625" style="26" customWidth="1"/>
    <col min="5" max="5" width="16.42578125" style="26" customWidth="1"/>
    <col min="6" max="6" width="19.140625" style="26" customWidth="1"/>
    <col min="7" max="7" width="20.5703125" style="26" hidden="1" customWidth="1"/>
    <col min="8" max="16384" width="11.42578125" style="26" hidden="1"/>
  </cols>
  <sheetData>
    <row r="1" spans="1:7" customFormat="1" x14ac:dyDescent="0.25">
      <c r="A1" s="26"/>
      <c r="B1" s="26"/>
      <c r="C1" s="26"/>
      <c r="D1" s="26"/>
      <c r="E1" s="26"/>
      <c r="F1" s="26"/>
      <c r="G1" s="26"/>
    </row>
    <row r="2" spans="1:7" customFormat="1" x14ac:dyDescent="0.25">
      <c r="A2" s="26"/>
      <c r="B2" s="26"/>
      <c r="C2" s="26"/>
      <c r="D2" s="26"/>
      <c r="E2" s="26"/>
      <c r="F2" s="26"/>
      <c r="G2" s="49"/>
    </row>
    <row r="3" spans="1:7" customFormat="1" x14ac:dyDescent="0.25">
      <c r="A3" s="26"/>
      <c r="B3" s="26"/>
      <c r="C3" s="26"/>
      <c r="D3" s="26"/>
      <c r="E3" s="26"/>
      <c r="F3" s="26"/>
      <c r="G3" s="26"/>
    </row>
    <row r="4" spans="1:7" customFormat="1" x14ac:dyDescent="0.25">
      <c r="A4" s="26"/>
      <c r="B4" s="26"/>
      <c r="C4" s="26"/>
      <c r="D4" s="26"/>
      <c r="E4" s="26"/>
      <c r="F4" s="26"/>
      <c r="G4" s="26"/>
    </row>
    <row r="5" spans="1:7" customFormat="1" x14ac:dyDescent="0.25">
      <c r="A5" s="26"/>
      <c r="B5" s="26"/>
      <c r="C5" s="26"/>
      <c r="D5" s="26"/>
      <c r="E5" s="26"/>
      <c r="F5" s="26"/>
      <c r="G5" s="26"/>
    </row>
    <row r="6" spans="1:7" customFormat="1" x14ac:dyDescent="0.25">
      <c r="A6" s="26"/>
      <c r="B6" s="26"/>
      <c r="C6" s="26"/>
      <c r="D6" s="26"/>
      <c r="E6" s="26"/>
      <c r="F6" s="26"/>
      <c r="G6" s="26"/>
    </row>
    <row r="7" spans="1:7" customFormat="1" ht="15.75" x14ac:dyDescent="0.25">
      <c r="A7" s="74"/>
      <c r="B7" s="201" t="s">
        <v>68</v>
      </c>
      <c r="C7" s="201"/>
      <c r="D7" s="201"/>
      <c r="E7" s="201"/>
      <c r="F7" s="74"/>
      <c r="G7" s="50"/>
    </row>
    <row r="8" spans="1:7" customFormat="1" x14ac:dyDescent="0.25">
      <c r="A8" s="26"/>
      <c r="B8" s="26"/>
      <c r="C8" s="26"/>
      <c r="D8" s="26"/>
      <c r="E8" s="26"/>
      <c r="F8" s="26"/>
      <c r="G8" s="21"/>
    </row>
    <row r="9" spans="1:7" customFormat="1" ht="15.75" x14ac:dyDescent="0.25">
      <c r="A9" s="26"/>
      <c r="B9" s="73"/>
      <c r="C9" s="26"/>
      <c r="D9" s="26"/>
      <c r="E9" s="26"/>
      <c r="F9" s="26"/>
      <c r="G9" s="21"/>
    </row>
    <row r="10" spans="1:7" customFormat="1" ht="15.75" x14ac:dyDescent="0.25">
      <c r="A10" s="26"/>
      <c r="B10" s="107" t="s">
        <v>60</v>
      </c>
      <c r="C10" s="26"/>
      <c r="D10" s="26"/>
      <c r="E10" s="26"/>
      <c r="F10" s="26"/>
      <c r="G10" s="21"/>
    </row>
    <row r="11" spans="1:7" customFormat="1" x14ac:dyDescent="0.25">
      <c r="A11" s="26"/>
      <c r="B11" s="108" t="s">
        <v>61</v>
      </c>
      <c r="C11" s="26"/>
      <c r="D11" s="26"/>
      <c r="E11" s="26"/>
      <c r="F11" s="26"/>
      <c r="G11" s="21"/>
    </row>
    <row r="12" spans="1:7" customFormat="1" x14ac:dyDescent="0.25">
      <c r="A12" s="26"/>
      <c r="B12" s="108" t="s">
        <v>62</v>
      </c>
      <c r="C12" s="26"/>
      <c r="D12" s="26"/>
      <c r="E12" s="26"/>
      <c r="F12" s="26"/>
      <c r="G12" s="21"/>
    </row>
    <row r="13" spans="1:7" customFormat="1" x14ac:dyDescent="0.25">
      <c r="A13" s="26"/>
      <c r="B13" s="108" t="s">
        <v>63</v>
      </c>
      <c r="C13" s="26"/>
      <c r="D13" s="26"/>
      <c r="E13" s="26"/>
      <c r="F13" s="26"/>
      <c r="G13" s="21"/>
    </row>
    <row r="14" spans="1:7" customFormat="1" ht="15.75" x14ac:dyDescent="0.25">
      <c r="A14" s="26"/>
      <c r="B14" s="75"/>
      <c r="C14" s="26"/>
      <c r="D14" s="26"/>
      <c r="E14" s="26"/>
      <c r="F14" s="26"/>
      <c r="G14" s="26"/>
    </row>
    <row r="15" spans="1:7" customFormat="1" x14ac:dyDescent="0.25">
      <c r="A15" s="26"/>
      <c r="B15" s="26"/>
      <c r="C15" s="26"/>
      <c r="D15" s="26"/>
      <c r="E15" s="26"/>
      <c r="F15" s="26"/>
      <c r="G15" s="26"/>
    </row>
    <row r="16" spans="1:7" customFormat="1" x14ac:dyDescent="0.25">
      <c r="A16" s="26"/>
      <c r="B16" s="51"/>
      <c r="C16" s="26"/>
      <c r="D16" s="26"/>
      <c r="E16" s="26"/>
      <c r="F16" s="26"/>
      <c r="G16" s="26"/>
    </row>
    <row r="17" spans="1:7" customFormat="1" x14ac:dyDescent="0.25">
      <c r="A17" s="26"/>
      <c r="B17" s="99" t="s">
        <v>172</v>
      </c>
      <c r="C17" s="26"/>
      <c r="D17" s="26"/>
      <c r="E17" s="26"/>
      <c r="F17" s="26"/>
      <c r="G17" s="26"/>
    </row>
    <row r="18" spans="1:7" customFormat="1" x14ac:dyDescent="0.25">
      <c r="A18" s="26"/>
      <c r="B18" s="83" t="s">
        <v>159</v>
      </c>
      <c r="C18" s="100"/>
      <c r="D18" s="100"/>
      <c r="E18" s="100"/>
      <c r="F18" s="100"/>
      <c r="G18" s="100"/>
    </row>
    <row r="19" spans="1:7" customFormat="1" x14ac:dyDescent="0.25">
      <c r="A19" s="26"/>
      <c r="B19" s="26"/>
      <c r="C19" s="52"/>
      <c r="D19" s="26"/>
      <c r="E19" s="26"/>
      <c r="F19" s="26"/>
      <c r="G19" s="26"/>
    </row>
    <row r="20" spans="1:7" customFormat="1" x14ac:dyDescent="0.25">
      <c r="A20" s="26"/>
      <c r="B20" s="26"/>
      <c r="C20" s="52"/>
      <c r="D20" s="26"/>
      <c r="E20" s="26"/>
      <c r="F20" s="26"/>
      <c r="G20" s="26"/>
    </row>
    <row r="21" spans="1:7" customFormat="1" x14ac:dyDescent="0.25">
      <c r="A21" s="26"/>
      <c r="B21" s="52"/>
      <c r="C21" s="76"/>
      <c r="D21" s="26"/>
      <c r="E21" s="26"/>
      <c r="F21" s="26"/>
      <c r="G21" s="26"/>
    </row>
    <row r="22" spans="1:7" customFormat="1" x14ac:dyDescent="0.25">
      <c r="A22" s="26"/>
      <c r="B22" s="29" t="s">
        <v>35</v>
      </c>
      <c r="C22" s="29"/>
      <c r="D22" s="26"/>
      <c r="E22" s="26"/>
      <c r="F22" s="26"/>
      <c r="G22" s="26"/>
    </row>
    <row r="23" spans="1:7" customFormat="1" x14ac:dyDescent="0.25">
      <c r="A23" s="26"/>
      <c r="B23" s="31" t="s">
        <v>110</v>
      </c>
      <c r="C23" s="31"/>
      <c r="D23" s="26"/>
      <c r="E23" s="26"/>
      <c r="F23" s="26"/>
      <c r="G23" s="26"/>
    </row>
    <row r="24" spans="1:7" x14ac:dyDescent="0.25"/>
    <row r="25" spans="1:7" x14ac:dyDescent="0.25"/>
  </sheetData>
  <mergeCells count="1">
    <mergeCell ref="B7:E7"/>
  </mergeCells>
  <hyperlinks>
    <hyperlink ref="B11" location="Desembolsos_de_la_Deuda_Pública" display="Desembolso" xr:uid="{00000000-0004-0000-0000-000000000000}"/>
    <hyperlink ref="B12" location="Servicio!A1" display="Servicio Nuevo PIB" xr:uid="{00000000-0004-0000-0000-000001000000}"/>
    <hyperlink ref="B10" location="Saldo!A1" display="Saldo" xr:uid="{00000000-0004-0000-0000-000002000000}"/>
    <hyperlink ref="B13" location="'Clasificación Deuda'!A1" display="Indicadores" xr:uid="{00000000-0004-0000-0000-000003000000}"/>
  </hyperlink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5:BC117"/>
  <sheetViews>
    <sheetView showGridLines="0" topLeftCell="AJ1" zoomScale="85" zoomScaleNormal="85" workbookViewId="0">
      <selection activeCell="BC10" sqref="BC10"/>
    </sheetView>
  </sheetViews>
  <sheetFormatPr baseColWidth="10" defaultRowHeight="15.75" x14ac:dyDescent="0.3"/>
  <cols>
    <col min="2" max="2" width="15.5703125" style="10" customWidth="1"/>
    <col min="3" max="3" width="30.28515625" style="10" bestFit="1" customWidth="1"/>
    <col min="4" max="15" width="8.7109375" style="10" customWidth="1"/>
    <col min="16" max="16" width="8.7109375" style="20" customWidth="1"/>
    <col min="17" max="18" width="8.7109375" customWidth="1"/>
    <col min="19" max="19" width="8.7109375" hidden="1" customWidth="1"/>
    <col min="20" max="20" width="8.7109375" customWidth="1"/>
    <col min="21" max="21" width="9.42578125" style="161" hidden="1" customWidth="1"/>
    <col min="22" max="28" width="9.42578125" hidden="1" customWidth="1"/>
    <col min="29" max="29" width="9.85546875" hidden="1" customWidth="1"/>
    <col min="30" max="30" width="10" hidden="1" customWidth="1"/>
    <col min="31" max="31" width="10.28515625" hidden="1" customWidth="1"/>
    <col min="32" max="32" width="9.7109375" style="161" customWidth="1"/>
    <col min="33" max="33" width="10.28515625" customWidth="1"/>
    <col min="34" max="34" width="11" customWidth="1"/>
    <col min="35" max="35" width="10.85546875" customWidth="1"/>
    <col min="36" max="36" width="11.42578125" customWidth="1"/>
    <col min="37" max="37" width="10.5703125" customWidth="1"/>
    <col min="38" max="38" width="11.42578125" customWidth="1"/>
    <col min="39" max="39" width="10.5703125" customWidth="1"/>
    <col min="40" max="43" width="11.42578125" customWidth="1"/>
    <col min="47" max="47" width="11.42578125" customWidth="1"/>
  </cols>
  <sheetData>
    <row r="5" spans="2:55" x14ac:dyDescent="0.3">
      <c r="B5" s="25"/>
    </row>
    <row r="6" spans="2:55" ht="16.5" x14ac:dyDescent="0.3">
      <c r="B6" s="205" t="s">
        <v>19</v>
      </c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5"/>
      <c r="Z6" s="205"/>
      <c r="AA6" s="205"/>
      <c r="AB6" s="205"/>
      <c r="AC6" s="205"/>
      <c r="AD6" s="205"/>
      <c r="AE6" s="205"/>
      <c r="AF6" s="205"/>
      <c r="AG6" s="205"/>
      <c r="AH6" s="205"/>
      <c r="AI6" s="205"/>
      <c r="AJ6" s="205"/>
      <c r="AK6" s="205"/>
      <c r="AL6" s="205"/>
      <c r="AM6" s="205"/>
      <c r="AN6" s="205"/>
    </row>
    <row r="7" spans="2:55" ht="16.5" x14ac:dyDescent="0.3">
      <c r="B7" s="205" t="s">
        <v>22</v>
      </c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205"/>
      <c r="W7" s="205"/>
      <c r="X7" s="205"/>
      <c r="Y7" s="205"/>
      <c r="Z7" s="205"/>
      <c r="AA7" s="205"/>
      <c r="AB7" s="205"/>
      <c r="AC7" s="205"/>
      <c r="AD7" s="205"/>
      <c r="AE7" s="205"/>
      <c r="AF7" s="205"/>
      <c r="AG7" s="205"/>
      <c r="AH7" s="205"/>
      <c r="AI7" s="205"/>
      <c r="AJ7" s="205"/>
      <c r="AK7" s="205"/>
      <c r="AL7" s="205"/>
      <c r="AM7" s="205"/>
      <c r="AN7" s="205"/>
    </row>
    <row r="8" spans="2:55" x14ac:dyDescent="0.3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2:55" x14ac:dyDescent="0.3">
      <c r="B9" s="130"/>
      <c r="C9" s="131"/>
      <c r="D9" s="181">
        <v>2004</v>
      </c>
      <c r="E9" s="181">
        <v>2005</v>
      </c>
      <c r="F9" s="181">
        <v>2006</v>
      </c>
      <c r="G9" s="181">
        <v>2007</v>
      </c>
      <c r="H9" s="181">
        <v>2008</v>
      </c>
      <c r="I9" s="181">
        <v>2009</v>
      </c>
      <c r="J9" s="181">
        <v>2010</v>
      </c>
      <c r="K9" s="181">
        <v>2011</v>
      </c>
      <c r="L9" s="181">
        <v>2012</v>
      </c>
      <c r="M9" s="181">
        <v>2013</v>
      </c>
      <c r="N9" s="181">
        <v>2014</v>
      </c>
      <c r="O9" s="181">
        <v>2015</v>
      </c>
      <c r="P9" s="181">
        <v>2016</v>
      </c>
      <c r="Q9" s="181">
        <v>2017</v>
      </c>
      <c r="R9" s="181">
        <v>2018</v>
      </c>
      <c r="S9" s="181">
        <v>43770</v>
      </c>
      <c r="T9" s="181">
        <v>2019</v>
      </c>
      <c r="U9" s="181" t="s">
        <v>103</v>
      </c>
      <c r="V9" s="181" t="s">
        <v>104</v>
      </c>
      <c r="W9" s="181" t="s">
        <v>105</v>
      </c>
      <c r="X9" s="181" t="s">
        <v>106</v>
      </c>
      <c r="Y9" s="181" t="s">
        <v>107</v>
      </c>
      <c r="Z9" s="181" t="s">
        <v>108</v>
      </c>
      <c r="AA9" s="181" t="s">
        <v>109</v>
      </c>
      <c r="AB9" s="181" t="s">
        <v>111</v>
      </c>
      <c r="AC9" s="181" t="s">
        <v>112</v>
      </c>
      <c r="AD9" s="181" t="s">
        <v>113</v>
      </c>
      <c r="AE9" s="181" t="s">
        <v>114</v>
      </c>
      <c r="AF9" s="181">
        <v>2020</v>
      </c>
      <c r="AG9" s="132">
        <v>44197</v>
      </c>
      <c r="AH9" s="132">
        <v>44228</v>
      </c>
      <c r="AI9" s="132">
        <v>44256</v>
      </c>
      <c r="AJ9" s="132">
        <v>44287</v>
      </c>
      <c r="AK9" s="132">
        <v>44317</v>
      </c>
      <c r="AL9" s="132">
        <v>44348</v>
      </c>
      <c r="AM9" s="132">
        <v>44378</v>
      </c>
      <c r="AN9" s="132">
        <v>44409</v>
      </c>
      <c r="AO9" s="132">
        <v>44440</v>
      </c>
      <c r="AP9" s="132">
        <v>44470</v>
      </c>
      <c r="AQ9" s="132">
        <v>44501</v>
      </c>
      <c r="AR9" s="181">
        <v>2021</v>
      </c>
      <c r="AS9" s="144" t="s">
        <v>149</v>
      </c>
      <c r="AT9" s="144" t="s">
        <v>153</v>
      </c>
      <c r="AU9" s="144" t="s">
        <v>155</v>
      </c>
      <c r="AV9" s="144" t="s">
        <v>157</v>
      </c>
      <c r="AW9" s="144" t="s">
        <v>160</v>
      </c>
      <c r="AX9" s="144" t="s">
        <v>162</v>
      </c>
      <c r="AY9" s="144" t="s">
        <v>164</v>
      </c>
      <c r="AZ9" s="144" t="s">
        <v>166</v>
      </c>
      <c r="BA9" s="144" t="s">
        <v>168</v>
      </c>
      <c r="BB9" s="144" t="s">
        <v>170</v>
      </c>
      <c r="BC9" s="186" t="s">
        <v>173</v>
      </c>
    </row>
    <row r="10" spans="2:55" ht="15" customHeight="1" x14ac:dyDescent="0.3">
      <c r="B10" s="202" t="s">
        <v>0</v>
      </c>
      <c r="C10" s="133" t="s">
        <v>26</v>
      </c>
      <c r="D10" s="134">
        <v>2467.8613407501925</v>
      </c>
      <c r="E10" s="134">
        <v>2350.5637336732793</v>
      </c>
      <c r="F10" s="134">
        <v>2398.5203184407546</v>
      </c>
      <c r="G10" s="134">
        <v>2482.0271014802065</v>
      </c>
      <c r="H10" s="134">
        <v>2566.8092262829459</v>
      </c>
      <c r="I10" s="134">
        <v>2707.3466724916289</v>
      </c>
      <c r="J10" s="134">
        <v>2839.4179392680317</v>
      </c>
      <c r="K10" s="134">
        <v>2746.452958772652</v>
      </c>
      <c r="L10" s="134">
        <v>3590.9886760698128</v>
      </c>
      <c r="M10" s="134">
        <v>4174.1946977707721</v>
      </c>
      <c r="N10" s="134">
        <v>5400.3405147080366</v>
      </c>
      <c r="O10" s="134">
        <v>5464.2578809098695</v>
      </c>
      <c r="P10" s="135">
        <f t="shared" ref="P10" si="0">P12+P27</f>
        <v>6304.4378244210493</v>
      </c>
      <c r="Q10" s="135">
        <v>7166.0023828960475</v>
      </c>
      <c r="R10" s="135">
        <v>8040.8902278536843</v>
      </c>
      <c r="S10" s="135">
        <v>8761.4212305515339</v>
      </c>
      <c r="T10" s="135">
        <f>+T45+T91</f>
        <v>8859.1000026930287</v>
      </c>
      <c r="U10" s="162">
        <v>9376.7056753541438</v>
      </c>
      <c r="V10" s="135">
        <v>9498.6601075000181</v>
      </c>
      <c r="W10" s="135">
        <v>9606.1659326931895</v>
      </c>
      <c r="X10" s="135">
        <v>10780.446819239211</v>
      </c>
      <c r="Y10" s="135">
        <v>10868.021809835302</v>
      </c>
      <c r="Z10" s="135">
        <v>10871.399616890703</v>
      </c>
      <c r="AA10" s="135">
        <v>10944.773982889183</v>
      </c>
      <c r="AB10" s="135">
        <v>10977.008173273167</v>
      </c>
      <c r="AC10" s="135">
        <v>11032.564496832654</v>
      </c>
      <c r="AD10" s="135">
        <v>11369.602126595721</v>
      </c>
      <c r="AE10" s="135">
        <v>11540.902586437089</v>
      </c>
      <c r="AF10" s="162">
        <v>12212.88846053925</v>
      </c>
      <c r="AG10" s="135">
        <v>12789.639148882463</v>
      </c>
      <c r="AH10" s="135">
        <v>12923.296937279049</v>
      </c>
      <c r="AI10" s="135">
        <v>13046.386141726363</v>
      </c>
      <c r="AJ10" s="135">
        <v>13032.62744488896</v>
      </c>
      <c r="AK10" s="135">
        <v>12994.302336699551</v>
      </c>
      <c r="AL10" s="135">
        <v>13110.102686817199</v>
      </c>
      <c r="AM10" s="135">
        <v>13163.202720482785</v>
      </c>
      <c r="AN10" s="135">
        <v>13203.231611393947</v>
      </c>
      <c r="AO10" s="135">
        <v>13310.262361310297</v>
      </c>
      <c r="AP10" s="135">
        <v>13416.201569814939</v>
      </c>
      <c r="AQ10" s="135">
        <v>13522.901905046236</v>
      </c>
      <c r="AR10" s="135">
        <v>13631.332064066542</v>
      </c>
      <c r="AS10" s="135">
        <v>13805.862965411541</v>
      </c>
      <c r="AT10" s="135">
        <v>13901.592910532867</v>
      </c>
      <c r="AU10" s="135">
        <v>14060.759388416791</v>
      </c>
      <c r="AV10" s="135">
        <v>14123.860621517326</v>
      </c>
      <c r="AW10" s="135">
        <v>14373.958044234776</v>
      </c>
      <c r="AX10" s="135">
        <v>14450.338447838691</v>
      </c>
      <c r="AY10" s="135">
        <v>14431.307093750551</v>
      </c>
      <c r="AZ10" s="135">
        <v>14494.564146524712</v>
      </c>
      <c r="BA10" s="135">
        <v>14670.65808999923</v>
      </c>
      <c r="BB10" s="135">
        <v>14876.459336002525</v>
      </c>
      <c r="BC10" s="135">
        <v>14936.739132057362</v>
      </c>
    </row>
    <row r="11" spans="2:55" x14ac:dyDescent="0.3">
      <c r="B11" s="203"/>
      <c r="C11" s="1" t="s">
        <v>1</v>
      </c>
      <c r="D11" s="103">
        <f t="shared" ref="D11:O11" si="1">+(D10/D103)*100</f>
        <v>25.557232615823001</v>
      </c>
      <c r="E11" s="103">
        <f t="shared" si="1"/>
        <v>21.79777957855179</v>
      </c>
      <c r="F11" s="103">
        <f t="shared" si="1"/>
        <v>17.833619881809415</v>
      </c>
      <c r="G11" s="103">
        <f t="shared" si="1"/>
        <v>13.857223427666881</v>
      </c>
      <c r="H11" s="103">
        <f t="shared" si="1"/>
        <v>10.426819011044003</v>
      </c>
      <c r="I11" s="103">
        <f t="shared" si="1"/>
        <v>12.091352038967251</v>
      </c>
      <c r="J11" s="103">
        <f t="shared" si="1"/>
        <v>10.425676418577634</v>
      </c>
      <c r="K11" s="103">
        <f t="shared" si="1"/>
        <v>8.1200446695412456</v>
      </c>
      <c r="L11" s="103">
        <f t="shared" si="1"/>
        <v>10.751152588777826</v>
      </c>
      <c r="M11" s="103">
        <f t="shared" si="1"/>
        <v>10.860934770601267</v>
      </c>
      <c r="N11" s="103">
        <f t="shared" si="1"/>
        <v>13.472184034210668</v>
      </c>
      <c r="O11" s="106">
        <f t="shared" si="1"/>
        <v>15.039568783125535</v>
      </c>
      <c r="P11" s="106">
        <f t="shared" ref="P11:R11" si="2">+(P10/P42)*100</f>
        <v>17.329180761521627</v>
      </c>
      <c r="Q11" s="106">
        <f t="shared" si="2"/>
        <v>18.19042935564298</v>
      </c>
      <c r="R11" s="106">
        <f t="shared" si="2"/>
        <v>19.760286070326853</v>
      </c>
      <c r="S11" s="106">
        <f>+(S10/S42)*100</f>
        <v>22.606077781613322</v>
      </c>
      <c r="T11" s="106">
        <f>+(T10/T42)*100</f>
        <v>22.858106974427752</v>
      </c>
      <c r="U11" s="113">
        <f t="shared" ref="U11:W11" si="3">+(U10/U42)*100</f>
        <v>25.768200125717549</v>
      </c>
      <c r="V11" s="106">
        <f t="shared" si="3"/>
        <v>26.10334407952779</v>
      </c>
      <c r="W11" s="106">
        <f t="shared" si="3"/>
        <v>26.398781700603962</v>
      </c>
      <c r="X11" s="106">
        <f>+(X10/X42)*100</f>
        <v>29.625832429929545</v>
      </c>
      <c r="Y11" s="106">
        <f t="shared" ref="Y11:AH11" si="4">+(Y10/Y42)*100</f>
        <v>29.866497964480693</v>
      </c>
      <c r="Z11" s="106">
        <f t="shared" si="4"/>
        <v>29.875780543160584</v>
      </c>
      <c r="AA11" s="106">
        <f t="shared" si="4"/>
        <v>30.077421227278041</v>
      </c>
      <c r="AB11" s="106">
        <f t="shared" si="4"/>
        <v>30.166004264590196</v>
      </c>
      <c r="AC11" s="106">
        <f t="shared" si="4"/>
        <v>30.31867904326996</v>
      </c>
      <c r="AD11" s="106">
        <f t="shared" si="4"/>
        <v>31.244894858751891</v>
      </c>
      <c r="AE11" s="106">
        <f t="shared" si="4"/>
        <v>31.715647027333009</v>
      </c>
      <c r="AF11" s="103">
        <f t="shared" si="4"/>
        <v>33.787893883288874</v>
      </c>
      <c r="AG11" s="160">
        <f t="shared" si="4"/>
        <v>31.748597508773475</v>
      </c>
      <c r="AH11" s="160">
        <f t="shared" si="4"/>
        <v>32.080385394132755</v>
      </c>
      <c r="AI11" s="160">
        <f t="shared" ref="AI11:AJ11" si="5">+(AI10/AI42)*100</f>
        <v>32.385938159475188</v>
      </c>
      <c r="AJ11" s="160">
        <f t="shared" si="5"/>
        <v>32.351784003673686</v>
      </c>
      <c r="AK11" s="160">
        <f t="shared" ref="AK11:AL11" si="6">+(AK10/AK42)*100</f>
        <v>32.256646961868093</v>
      </c>
      <c r="AL11" s="160">
        <f t="shared" si="6"/>
        <v>32.544106104730737</v>
      </c>
      <c r="AM11" s="160">
        <f t="shared" ref="AM11:AN11" si="7">+(AM10/AM42)*100</f>
        <v>32.675919956312178</v>
      </c>
      <c r="AN11" s="160">
        <f t="shared" si="7"/>
        <v>32.775286414698314</v>
      </c>
      <c r="AO11" s="160">
        <f t="shared" ref="AO11:AP11" si="8">+(AO10/AO42)*100</f>
        <v>33.040976178154487</v>
      </c>
      <c r="AP11" s="160">
        <f t="shared" si="8"/>
        <v>33.303956333580196</v>
      </c>
      <c r="AQ11" s="160">
        <f t="shared" ref="AQ11" si="9">+(AQ10/AQ42)*100</f>
        <v>33.568825886026147</v>
      </c>
      <c r="AR11" s="160">
        <f t="shared" ref="AR11:AW11" si="10">+(AR10/AR42)*100</f>
        <v>33.837989498578011</v>
      </c>
      <c r="AS11" s="160">
        <f t="shared" si="10"/>
        <v>33.523891135395893</v>
      </c>
      <c r="AT11" s="160">
        <f t="shared" si="10"/>
        <v>33.756346018273192</v>
      </c>
      <c r="AU11" s="160">
        <f t="shared" si="10"/>
        <v>34.142839763021584</v>
      </c>
      <c r="AV11" s="160">
        <f t="shared" si="10"/>
        <v>34.296064438239014</v>
      </c>
      <c r="AW11" s="160">
        <f t="shared" si="10"/>
        <v>34.903359961411184</v>
      </c>
      <c r="AX11" s="160">
        <f t="shared" ref="AX11:AY11" si="11">+(AX10/AX42)*100</f>
        <v>35.088829594255607</v>
      </c>
      <c r="AY11" s="160">
        <f t="shared" si="11"/>
        <v>35.042616978339566</v>
      </c>
      <c r="AZ11" s="160">
        <f t="shared" ref="AZ11:BA11" si="12">+(AZ10/AZ42)*100</f>
        <v>35.196220020471735</v>
      </c>
      <c r="BA11" s="160">
        <f t="shared" si="12"/>
        <v>35.623817643701244</v>
      </c>
      <c r="BB11" s="160">
        <f t="shared" ref="BB11:BC11" si="13">+(BB10/BB42)*100</f>
        <v>36.123551603384044</v>
      </c>
      <c r="BC11" s="160">
        <f t="shared" si="13"/>
        <v>36.269925164071203</v>
      </c>
    </row>
    <row r="12" spans="2:55" x14ac:dyDescent="0.3">
      <c r="B12" s="203"/>
      <c r="C12" s="11" t="s">
        <v>3</v>
      </c>
      <c r="D12" s="104">
        <v>2195.9141902800002</v>
      </c>
      <c r="E12" s="104">
        <v>2094.6068758700007</v>
      </c>
      <c r="F12" s="104">
        <v>2098.8891855100001</v>
      </c>
      <c r="G12" s="104">
        <v>2129.6840608800003</v>
      </c>
      <c r="H12" s="104">
        <v>2193.9160391400001</v>
      </c>
      <c r="I12" s="104">
        <v>2211.8097065799993</v>
      </c>
      <c r="J12" s="104">
        <v>2339.7025353000004</v>
      </c>
      <c r="K12" s="104">
        <v>2288.4959471599991</v>
      </c>
      <c r="L12" s="104">
        <v>2240.1755910499996</v>
      </c>
      <c r="M12" s="104">
        <v>2674.048410710001</v>
      </c>
      <c r="N12" s="104">
        <v>3681.9730979880001</v>
      </c>
      <c r="O12" s="104">
        <v>3994.6611014819537</v>
      </c>
      <c r="P12" s="104">
        <v>4822.477909156999</v>
      </c>
      <c r="Q12" s="104">
        <v>5590.1120003092983</v>
      </c>
      <c r="R12" s="104">
        <v>6402.3782347562928</v>
      </c>
      <c r="S12" s="104">
        <v>7176.1096995813505</v>
      </c>
      <c r="T12" s="104">
        <v>7238.463816027278</v>
      </c>
      <c r="U12" s="163">
        <v>7774.7383466511264</v>
      </c>
      <c r="V12" s="104">
        <v>7923.9439584757156</v>
      </c>
      <c r="W12" s="104">
        <v>8040.1485537442304</v>
      </c>
      <c r="X12" s="104">
        <v>9149.0401460949142</v>
      </c>
      <c r="Y12" s="104">
        <v>9316.5360278632179</v>
      </c>
      <c r="Z12" s="104">
        <v>9339.0255675476637</v>
      </c>
      <c r="AA12" s="104">
        <v>9420.9852241465796</v>
      </c>
      <c r="AB12" s="104">
        <v>9445.4872710570689</v>
      </c>
      <c r="AC12" s="104">
        <v>9453.354495559659</v>
      </c>
      <c r="AD12" s="104">
        <v>9762.9985441088866</v>
      </c>
      <c r="AE12" s="104">
        <v>9903.8914830291233</v>
      </c>
      <c r="AF12" s="163">
        <v>10488.485509183689</v>
      </c>
      <c r="AG12" s="104">
        <v>11024.958046915088</v>
      </c>
      <c r="AH12" s="104">
        <v>11045.940770087605</v>
      </c>
      <c r="AI12" s="104">
        <v>11069.669510518694</v>
      </c>
      <c r="AJ12" s="104">
        <v>11115.053972883721</v>
      </c>
      <c r="AK12" s="104">
        <v>11098.58099036909</v>
      </c>
      <c r="AL12" s="104">
        <v>11177.059672354484</v>
      </c>
      <c r="AM12" s="104">
        <v>11254.690529921252</v>
      </c>
      <c r="AN12" s="104">
        <v>11260.941835154155</v>
      </c>
      <c r="AO12" s="104">
        <v>11344.959044033692</v>
      </c>
      <c r="AP12" s="104">
        <v>11420.728159955297</v>
      </c>
      <c r="AQ12" s="104">
        <v>11645.21481924748</v>
      </c>
      <c r="AR12" s="104">
        <v>11811.999114032</v>
      </c>
      <c r="AS12" s="104">
        <v>12027.250182331083</v>
      </c>
      <c r="AT12" s="104">
        <v>12095.12480523776</v>
      </c>
      <c r="AU12" s="104">
        <v>12163.256837614095</v>
      </c>
      <c r="AV12" s="104">
        <v>12195.038017544668</v>
      </c>
      <c r="AW12" s="104">
        <v>12453.598314293848</v>
      </c>
      <c r="AX12" s="104">
        <v>12517.808546663788</v>
      </c>
      <c r="AY12" s="104">
        <v>12540.26496299935</v>
      </c>
      <c r="AZ12" s="104">
        <v>12588.025610091117</v>
      </c>
      <c r="BA12" s="104">
        <v>12824.846202601515</v>
      </c>
      <c r="BB12" s="104">
        <v>13109.776205507165</v>
      </c>
      <c r="BC12" s="104">
        <v>13140.872059956879</v>
      </c>
    </row>
    <row r="13" spans="2:55" x14ac:dyDescent="0.3">
      <c r="B13" s="203"/>
      <c r="C13" s="1" t="s">
        <v>4</v>
      </c>
      <c r="D13" s="103">
        <f t="shared" ref="D13:AH13" si="14">+(D12/D10)*100</f>
        <v>88.980452589466623</v>
      </c>
      <c r="E13" s="103">
        <f t="shared" si="14"/>
        <v>89.110830983370576</v>
      </c>
      <c r="F13" s="103">
        <f t="shared" si="14"/>
        <v>87.507667513713599</v>
      </c>
      <c r="G13" s="103">
        <f t="shared" si="14"/>
        <v>85.80422266984597</v>
      </c>
      <c r="H13" s="103">
        <f t="shared" si="14"/>
        <v>85.472500904052737</v>
      </c>
      <c r="I13" s="103">
        <f t="shared" si="14"/>
        <v>81.696582452975036</v>
      </c>
      <c r="J13" s="103">
        <f t="shared" si="14"/>
        <v>82.400780207197954</v>
      </c>
      <c r="K13" s="103">
        <f t="shared" si="14"/>
        <v>83.325510449765474</v>
      </c>
      <c r="L13" s="103">
        <f t="shared" si="14"/>
        <v>62.383254115459316</v>
      </c>
      <c r="M13" s="103">
        <f t="shared" si="14"/>
        <v>64.061420329484775</v>
      </c>
      <c r="N13" s="103">
        <f t="shared" si="14"/>
        <v>68.180387661852123</v>
      </c>
      <c r="O13" s="103">
        <f t="shared" si="14"/>
        <v>73.105281422347346</v>
      </c>
      <c r="P13" s="103">
        <f t="shared" si="14"/>
        <v>76.493385190928706</v>
      </c>
      <c r="Q13" s="103">
        <f t="shared" si="14"/>
        <v>78.008793489266566</v>
      </c>
      <c r="R13" s="103">
        <f t="shared" si="14"/>
        <v>79.622753865964029</v>
      </c>
      <c r="S13" s="103">
        <f t="shared" si="14"/>
        <v>81.905772028833411</v>
      </c>
      <c r="T13" s="103">
        <f t="shared" si="14"/>
        <v>81.706536937464264</v>
      </c>
      <c r="U13" s="103">
        <f t="shared" si="14"/>
        <v>82.915456833484185</v>
      </c>
      <c r="V13" s="103">
        <f t="shared" si="14"/>
        <v>83.421702311666806</v>
      </c>
      <c r="W13" s="103">
        <f t="shared" si="14"/>
        <v>83.697789628854451</v>
      </c>
      <c r="X13" s="103">
        <f t="shared" si="14"/>
        <v>84.866984638959281</v>
      </c>
      <c r="Y13" s="103">
        <f t="shared" si="14"/>
        <v>85.724303749850534</v>
      </c>
      <c r="Z13" s="103">
        <f t="shared" si="14"/>
        <v>85.9045375632939</v>
      </c>
      <c r="AA13" s="103">
        <f t="shared" si="14"/>
        <v>86.077476235463052</v>
      </c>
      <c r="AB13" s="103">
        <f t="shared" si="14"/>
        <v>86.047920544096456</v>
      </c>
      <c r="AC13" s="103">
        <f t="shared" si="14"/>
        <v>85.685920968543883</v>
      </c>
      <c r="AD13" s="103">
        <f t="shared" si="14"/>
        <v>85.869306906275327</v>
      </c>
      <c r="AE13" s="103">
        <f t="shared" si="14"/>
        <v>85.815571259289655</v>
      </c>
      <c r="AF13" s="103">
        <f t="shared" si="14"/>
        <v>85.880465895293838</v>
      </c>
      <c r="AG13" s="103">
        <f t="shared" si="14"/>
        <v>86.202260427952965</v>
      </c>
      <c r="AH13" s="103">
        <f t="shared" si="14"/>
        <v>85.473086501820234</v>
      </c>
      <c r="AI13" s="103">
        <f t="shared" ref="AI13:AJ13" si="15">+(AI12/AI10)*100</f>
        <v>84.848550320877592</v>
      </c>
      <c r="AJ13" s="103">
        <f t="shared" si="15"/>
        <v>85.286363167257889</v>
      </c>
      <c r="AK13" s="103">
        <f t="shared" ref="AK13:AL13" si="16">+(AK12/AK10)*100</f>
        <v>85.411134070842621</v>
      </c>
      <c r="AL13" s="103">
        <f t="shared" si="16"/>
        <v>85.255317516265706</v>
      </c>
      <c r="AM13" s="103">
        <f t="shared" ref="AM13:AN13" si="17">+(AM12/AM10)*100</f>
        <v>85.501156283251916</v>
      </c>
      <c r="AN13" s="103">
        <f t="shared" si="17"/>
        <v>85.289284976538156</v>
      </c>
      <c r="AO13" s="103">
        <f t="shared" ref="AO13:AP13" si="18">+(AO12/AO10)*100</f>
        <v>85.234676342749907</v>
      </c>
      <c r="AP13" s="103">
        <f t="shared" si="18"/>
        <v>85.126390659266406</v>
      </c>
      <c r="AQ13" s="103">
        <f t="shared" ref="AQ13" si="19">+(AQ12/AQ10)*100</f>
        <v>86.114762208708513</v>
      </c>
      <c r="AR13" s="103">
        <f t="shared" ref="AR13:AW13" si="20">+(AR12/AR10)*100</f>
        <v>86.6533003415677</v>
      </c>
      <c r="AS13" s="103">
        <f t="shared" si="20"/>
        <v>87.11697495812831</v>
      </c>
      <c r="AT13" s="103">
        <f t="shared" si="20"/>
        <v>87.005315743878569</v>
      </c>
      <c r="AU13" s="103">
        <f t="shared" si="20"/>
        <v>86.504978156685823</v>
      </c>
      <c r="AV13" s="103">
        <f t="shared" si="20"/>
        <v>86.343517146904233</v>
      </c>
      <c r="AW13" s="103">
        <f t="shared" si="20"/>
        <v>86.640007407624495</v>
      </c>
      <c r="AX13" s="103">
        <f t="shared" ref="AX13:AY13" si="21">+(AX12/AX10)*100</f>
        <v>86.626403885620078</v>
      </c>
      <c r="AY13" s="103">
        <f t="shared" si="21"/>
        <v>86.896251888575549</v>
      </c>
      <c r="AZ13" s="103">
        <f t="shared" ref="AZ13:BA13" si="22">+(AZ12/AZ10)*100</f>
        <v>86.846527310786954</v>
      </c>
      <c r="BA13" s="103">
        <f t="shared" si="22"/>
        <v>87.418342953163247</v>
      </c>
      <c r="BB13" s="103">
        <f t="shared" ref="BB13:BC13" si="23">+(BB12/BB10)*100</f>
        <v>88.124303702966415</v>
      </c>
      <c r="BC13" s="103">
        <f t="shared" si="23"/>
        <v>87.976846510988622</v>
      </c>
    </row>
    <row r="14" spans="2:55" x14ac:dyDescent="0.3">
      <c r="B14" s="203"/>
      <c r="C14" s="1" t="s">
        <v>1</v>
      </c>
      <c r="D14" s="103">
        <f t="shared" ref="D14:P14" si="24">+(D12/D103)*100</f>
        <v>22.740941250902083</v>
      </c>
      <c r="E14" s="103">
        <f t="shared" si="24"/>
        <v>19.424182518370952</v>
      </c>
      <c r="F14" s="103">
        <f t="shared" si="24"/>
        <v>15.605784791833305</v>
      </c>
      <c r="G14" s="103">
        <f t="shared" si="24"/>
        <v>11.890082845733353</v>
      </c>
      <c r="H14" s="103">
        <f t="shared" si="24"/>
        <v>8.9120629734785286</v>
      </c>
      <c r="I14" s="103">
        <f t="shared" si="24"/>
        <v>9.8782213881943584</v>
      </c>
      <c r="J14" s="103">
        <f t="shared" si="24"/>
        <v>8.5908387107858246</v>
      </c>
      <c r="K14" s="103">
        <f t="shared" si="24"/>
        <v>6.7660686696442154</v>
      </c>
      <c r="L14" s="103">
        <f t="shared" si="24"/>
        <v>6.7069188397980541</v>
      </c>
      <c r="M14" s="103">
        <f t="shared" si="24"/>
        <v>6.9576690751060406</v>
      </c>
      <c r="N14" s="103">
        <f t="shared" si="24"/>
        <v>9.1853873010429847</v>
      </c>
      <c r="O14" s="103">
        <f t="shared" si="24"/>
        <v>10.994719083611423</v>
      </c>
      <c r="P14" s="103">
        <f t="shared" si="24"/>
        <v>13.25567699034305</v>
      </c>
      <c r="Q14" s="103">
        <f t="shared" ref="Q14:S14" si="25">+(Q12/Q42)*100</f>
        <v>14.190134470854451</v>
      </c>
      <c r="R14" s="103">
        <f t="shared" si="25"/>
        <v>15.733683940986722</v>
      </c>
      <c r="S14" s="103">
        <f t="shared" si="25"/>
        <v>18.515682532468968</v>
      </c>
      <c r="T14" s="113">
        <f>+(T12/T42)*100</f>
        <v>18.67656761826591</v>
      </c>
      <c r="U14" s="113">
        <f t="shared" ref="U14:AC14" si="26">+(U12/U42)*100</f>
        <v>21.36582085200515</v>
      </c>
      <c r="V14" s="113">
        <f t="shared" si="26"/>
        <v>21.775853991413779</v>
      </c>
      <c r="W14" s="113">
        <f t="shared" si="26"/>
        <v>22.095196772352033</v>
      </c>
      <c r="X14" s="113">
        <f t="shared" si="26"/>
        <v>25.142550657472118</v>
      </c>
      <c r="Y14" s="113">
        <f t="shared" si="26"/>
        <v>25.602847434514359</v>
      </c>
      <c r="Z14" s="113">
        <f t="shared" si="26"/>
        <v>25.664651119026633</v>
      </c>
      <c r="AA14" s="113">
        <f t="shared" si="26"/>
        <v>25.889885109150377</v>
      </c>
      <c r="AB14" s="113">
        <f t="shared" si="26"/>
        <v>25.957219380923323</v>
      </c>
      <c r="AC14" s="113">
        <f t="shared" si="26"/>
        <v>25.978839363722773</v>
      </c>
      <c r="AD14" s="113">
        <f t="shared" ref="AD14:AI14" si="27">+(AD12/AD42)*100</f>
        <v>26.829774658804705</v>
      </c>
      <c r="AE14" s="113">
        <f t="shared" si="27"/>
        <v>27.216963675085744</v>
      </c>
      <c r="AF14" s="113">
        <f t="shared" si="27"/>
        <v>29.017200683175975</v>
      </c>
      <c r="AG14" s="113">
        <f t="shared" si="27"/>
        <v>27.368008706735498</v>
      </c>
      <c r="AH14" s="113">
        <f t="shared" si="27"/>
        <v>27.420095558044395</v>
      </c>
      <c r="AI14" s="113">
        <f t="shared" si="27"/>
        <v>27.47899903613061</v>
      </c>
      <c r="AJ14" s="113">
        <f t="shared" ref="AJ14:AK14" si="28">+(AJ12/AJ42)*100</f>
        <v>27.591659996459988</v>
      </c>
      <c r="AK14" s="113">
        <f t="shared" si="28"/>
        <v>27.550767983359542</v>
      </c>
      <c r="AL14" s="113">
        <f t="shared" ref="AL14:AM14" si="29">+(AL12/AL42)*100</f>
        <v>27.745580992418599</v>
      </c>
      <c r="AM14" s="113">
        <f t="shared" si="29"/>
        <v>27.938289388836772</v>
      </c>
      <c r="AN14" s="113">
        <f t="shared" ref="AN14:AO14" si="30">+(AN12/AN42)*100</f>
        <v>27.95380743210864</v>
      </c>
      <c r="AO14" s="113">
        <f t="shared" si="30"/>
        <v>28.16236910593507</v>
      </c>
      <c r="AP14" s="113">
        <f t="shared" ref="AP14:AQ14" si="31">+(AP12/AP42)*100</f>
        <v>28.350455973514975</v>
      </c>
      <c r="AQ14" s="113">
        <f t="shared" si="31"/>
        <v>28.907714588006801</v>
      </c>
      <c r="AR14" s="113">
        <f t="shared" ref="AR14:AW14" si="32">+(AR12/AR42)*100</f>
        <v>29.321734669750942</v>
      </c>
      <c r="AS14" s="113">
        <f t="shared" si="32"/>
        <v>29.204999845413038</v>
      </c>
      <c r="AT14" s="113">
        <f t="shared" si="32"/>
        <v>29.36981543679477</v>
      </c>
      <c r="AU14" s="113">
        <f t="shared" si="32"/>
        <v>29.535256079074063</v>
      </c>
      <c r="AV14" s="113">
        <f t="shared" si="32"/>
        <v>29.612428278944229</v>
      </c>
      <c r="AW14" s="113">
        <f t="shared" si="32"/>
        <v>30.240273656076493</v>
      </c>
      <c r="AX14" s="113">
        <f t="shared" ref="AX14:AY14" si="33">+(AX12/AX42)*100</f>
        <v>30.396191243056847</v>
      </c>
      <c r="AY14" s="113">
        <f t="shared" si="33"/>
        <v>30.450720717846696</v>
      </c>
      <c r="AZ14" s="113">
        <f t="shared" ref="AZ14:BA14" si="34">+(AZ12/AZ42)*100</f>
        <v>30.566694832443648</v>
      </c>
      <c r="BA14" s="113">
        <f t="shared" si="34"/>
        <v>31.141751080780228</v>
      </c>
      <c r="BB14" s="113">
        <f t="shared" ref="BB14:BC14" si="35">+(BB12/BB42)*100</f>
        <v>31.833628323263952</v>
      </c>
      <c r="BC14" s="113">
        <f t="shared" si="35"/>
        <v>31.909136391245358</v>
      </c>
    </row>
    <row r="15" spans="2:55" x14ac:dyDescent="0.3">
      <c r="B15" s="203"/>
      <c r="C15" s="23" t="s">
        <v>23</v>
      </c>
      <c r="D15" s="105">
        <f t="shared" ref="D15:P15" si="36">+D12-D18-D21</f>
        <v>1795.9141902800002</v>
      </c>
      <c r="E15" s="105">
        <f t="shared" si="36"/>
        <v>1707.5101016700007</v>
      </c>
      <c r="F15" s="105">
        <f t="shared" si="36"/>
        <v>1737.59886291</v>
      </c>
      <c r="G15" s="105">
        <f t="shared" si="36"/>
        <v>1794.2001898800004</v>
      </c>
      <c r="H15" s="105">
        <f t="shared" si="36"/>
        <v>1884.2386197400001</v>
      </c>
      <c r="I15" s="105">
        <f t="shared" si="36"/>
        <v>1940.8419645799993</v>
      </c>
      <c r="J15" s="105">
        <f t="shared" si="36"/>
        <v>2081.6380191000003</v>
      </c>
      <c r="K15" s="105">
        <f t="shared" si="36"/>
        <v>2056.237882559999</v>
      </c>
      <c r="L15" s="105">
        <f t="shared" si="36"/>
        <v>2046.6272038499997</v>
      </c>
      <c r="M15" s="105">
        <f t="shared" si="36"/>
        <v>2019.2097009100012</v>
      </c>
      <c r="N15" s="105">
        <f t="shared" si="36"/>
        <v>2065.8440655879999</v>
      </c>
      <c r="O15" s="105">
        <f t="shared" si="36"/>
        <v>2111.4352948819537</v>
      </c>
      <c r="P15" s="105">
        <f t="shared" si="36"/>
        <v>2377.9617799569992</v>
      </c>
      <c r="Q15" s="105">
        <v>2671.402322709298</v>
      </c>
      <c r="R15" s="105">
        <v>2979.4750087562916</v>
      </c>
      <c r="S15" s="105">
        <v>3189.369351071352</v>
      </c>
      <c r="T15" s="105">
        <v>3231.2908302072788</v>
      </c>
      <c r="U15" s="105">
        <v>3317.5653608311268</v>
      </c>
      <c r="V15" s="105">
        <v>3466.770972655715</v>
      </c>
      <c r="W15" s="105">
        <v>3531.7435332742298</v>
      </c>
      <c r="X15" s="105">
        <v>3640.6351256249163</v>
      </c>
      <c r="Y15" s="105">
        <v>3808.1310073932209</v>
      </c>
      <c r="Z15" s="105">
        <v>3830.6205470776658</v>
      </c>
      <c r="AA15" s="105">
        <v>3869.1021864565828</v>
      </c>
      <c r="AB15" s="105">
        <v>3876.5078572339717</v>
      </c>
      <c r="AC15" s="105">
        <v>3884.3750817365622</v>
      </c>
      <c r="AD15" s="105">
        <v>4194.0191302888888</v>
      </c>
      <c r="AE15" s="105">
        <v>4334.9120692091219</v>
      </c>
      <c r="AF15" s="105">
        <v>4919.5060953636867</v>
      </c>
      <c r="AG15" s="105">
        <v>4917.1915598450878</v>
      </c>
      <c r="AH15" s="105">
        <v>4938.1742830176036</v>
      </c>
      <c r="AI15" s="105">
        <v>4946.3123206786922</v>
      </c>
      <c r="AJ15" s="105">
        <v>4991.6967830437234</v>
      </c>
      <c r="AK15" s="105">
        <v>4975.2238005290919</v>
      </c>
      <c r="AL15" s="105">
        <v>5035.6831119344852</v>
      </c>
      <c r="AM15" s="105">
        <v>5091.18806603126</v>
      </c>
      <c r="AN15" s="105">
        <v>5097.4393712641595</v>
      </c>
      <c r="AO15" s="105">
        <v>5163.8500655436965</v>
      </c>
      <c r="AP15" s="105">
        <v>5219.7405598552978</v>
      </c>
      <c r="AQ15" s="105">
        <v>5444.2272191474831</v>
      </c>
      <c r="AR15" s="105">
        <v>5593.2003647519623</v>
      </c>
      <c r="AS15" s="105">
        <v>5593.6304330510902</v>
      </c>
      <c r="AT15" s="105">
        <v>5641.692457837762</v>
      </c>
      <c r="AU15" s="105">
        <v>5667.5333404040994</v>
      </c>
      <c r="AV15" s="105">
        <v>5699.314520334673</v>
      </c>
      <c r="AW15" s="105">
        <v>5957.8748170838498</v>
      </c>
      <c r="AX15" s="105">
        <v>6003.161819663791</v>
      </c>
      <c r="AY15" s="105">
        <v>6025.6182359993518</v>
      </c>
      <c r="AZ15" s="105">
        <v>6073.3788830911217</v>
      </c>
      <c r="BA15" s="105">
        <v>6310.1994756015138</v>
      </c>
      <c r="BB15" s="105">
        <v>6595.1294785071632</v>
      </c>
      <c r="BC15" s="105">
        <v>6626.2253329568848</v>
      </c>
    </row>
    <row r="16" spans="2:55" x14ac:dyDescent="0.3">
      <c r="B16" s="203"/>
      <c r="C16" s="1" t="s">
        <v>24</v>
      </c>
      <c r="D16" s="103">
        <f>+(D15/D10)*100</f>
        <v>72.772086527927442</v>
      </c>
      <c r="E16" s="103">
        <f t="shared" ref="E16:AH16" si="37">+(E15/E10)*100</f>
        <v>72.642578340202505</v>
      </c>
      <c r="F16" s="103">
        <f t="shared" si="37"/>
        <v>72.444617189634215</v>
      </c>
      <c r="G16" s="103">
        <f t="shared" si="37"/>
        <v>72.28769536037673</v>
      </c>
      <c r="H16" s="103">
        <f t="shared" si="37"/>
        <v>73.407817006665837</v>
      </c>
      <c r="I16" s="103">
        <f t="shared" si="37"/>
        <v>71.687973479724377</v>
      </c>
      <c r="J16" s="103">
        <f t="shared" si="37"/>
        <v>73.312138741950122</v>
      </c>
      <c r="K16" s="103">
        <f t="shared" si="37"/>
        <v>74.868854971355503</v>
      </c>
      <c r="L16" s="103">
        <f t="shared" si="37"/>
        <v>56.993418483567815</v>
      </c>
      <c r="M16" s="103">
        <f t="shared" si="37"/>
        <v>48.373634847180455</v>
      </c>
      <c r="N16" s="103">
        <f t="shared" si="37"/>
        <v>38.253959356110848</v>
      </c>
      <c r="O16" s="106">
        <f t="shared" si="37"/>
        <v>38.640842743870877</v>
      </c>
      <c r="P16" s="106">
        <f t="shared" si="37"/>
        <v>37.71885529183362</v>
      </c>
      <c r="Q16" s="106">
        <f t="shared" si="37"/>
        <v>37.278836650758763</v>
      </c>
      <c r="R16" s="106">
        <f t="shared" si="37"/>
        <v>37.054044071331496</v>
      </c>
      <c r="S16" s="106">
        <f t="shared" si="37"/>
        <v>36.402419962983338</v>
      </c>
      <c r="T16" s="106">
        <f t="shared" si="37"/>
        <v>36.474256179804001</v>
      </c>
      <c r="U16" s="113">
        <f t="shared" si="37"/>
        <v>35.380926688901617</v>
      </c>
      <c r="V16" s="106">
        <f t="shared" si="37"/>
        <v>36.497473679665596</v>
      </c>
      <c r="W16" s="106">
        <f t="shared" si="37"/>
        <v>36.765381298010418</v>
      </c>
      <c r="X16" s="106">
        <f t="shared" si="37"/>
        <v>33.770725709881482</v>
      </c>
      <c r="Y16" s="106">
        <f t="shared" si="37"/>
        <v>35.039780688947026</v>
      </c>
      <c r="Z16" s="106">
        <f t="shared" si="37"/>
        <v>35.235762478329818</v>
      </c>
      <c r="AA16" s="106">
        <f t="shared" si="37"/>
        <v>35.351138292169864</v>
      </c>
      <c r="AB16" s="106">
        <f t="shared" si="37"/>
        <v>35.31479430499558</v>
      </c>
      <c r="AC16" s="106">
        <f t="shared" si="37"/>
        <v>35.208269870996268</v>
      </c>
      <c r="AD16" s="106">
        <f t="shared" si="37"/>
        <v>36.888002619531065</v>
      </c>
      <c r="AE16" s="106">
        <f t="shared" si="37"/>
        <v>37.561291560536404</v>
      </c>
      <c r="AF16" s="113">
        <f t="shared" si="37"/>
        <v>40.281266067883749</v>
      </c>
      <c r="AG16" s="106">
        <f t="shared" si="37"/>
        <v>38.446679398884712</v>
      </c>
      <c r="AH16" s="106">
        <f t="shared" si="37"/>
        <v>38.211412358503907</v>
      </c>
      <c r="AI16" s="106">
        <f t="shared" ref="AI16:AJ16" si="38">+(AI15/AI10)*100</f>
        <v>37.913275499786572</v>
      </c>
      <c r="AJ16" s="106">
        <f t="shared" si="38"/>
        <v>38.301538228972625</v>
      </c>
      <c r="AK16" s="106">
        <f t="shared" ref="AK16:AL16" si="39">+(AK15/AK10)*100</f>
        <v>38.287733128062335</v>
      </c>
      <c r="AL16" s="106">
        <f t="shared" si="39"/>
        <v>38.410706858902735</v>
      </c>
      <c r="AM16" s="106">
        <f t="shared" ref="AM16:AN16" si="40">+(AM15/AM10)*100</f>
        <v>38.677426566629151</v>
      </c>
      <c r="AN16" s="106">
        <f t="shared" si="40"/>
        <v>38.607513079337636</v>
      </c>
      <c r="AO16" s="106">
        <f t="shared" ref="AO16:AP16" si="41">+(AO15/AO10)*100</f>
        <v>38.796005107711139</v>
      </c>
      <c r="AP16" s="106">
        <f t="shared" si="41"/>
        <v>38.906247291328512</v>
      </c>
      <c r="AQ16" s="106">
        <f t="shared" ref="AQ16" si="42">+(AQ15/AQ10)*100</f>
        <v>40.259311628341422</v>
      </c>
      <c r="AR16" s="106">
        <f t="shared" ref="AR16:AW16" si="43">+(AR15/AR10)*100</f>
        <v>41.031942721842704</v>
      </c>
      <c r="AS16" s="106">
        <f t="shared" si="43"/>
        <v>40.516340391506624</v>
      </c>
      <c r="AT16" s="106">
        <f t="shared" si="43"/>
        <v>40.583064790821219</v>
      </c>
      <c r="AU16" s="106">
        <f t="shared" si="43"/>
        <v>40.307448437479096</v>
      </c>
      <c r="AV16" s="106">
        <f t="shared" si="43"/>
        <v>40.352384330753864</v>
      </c>
      <c r="AW16" s="106">
        <f t="shared" si="43"/>
        <v>41.449090074904476</v>
      </c>
      <c r="AX16" s="106">
        <f t="shared" ref="AX16:AY16" si="44">+(AX15/AX10)*100</f>
        <v>41.543399425095629</v>
      </c>
      <c r="AY16" s="106">
        <f t="shared" si="44"/>
        <v>41.753794003931446</v>
      </c>
      <c r="AZ16" s="106">
        <f t="shared" ref="AZ16:BA16" si="45">+(AZ15/AZ10)*100</f>
        <v>41.90107975442163</v>
      </c>
      <c r="BA16" s="106">
        <f t="shared" si="45"/>
        <v>43.012381836525002</v>
      </c>
      <c r="BB16" s="106">
        <f t="shared" ref="BB16:BC16" si="46">+(BB15/BB10)*100</f>
        <v>44.332655570444025</v>
      </c>
      <c r="BC16" s="106">
        <f t="shared" si="46"/>
        <v>44.361927154070877</v>
      </c>
    </row>
    <row r="17" spans="2:55" x14ac:dyDescent="0.3">
      <c r="B17" s="203"/>
      <c r="C17" s="1" t="s">
        <v>25</v>
      </c>
      <c r="D17" s="103">
        <f t="shared" ref="D17:P17" si="47">+(D15/D103)*100</f>
        <v>18.598531433330407</v>
      </c>
      <c r="E17" s="103">
        <f t="shared" si="47"/>
        <v>15.834469106774145</v>
      </c>
      <c r="F17" s="103">
        <f t="shared" si="47"/>
        <v>12.919497654431325</v>
      </c>
      <c r="G17" s="103">
        <f t="shared" si="47"/>
        <v>10.017067456798589</v>
      </c>
      <c r="H17" s="103">
        <f t="shared" si="47"/>
        <v>7.6541002192434258</v>
      </c>
      <c r="I17" s="103">
        <f t="shared" si="47"/>
        <v>8.668045243034955</v>
      </c>
      <c r="J17" s="103">
        <f t="shared" si="47"/>
        <v>7.643286360774411</v>
      </c>
      <c r="K17" s="103">
        <f t="shared" si="47"/>
        <v>6.0793844672481185</v>
      </c>
      <c r="L17" s="103">
        <f t="shared" si="47"/>
        <v>6.1274493867290802</v>
      </c>
      <c r="M17" s="103">
        <f t="shared" si="47"/>
        <v>5.2538289269211136</v>
      </c>
      <c r="N17" s="103">
        <f t="shared" si="47"/>
        <v>5.1536438048274045</v>
      </c>
      <c r="O17" s="103">
        <f t="shared" si="47"/>
        <v>5.8114161228438332</v>
      </c>
      <c r="P17" s="103">
        <f t="shared" si="47"/>
        <v>6.5363686146986133</v>
      </c>
      <c r="Q17" s="103">
        <f t="shared" ref="Q17:AC17" si="48">+(Q15/Q42)*100</f>
        <v>6.7811804455618159</v>
      </c>
      <c r="R17" s="103">
        <f t="shared" si="48"/>
        <v>7.3219851091200896</v>
      </c>
      <c r="S17" s="103">
        <f t="shared" si="48"/>
        <v>8.2291593712215487</v>
      </c>
      <c r="T17" s="103">
        <f t="shared" si="48"/>
        <v>8.3373244957064241</v>
      </c>
      <c r="U17" s="103">
        <f t="shared" si="48"/>
        <v>9.1170279955295808</v>
      </c>
      <c r="V17" s="103">
        <f t="shared" si="48"/>
        <v>9.5270611349382044</v>
      </c>
      <c r="W17" s="103">
        <f t="shared" si="48"/>
        <v>9.7056127502564458</v>
      </c>
      <c r="X17" s="103">
        <f t="shared" si="48"/>
        <v>10.004858609180621</v>
      </c>
      <c r="Y17" s="103">
        <f t="shared" si="48"/>
        <v>10.465155386222861</v>
      </c>
      <c r="Z17" s="103">
        <f t="shared" si="48"/>
        <v>10.526959070735137</v>
      </c>
      <c r="AA17" s="103">
        <f t="shared" si="48"/>
        <v>10.632710772773516</v>
      </c>
      <c r="AB17" s="103">
        <f t="shared" si="48"/>
        <v>10.653062356076221</v>
      </c>
      <c r="AC17" s="103">
        <f t="shared" si="48"/>
        <v>10.674682338875677</v>
      </c>
      <c r="AD17" s="103">
        <f t="shared" ref="AD17:AI17" si="49">+(AD15/AD42)*100</f>
        <v>11.525617633966124</v>
      </c>
      <c r="AE17" s="103">
        <f t="shared" si="49"/>
        <v>11.912806650247148</v>
      </c>
      <c r="AF17" s="103">
        <f t="shared" si="49"/>
        <v>13.610191433861807</v>
      </c>
      <c r="AG17" s="103">
        <f t="shared" si="49"/>
        <v>12.206281497840436</v>
      </c>
      <c r="AH17" s="103">
        <f t="shared" si="49"/>
        <v>12.258368349149327</v>
      </c>
      <c r="AI17" s="103">
        <f t="shared" si="49"/>
        <v>12.278569957592339</v>
      </c>
      <c r="AJ17" s="103">
        <f t="shared" ref="AJ17:AK17" si="50">+(AJ15/AJ42)*100</f>
        <v>12.39123091792173</v>
      </c>
      <c r="AK17" s="103">
        <f t="shared" si="50"/>
        <v>12.350338904821282</v>
      </c>
      <c r="AL17" s="103">
        <f t="shared" ref="AL17:AM17" si="51">+(AL15/AL42)*100</f>
        <v>12.50042119573839</v>
      </c>
      <c r="AM17" s="103">
        <f t="shared" si="51"/>
        <v>12.638204946073165</v>
      </c>
      <c r="AN17" s="103">
        <f t="shared" ref="AN17:AO17" si="52">+(AN15/AN42)*100</f>
        <v>12.653722989345024</v>
      </c>
      <c r="AO17" s="103">
        <f t="shared" si="52"/>
        <v>12.818578805714434</v>
      </c>
      <c r="AP17" s="103">
        <f t="shared" ref="AP17:AQ17" si="53">+(AP15/AP42)*100</f>
        <v>12.957319608938775</v>
      </c>
      <c r="AQ17" s="103">
        <f t="shared" si="53"/>
        <v>13.514578223430609</v>
      </c>
      <c r="AR17" s="103">
        <f t="shared" ref="AR17:AW17" si="54">+(AR15/AR42)*100</f>
        <v>13.884384469279679</v>
      </c>
      <c r="AS17" s="103">
        <f t="shared" si="54"/>
        <v>13.582653844895114</v>
      </c>
      <c r="AT17" s="103">
        <f t="shared" si="54"/>
        <v>13.699359775609606</v>
      </c>
      <c r="AU17" s="103">
        <f t="shared" si="54"/>
        <v>13.762107532571036</v>
      </c>
      <c r="AV17" s="103">
        <f t="shared" si="54"/>
        <v>13.839279732441209</v>
      </c>
      <c r="AW17" s="103">
        <f t="shared" si="54"/>
        <v>14.467125109573468</v>
      </c>
      <c r="AX17" s="103">
        <f t="shared" ref="AX17:AY17" si="55">+(AX15/AX42)*100</f>
        <v>14.577092631932768</v>
      </c>
      <c r="AY17" s="103">
        <f t="shared" si="55"/>
        <v>14.631622106722613</v>
      </c>
      <c r="AZ17" s="103">
        <f t="shared" ref="AZ17:BA17" si="56">+(AZ15/AZ42)*100</f>
        <v>14.747596221319572</v>
      </c>
      <c r="BA17" s="103">
        <f t="shared" si="56"/>
        <v>15.322652469656143</v>
      </c>
      <c r="BB17" s="103">
        <f t="shared" ref="BB17:BC17" si="57">+(BB15/BB42)*100</f>
        <v>16.014529712139861</v>
      </c>
      <c r="BC17" s="103">
        <f t="shared" si="57"/>
        <v>16.090037780121289</v>
      </c>
    </row>
    <row r="18" spans="2:55" x14ac:dyDescent="0.3">
      <c r="B18" s="203"/>
      <c r="C18" s="23" t="s">
        <v>32</v>
      </c>
      <c r="D18" s="105">
        <v>400</v>
      </c>
      <c r="E18" s="105">
        <v>387.09677419999997</v>
      </c>
      <c r="F18" s="105">
        <v>361.29032260000002</v>
      </c>
      <c r="G18" s="105">
        <v>335.48387100000002</v>
      </c>
      <c r="H18" s="105">
        <v>309.67741939999996</v>
      </c>
      <c r="I18" s="105">
        <v>270.96774199999999</v>
      </c>
      <c r="J18" s="105">
        <v>258.06451620000001</v>
      </c>
      <c r="K18" s="105">
        <v>232.25806459999998</v>
      </c>
      <c r="L18" s="105">
        <v>193.54838719999998</v>
      </c>
      <c r="M18" s="105">
        <v>154.8387098</v>
      </c>
      <c r="N18" s="105">
        <v>116.1290324</v>
      </c>
      <c r="O18" s="105">
        <v>103.2258066</v>
      </c>
      <c r="P18" s="105">
        <v>64.516129200000009</v>
      </c>
      <c r="Q18" s="105">
        <v>38.709677599999999</v>
      </c>
      <c r="R18" s="105">
        <v>12.903226</v>
      </c>
      <c r="S18" s="105">
        <v>0</v>
      </c>
      <c r="T18" s="105">
        <v>0</v>
      </c>
      <c r="U18" s="105">
        <v>0</v>
      </c>
      <c r="V18" s="105">
        <v>0</v>
      </c>
      <c r="W18" s="105">
        <v>0</v>
      </c>
      <c r="X18" s="105">
        <v>0</v>
      </c>
      <c r="Y18" s="105">
        <v>0</v>
      </c>
      <c r="Z18" s="105">
        <v>0</v>
      </c>
      <c r="AA18" s="105">
        <v>0</v>
      </c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>
        <v>0</v>
      </c>
      <c r="AT18" s="105">
        <v>0</v>
      </c>
      <c r="AU18" s="105">
        <v>0</v>
      </c>
      <c r="AV18" s="105">
        <v>0</v>
      </c>
      <c r="AW18" s="105">
        <v>0</v>
      </c>
      <c r="AX18" s="105">
        <v>0</v>
      </c>
      <c r="AY18" s="105">
        <v>0</v>
      </c>
      <c r="AZ18" s="105">
        <v>0</v>
      </c>
      <c r="BA18" s="105">
        <v>0</v>
      </c>
      <c r="BB18" s="105">
        <v>0</v>
      </c>
      <c r="BC18" s="105">
        <v>0</v>
      </c>
    </row>
    <row r="19" spans="2:55" x14ac:dyDescent="0.3">
      <c r="B19" s="203"/>
      <c r="C19" s="1" t="s">
        <v>24</v>
      </c>
      <c r="D19" s="103">
        <f>+(D18/D10)*100</f>
        <v>16.208366061539181</v>
      </c>
      <c r="E19" s="103">
        <f t="shared" ref="E19:AH19" si="58">+(E18/E10)*100</f>
        <v>16.468252643168075</v>
      </c>
      <c r="F19" s="103">
        <f t="shared" si="58"/>
        <v>15.063050324079386</v>
      </c>
      <c r="G19" s="103">
        <f t="shared" si="58"/>
        <v>13.516527309469245</v>
      </c>
      <c r="H19" s="103">
        <f t="shared" si="58"/>
        <v>12.064683897386905</v>
      </c>
      <c r="I19" s="103">
        <f t="shared" si="58"/>
        <v>10.008608973250647</v>
      </c>
      <c r="J19" s="103">
        <f t="shared" si="58"/>
        <v>9.0886414652478393</v>
      </c>
      <c r="K19" s="103">
        <f t="shared" si="58"/>
        <v>8.4566554784099619</v>
      </c>
      <c r="L19" s="103">
        <f t="shared" si="58"/>
        <v>5.3898356318915104</v>
      </c>
      <c r="M19" s="103">
        <f t="shared" si="58"/>
        <v>3.7094271113585471</v>
      </c>
      <c r="N19" s="103">
        <f t="shared" si="58"/>
        <v>2.1504020363848926</v>
      </c>
      <c r="O19" s="103">
        <f t="shared" si="58"/>
        <v>1.8891093511642896</v>
      </c>
      <c r="P19" s="103">
        <f t="shared" si="58"/>
        <v>1.0233446819015091</v>
      </c>
      <c r="Q19" s="103">
        <f t="shared" si="58"/>
        <v>0.54018510644641993</v>
      </c>
      <c r="R19" s="103">
        <f t="shared" si="58"/>
        <v>0.16047011754125381</v>
      </c>
      <c r="S19" s="103">
        <f t="shared" si="58"/>
        <v>0</v>
      </c>
      <c r="T19" s="103">
        <f t="shared" si="58"/>
        <v>0</v>
      </c>
      <c r="U19" s="103">
        <f t="shared" si="58"/>
        <v>0</v>
      </c>
      <c r="V19" s="103">
        <f t="shared" si="58"/>
        <v>0</v>
      </c>
      <c r="W19" s="103">
        <f t="shared" si="58"/>
        <v>0</v>
      </c>
      <c r="X19" s="103">
        <f t="shared" si="58"/>
        <v>0</v>
      </c>
      <c r="Y19" s="103">
        <f t="shared" si="58"/>
        <v>0</v>
      </c>
      <c r="Z19" s="103">
        <f t="shared" si="58"/>
        <v>0</v>
      </c>
      <c r="AA19" s="103">
        <f t="shared" si="58"/>
        <v>0</v>
      </c>
      <c r="AB19" s="103">
        <f t="shared" si="58"/>
        <v>0</v>
      </c>
      <c r="AC19" s="103">
        <f t="shared" si="58"/>
        <v>0</v>
      </c>
      <c r="AD19" s="103">
        <f t="shared" si="58"/>
        <v>0</v>
      </c>
      <c r="AE19" s="103">
        <f t="shared" si="58"/>
        <v>0</v>
      </c>
      <c r="AF19" s="103">
        <f t="shared" si="58"/>
        <v>0</v>
      </c>
      <c r="AG19" s="103">
        <f t="shared" si="58"/>
        <v>0</v>
      </c>
      <c r="AH19" s="103">
        <f t="shared" si="58"/>
        <v>0</v>
      </c>
      <c r="AI19" s="103">
        <f t="shared" ref="AI19:AJ19" si="59">+(AI18/AI10)*100</f>
        <v>0</v>
      </c>
      <c r="AJ19" s="103">
        <f t="shared" si="59"/>
        <v>0</v>
      </c>
      <c r="AK19" s="103">
        <f t="shared" ref="AK19:AL19" si="60">+(AK18/AK10)*100</f>
        <v>0</v>
      </c>
      <c r="AL19" s="103">
        <f t="shared" si="60"/>
        <v>0</v>
      </c>
      <c r="AM19" s="103">
        <f t="shared" ref="AM19:AN19" si="61">+(AM18/AM10)*100</f>
        <v>0</v>
      </c>
      <c r="AN19" s="103">
        <f t="shared" si="61"/>
        <v>0</v>
      </c>
      <c r="AO19" s="103">
        <f t="shared" ref="AO19:AP19" si="62">+(AO18/AO10)*100</f>
        <v>0</v>
      </c>
      <c r="AP19" s="103">
        <f t="shared" si="62"/>
        <v>0</v>
      </c>
      <c r="AQ19" s="103">
        <f t="shared" ref="AQ19" si="63">+(AQ18/AQ10)*100</f>
        <v>0</v>
      </c>
      <c r="AR19" s="103">
        <f t="shared" ref="AR19:AW19" si="64">+(AR18/AR10)*100</f>
        <v>0</v>
      </c>
      <c r="AS19" s="103">
        <f t="shared" si="64"/>
        <v>0</v>
      </c>
      <c r="AT19" s="103">
        <f t="shared" si="64"/>
        <v>0</v>
      </c>
      <c r="AU19" s="103">
        <f t="shared" si="64"/>
        <v>0</v>
      </c>
      <c r="AV19" s="103">
        <f t="shared" si="64"/>
        <v>0</v>
      </c>
      <c r="AW19" s="103">
        <f t="shared" si="64"/>
        <v>0</v>
      </c>
      <c r="AX19" s="103">
        <f t="shared" ref="AX19:AY19" si="65">+(AX18/AX10)*100</f>
        <v>0</v>
      </c>
      <c r="AY19" s="103">
        <f t="shared" si="65"/>
        <v>0</v>
      </c>
      <c r="AZ19" s="103">
        <f t="shared" ref="AZ19:BA19" si="66">+(AZ18/AZ10)*100</f>
        <v>0</v>
      </c>
      <c r="BA19" s="103">
        <f t="shared" si="66"/>
        <v>0</v>
      </c>
      <c r="BB19" s="103">
        <f t="shared" ref="BB19:BC19" si="67">+(BB18/BB10)*100</f>
        <v>0</v>
      </c>
      <c r="BC19" s="103">
        <f t="shared" si="67"/>
        <v>0</v>
      </c>
    </row>
    <row r="20" spans="2:55" x14ac:dyDescent="0.3">
      <c r="B20" s="203"/>
      <c r="C20" s="1" t="s">
        <v>25</v>
      </c>
      <c r="D20" s="103">
        <f t="shared" ref="D20:P20" si="68">+(D18/D103)*100</f>
        <v>4.1424098175716777</v>
      </c>
      <c r="E20" s="103">
        <f t="shared" si="68"/>
        <v>3.5897134115968057</v>
      </c>
      <c r="F20" s="103">
        <f t="shared" si="68"/>
        <v>2.6862871374019788</v>
      </c>
      <c r="G20" s="103">
        <f t="shared" si="68"/>
        <v>1.873015388934764</v>
      </c>
      <c r="H20" s="103">
        <f t="shared" si="68"/>
        <v>1.2579627542351024</v>
      </c>
      <c r="I20" s="103">
        <f t="shared" si="68"/>
        <v>1.2101761451594015</v>
      </c>
      <c r="J20" s="103">
        <f t="shared" si="68"/>
        <v>0.94755235001141269</v>
      </c>
      <c r="K20" s="103">
        <f t="shared" si="68"/>
        <v>0.68668420239609584</v>
      </c>
      <c r="L20" s="103">
        <f t="shared" si="68"/>
        <v>0.57946945306897379</v>
      </c>
      <c r="M20" s="103">
        <f t="shared" si="68"/>
        <v>0.40287845892765067</v>
      </c>
      <c r="N20" s="103">
        <f t="shared" si="68"/>
        <v>0.28970611981718658</v>
      </c>
      <c r="O20" s="103">
        <f t="shared" si="68"/>
        <v>0.28411390025680983</v>
      </c>
      <c r="P20" s="103">
        <f t="shared" si="68"/>
        <v>0.17733724974013101</v>
      </c>
      <c r="Q20" s="103">
        <f t="shared" ref="Q20:AH20" si="69">+(Q18/Q42)*100</f>
        <v>9.8261990177840833E-2</v>
      </c>
      <c r="R20" s="103">
        <f t="shared" si="69"/>
        <v>3.1709354283541505E-2</v>
      </c>
      <c r="S20" s="103">
        <f t="shared" si="69"/>
        <v>0</v>
      </c>
      <c r="T20" s="103">
        <f t="shared" si="69"/>
        <v>0</v>
      </c>
      <c r="U20" s="103">
        <f t="shared" si="69"/>
        <v>0</v>
      </c>
      <c r="V20" s="103">
        <f t="shared" si="69"/>
        <v>0</v>
      </c>
      <c r="W20" s="103">
        <f t="shared" si="69"/>
        <v>0</v>
      </c>
      <c r="X20" s="103">
        <f t="shared" si="69"/>
        <v>0</v>
      </c>
      <c r="Y20" s="103">
        <f t="shared" si="69"/>
        <v>0</v>
      </c>
      <c r="Z20" s="103">
        <f t="shared" si="69"/>
        <v>0</v>
      </c>
      <c r="AA20" s="103">
        <f t="shared" si="69"/>
        <v>0</v>
      </c>
      <c r="AB20" s="103">
        <f t="shared" si="69"/>
        <v>0</v>
      </c>
      <c r="AC20" s="103">
        <f t="shared" si="69"/>
        <v>0</v>
      </c>
      <c r="AD20" s="103">
        <f t="shared" si="69"/>
        <v>0</v>
      </c>
      <c r="AE20" s="103">
        <f t="shared" si="69"/>
        <v>0</v>
      </c>
      <c r="AF20" s="103">
        <f t="shared" si="69"/>
        <v>0</v>
      </c>
      <c r="AG20" s="103">
        <f t="shared" si="69"/>
        <v>0</v>
      </c>
      <c r="AH20" s="103">
        <f t="shared" si="69"/>
        <v>0</v>
      </c>
      <c r="AI20" s="103">
        <f t="shared" ref="AI20:AJ20" si="70">+(AI18/AI42)*100</f>
        <v>0</v>
      </c>
      <c r="AJ20" s="103">
        <f t="shared" si="70"/>
        <v>0</v>
      </c>
      <c r="AK20" s="103">
        <f t="shared" ref="AK20:AL20" si="71">+(AK18/AK42)*100</f>
        <v>0</v>
      </c>
      <c r="AL20" s="103">
        <f t="shared" si="71"/>
        <v>0</v>
      </c>
      <c r="AM20" s="103">
        <f t="shared" ref="AM20:AN20" si="72">+(AM18/AM42)*100</f>
        <v>0</v>
      </c>
      <c r="AN20" s="103">
        <f t="shared" si="72"/>
        <v>0</v>
      </c>
      <c r="AO20" s="103">
        <f t="shared" ref="AO20:AP20" si="73">+(AO18/AO42)*100</f>
        <v>0</v>
      </c>
      <c r="AP20" s="103">
        <f t="shared" si="73"/>
        <v>0</v>
      </c>
      <c r="AQ20" s="103">
        <f t="shared" ref="AQ20" si="74">+(AQ18/AQ42)*100</f>
        <v>0</v>
      </c>
      <c r="AR20" s="103">
        <f t="shared" ref="AR20:AW20" si="75">+(AR18/AR42)*100</f>
        <v>0</v>
      </c>
      <c r="AS20" s="103">
        <f t="shared" si="75"/>
        <v>0</v>
      </c>
      <c r="AT20" s="103">
        <f t="shared" si="75"/>
        <v>0</v>
      </c>
      <c r="AU20" s="103">
        <f t="shared" si="75"/>
        <v>0</v>
      </c>
      <c r="AV20" s="103">
        <f t="shared" si="75"/>
        <v>0</v>
      </c>
      <c r="AW20" s="103">
        <f t="shared" si="75"/>
        <v>0</v>
      </c>
      <c r="AX20" s="103">
        <f t="shared" ref="AX20:AY20" si="76">+(AX18/AX42)*100</f>
        <v>0</v>
      </c>
      <c r="AY20" s="103">
        <f t="shared" si="76"/>
        <v>0</v>
      </c>
      <c r="AZ20" s="103">
        <f t="shared" ref="AZ20:BA20" si="77">+(AZ18/AZ42)*100</f>
        <v>0</v>
      </c>
      <c r="BA20" s="103">
        <f t="shared" si="77"/>
        <v>0</v>
      </c>
      <c r="BB20" s="103">
        <f t="shared" ref="BB20:BC20" si="78">+(BB18/BB42)*100</f>
        <v>0</v>
      </c>
      <c r="BC20" s="103">
        <f t="shared" si="78"/>
        <v>0</v>
      </c>
    </row>
    <row r="21" spans="2:55" x14ac:dyDescent="0.3">
      <c r="B21" s="203"/>
      <c r="C21" s="23" t="s">
        <v>33</v>
      </c>
      <c r="D21" s="105">
        <v>0</v>
      </c>
      <c r="E21" s="105">
        <v>0</v>
      </c>
      <c r="F21" s="105">
        <v>0</v>
      </c>
      <c r="G21" s="105">
        <v>0</v>
      </c>
      <c r="H21" s="105">
        <v>0</v>
      </c>
      <c r="I21" s="105">
        <v>0</v>
      </c>
      <c r="J21" s="105">
        <v>0</v>
      </c>
      <c r="K21" s="105">
        <v>0</v>
      </c>
      <c r="L21" s="105">
        <v>0</v>
      </c>
      <c r="M21" s="105">
        <v>500</v>
      </c>
      <c r="N21" s="105">
        <v>1500</v>
      </c>
      <c r="O21" s="105">
        <v>1780</v>
      </c>
      <c r="P21" s="105">
        <v>2379.9999999999995</v>
      </c>
      <c r="Q21" s="105">
        <v>2879.9999999999995</v>
      </c>
      <c r="R21" s="105">
        <v>3410</v>
      </c>
      <c r="S21" s="105">
        <v>3910</v>
      </c>
      <c r="T21" s="105">
        <v>3910</v>
      </c>
      <c r="U21" s="105">
        <v>4360</v>
      </c>
      <c r="V21" s="105">
        <f>+U21</f>
        <v>4360</v>
      </c>
      <c r="W21" s="105">
        <f>+V21</f>
        <v>4360</v>
      </c>
      <c r="X21" s="105">
        <v>5360</v>
      </c>
      <c r="Y21" s="105">
        <v>5360</v>
      </c>
      <c r="Z21" s="105">
        <f t="shared" ref="Z21:AE21" si="79">+Y21</f>
        <v>5360</v>
      </c>
      <c r="AA21" s="105">
        <f t="shared" si="79"/>
        <v>5360</v>
      </c>
      <c r="AB21" s="105">
        <f t="shared" si="79"/>
        <v>5360</v>
      </c>
      <c r="AC21" s="105">
        <f t="shared" si="79"/>
        <v>5360</v>
      </c>
      <c r="AD21" s="105">
        <f t="shared" si="79"/>
        <v>5360</v>
      </c>
      <c r="AE21" s="105">
        <f t="shared" si="79"/>
        <v>5360</v>
      </c>
      <c r="AF21" s="105">
        <v>5360</v>
      </c>
      <c r="AG21" s="105">
        <v>5856.3519999999999</v>
      </c>
      <c r="AH21" s="105">
        <v>5856.3519999999999</v>
      </c>
      <c r="AI21" s="105">
        <v>5856.3519999999999</v>
      </c>
      <c r="AJ21" s="105">
        <v>5856.3519999999999</v>
      </c>
      <c r="AK21" s="105">
        <v>5856.3519999999999</v>
      </c>
      <c r="AL21" s="105">
        <v>5856.3519999999999</v>
      </c>
      <c r="AM21" s="105">
        <v>5856.3519999999999</v>
      </c>
      <c r="AN21" s="105">
        <v>5856.3519999999999</v>
      </c>
      <c r="AO21" s="105">
        <v>5856.3519999999999</v>
      </c>
      <c r="AP21" s="105">
        <v>5856.3519999999999</v>
      </c>
      <c r="AQ21" s="105">
        <v>5856.3519999999999</v>
      </c>
      <c r="AR21" s="105">
        <v>5856.3519999999999</v>
      </c>
      <c r="AS21" s="105">
        <v>6071.1730000000007</v>
      </c>
      <c r="AT21" s="105">
        <v>6071.1730000000007</v>
      </c>
      <c r="AU21" s="105">
        <v>6071.1730000000007</v>
      </c>
      <c r="AV21" s="105">
        <v>6071.1730000000007</v>
      </c>
      <c r="AW21" s="105">
        <v>6071.1730000000007</v>
      </c>
      <c r="AX21" s="105">
        <v>6071.1730000000007</v>
      </c>
      <c r="AY21" s="105">
        <v>6071.1730000000007</v>
      </c>
      <c r="AZ21" s="105">
        <v>6071.1730000000007</v>
      </c>
      <c r="BA21" s="105">
        <v>6071.1730000000007</v>
      </c>
      <c r="BB21" s="105">
        <v>6071.1730000000007</v>
      </c>
      <c r="BC21" s="105">
        <v>6071.1730000000007</v>
      </c>
    </row>
    <row r="22" spans="2:55" x14ac:dyDescent="0.3">
      <c r="B22" s="203"/>
      <c r="C22" s="1" t="s">
        <v>24</v>
      </c>
      <c r="D22" s="103">
        <f t="shared" ref="D22:AH22" si="80">+(D21/D10)*100</f>
        <v>0</v>
      </c>
      <c r="E22" s="103">
        <f t="shared" si="80"/>
        <v>0</v>
      </c>
      <c r="F22" s="103">
        <f t="shared" si="80"/>
        <v>0</v>
      </c>
      <c r="G22" s="103">
        <f t="shared" si="80"/>
        <v>0</v>
      </c>
      <c r="H22" s="103">
        <f t="shared" si="80"/>
        <v>0</v>
      </c>
      <c r="I22" s="103">
        <f t="shared" si="80"/>
        <v>0</v>
      </c>
      <c r="J22" s="103">
        <f t="shared" si="80"/>
        <v>0</v>
      </c>
      <c r="K22" s="103">
        <f t="shared" si="80"/>
        <v>0</v>
      </c>
      <c r="L22" s="103">
        <f t="shared" si="80"/>
        <v>0</v>
      </c>
      <c r="M22" s="103">
        <f t="shared" si="80"/>
        <v>11.978358370945775</v>
      </c>
      <c r="N22" s="103">
        <f t="shared" si="80"/>
        <v>27.776026269356386</v>
      </c>
      <c r="O22" s="103">
        <f t="shared" si="80"/>
        <v>32.575329327312183</v>
      </c>
      <c r="P22" s="103">
        <f t="shared" si="80"/>
        <v>37.75118521719358</v>
      </c>
      <c r="Q22" s="103">
        <f t="shared" si="80"/>
        <v>40.189771732061367</v>
      </c>
      <c r="R22" s="103">
        <f t="shared" si="80"/>
        <v>42.40823967709126</v>
      </c>
      <c r="S22" s="103">
        <f t="shared" si="80"/>
        <v>44.627462795255475</v>
      </c>
      <c r="T22" s="103">
        <f t="shared" si="80"/>
        <v>44.135408775286663</v>
      </c>
      <c r="U22" s="103">
        <f t="shared" si="80"/>
        <v>46.498206843154748</v>
      </c>
      <c r="V22" s="103">
        <f t="shared" si="80"/>
        <v>45.901210809274048</v>
      </c>
      <c r="W22" s="103">
        <f t="shared" si="80"/>
        <v>45.387514962253292</v>
      </c>
      <c r="X22" s="103">
        <f t="shared" si="80"/>
        <v>49.719646039478924</v>
      </c>
      <c r="Y22" s="103">
        <f t="shared" si="80"/>
        <v>49.319002977610218</v>
      </c>
      <c r="Z22" s="103">
        <f t="shared" si="80"/>
        <v>49.303679276698297</v>
      </c>
      <c r="AA22" s="103">
        <f t="shared" si="80"/>
        <v>48.973144702482713</v>
      </c>
      <c r="AB22" s="103">
        <f t="shared" si="80"/>
        <v>48.829334144530698</v>
      </c>
      <c r="AC22" s="103">
        <f t="shared" si="80"/>
        <v>48.583445866451136</v>
      </c>
      <c r="AD22" s="103">
        <f t="shared" si="80"/>
        <v>47.143250399782353</v>
      </c>
      <c r="AE22" s="103">
        <f t="shared" si="80"/>
        <v>46.443507861326999</v>
      </c>
      <c r="AF22" s="103">
        <f t="shared" si="80"/>
        <v>43.888061512381434</v>
      </c>
      <c r="AG22" s="103">
        <f t="shared" si="80"/>
        <v>45.789814175575998</v>
      </c>
      <c r="AH22" s="103">
        <f t="shared" si="80"/>
        <v>45.316238019003784</v>
      </c>
      <c r="AI22" s="103">
        <f t="shared" ref="AI22:AJ22" si="81">+(AI21/AI10)*100</f>
        <v>44.888691292599269</v>
      </c>
      <c r="AJ22" s="103">
        <f t="shared" si="81"/>
        <v>44.93608080768626</v>
      </c>
      <c r="AK22" s="103">
        <f t="shared" ref="AK22:AL22" si="82">+(AK21/AK10)*100</f>
        <v>45.068614291511601</v>
      </c>
      <c r="AL22" s="103">
        <f t="shared" si="82"/>
        <v>44.670527301733699</v>
      </c>
      <c r="AM22" s="103">
        <f t="shared" ref="AM22:AN22" si="83">+(AM21/AM10)*100</f>
        <v>44.490327501278557</v>
      </c>
      <c r="AN22" s="103">
        <f t="shared" si="83"/>
        <v>44.355443972869217</v>
      </c>
      <c r="AO22" s="103">
        <f t="shared" ref="AO22:AP22" si="84">+(AO21/AO10)*100</f>
        <v>43.998772082983081</v>
      </c>
      <c r="AP22" s="103">
        <f t="shared" si="84"/>
        <v>43.651341771550186</v>
      </c>
      <c r="AQ22" s="103">
        <f t="shared" ref="AQ22" si="85">+(AQ21/AQ10)*100</f>
        <v>43.306917709834387</v>
      </c>
      <c r="AR22" s="103">
        <f t="shared" ref="AR22:AW22" si="86">+(AR21/AR10)*100</f>
        <v>42.962433696688294</v>
      </c>
      <c r="AS22" s="103">
        <f t="shared" si="86"/>
        <v>43.975324217040161</v>
      </c>
      <c r="AT22" s="103">
        <f t="shared" si="86"/>
        <v>43.672498821340355</v>
      </c>
      <c r="AU22" s="103">
        <f t="shared" si="86"/>
        <v>43.178130229590685</v>
      </c>
      <c r="AV22" s="103">
        <f t="shared" si="86"/>
        <v>42.985223110675072</v>
      </c>
      <c r="AW22" s="103">
        <f t="shared" si="86"/>
        <v>42.237308480492445</v>
      </c>
      <c r="AX22" s="103">
        <f t="shared" ref="AX22:AY22" si="87">+(AX21/AX10)*100</f>
        <v>42.014054009288998</v>
      </c>
      <c r="AY22" s="103">
        <f t="shared" si="87"/>
        <v>42.069460240570379</v>
      </c>
      <c r="AZ22" s="103">
        <f t="shared" ref="AZ22:BA22" si="88">+(AZ21/AZ10)*100</f>
        <v>41.885861062304897</v>
      </c>
      <c r="BA22" s="103">
        <f t="shared" si="88"/>
        <v>41.383099263547216</v>
      </c>
      <c r="BB22" s="103">
        <f t="shared" ref="BB22:BC22" si="89">+(BB21/BB10)*100</f>
        <v>40.810604612800255</v>
      </c>
      <c r="BC22" s="103">
        <f t="shared" si="89"/>
        <v>40.64590635428582</v>
      </c>
    </row>
    <row r="23" spans="2:55" x14ac:dyDescent="0.3">
      <c r="B23" s="203"/>
      <c r="C23" s="1" t="s">
        <v>25</v>
      </c>
      <c r="D23" s="103">
        <f t="shared" ref="D23:P23" si="90">+(D21/D103)*100</f>
        <v>0</v>
      </c>
      <c r="E23" s="103">
        <f t="shared" si="90"/>
        <v>0</v>
      </c>
      <c r="F23" s="103">
        <f t="shared" si="90"/>
        <v>0</v>
      </c>
      <c r="G23" s="103">
        <f t="shared" si="90"/>
        <v>0</v>
      </c>
      <c r="H23" s="103">
        <f t="shared" si="90"/>
        <v>0</v>
      </c>
      <c r="I23" s="103">
        <f t="shared" si="90"/>
        <v>0</v>
      </c>
      <c r="J23" s="103">
        <f t="shared" si="90"/>
        <v>0</v>
      </c>
      <c r="K23" s="103">
        <f t="shared" si="90"/>
        <v>0</v>
      </c>
      <c r="L23" s="103">
        <f t="shared" si="90"/>
        <v>0</v>
      </c>
      <c r="M23" s="103">
        <f t="shared" si="90"/>
        <v>1.3009616892572773</v>
      </c>
      <c r="N23" s="103">
        <f t="shared" si="90"/>
        <v>3.7420373763983923</v>
      </c>
      <c r="O23" s="103">
        <f t="shared" si="90"/>
        <v>4.8991890605107811</v>
      </c>
      <c r="P23" s="103">
        <f t="shared" si="90"/>
        <v>6.5419711259043059</v>
      </c>
      <c r="Q23" s="103">
        <f t="shared" ref="Q23:AC23" si="91">+(Q21/Q42)*100</f>
        <v>7.3106920351147933</v>
      </c>
      <c r="R23" s="103">
        <f t="shared" si="91"/>
        <v>8.3799894775830897</v>
      </c>
      <c r="S23" s="103">
        <f t="shared" si="91"/>
        <v>10.088518951455999</v>
      </c>
      <c r="T23" s="103">
        <f t="shared" si="91"/>
        <v>10.088518951455999</v>
      </c>
      <c r="U23" s="103">
        <f t="shared" si="91"/>
        <v>11.981750994214208</v>
      </c>
      <c r="V23" s="103">
        <f t="shared" si="91"/>
        <v>11.981750994214208</v>
      </c>
      <c r="W23" s="103">
        <f t="shared" si="91"/>
        <v>11.981750994214208</v>
      </c>
      <c r="X23" s="103">
        <f t="shared" si="91"/>
        <v>14.729859020410126</v>
      </c>
      <c r="Y23" s="103">
        <f t="shared" si="91"/>
        <v>14.729859020410126</v>
      </c>
      <c r="Z23" s="103">
        <f t="shared" si="91"/>
        <v>14.729859020410126</v>
      </c>
      <c r="AA23" s="103">
        <f t="shared" si="91"/>
        <v>14.729859020410126</v>
      </c>
      <c r="AB23" s="103">
        <f t="shared" si="91"/>
        <v>14.729859020410126</v>
      </c>
      <c r="AC23" s="103">
        <f t="shared" si="91"/>
        <v>14.729859020410126</v>
      </c>
      <c r="AD23" s="103">
        <f t="shared" ref="AD23:AI23" si="92">+(AD21/AD42)*100</f>
        <v>14.729859020410126</v>
      </c>
      <c r="AE23" s="103">
        <f t="shared" si="92"/>
        <v>14.729859020410126</v>
      </c>
      <c r="AF23" s="103">
        <f t="shared" si="92"/>
        <v>14.828851651235983</v>
      </c>
      <c r="AG23" s="103">
        <f t="shared" si="92"/>
        <v>14.537623802618926</v>
      </c>
      <c r="AH23" s="103">
        <f t="shared" si="92"/>
        <v>14.537623802618926</v>
      </c>
      <c r="AI23" s="103">
        <f t="shared" si="92"/>
        <v>14.537623802618926</v>
      </c>
      <c r="AJ23" s="103">
        <f t="shared" ref="AJ23:AK23" si="93">+(AJ21/AJ42)*100</f>
        <v>14.537623802618926</v>
      </c>
      <c r="AK23" s="103">
        <f t="shared" si="93"/>
        <v>14.537623802618926</v>
      </c>
      <c r="AL23" s="103">
        <f t="shared" ref="AL23:AM23" si="94">+(AL21/AL42)*100</f>
        <v>14.537623802618926</v>
      </c>
      <c r="AM23" s="103">
        <f t="shared" si="94"/>
        <v>14.537623802618926</v>
      </c>
      <c r="AN23" s="103">
        <f t="shared" ref="AN23:AO23" si="95">+(AN21/AN42)*100</f>
        <v>14.537623802618926</v>
      </c>
      <c r="AO23" s="103">
        <f t="shared" si="95"/>
        <v>14.537623802618926</v>
      </c>
      <c r="AP23" s="103">
        <f t="shared" ref="AP23:AQ23" si="96">+(AP21/AP42)*100</f>
        <v>14.537623802618926</v>
      </c>
      <c r="AQ23" s="103">
        <f t="shared" si="96"/>
        <v>14.537623802618926</v>
      </c>
      <c r="AR23" s="103">
        <f t="shared" ref="AR23:AW23" si="97">+(AR21/AR42)*100</f>
        <v>14.537623802618926</v>
      </c>
      <c r="AS23" s="103">
        <f t="shared" si="97"/>
        <v>14.74223981695793</v>
      </c>
      <c r="AT23" s="103">
        <f t="shared" si="97"/>
        <v>14.74223981695793</v>
      </c>
      <c r="AU23" s="103">
        <f t="shared" si="97"/>
        <v>14.74223981695793</v>
      </c>
      <c r="AV23" s="103">
        <f t="shared" si="97"/>
        <v>14.74223981695793</v>
      </c>
      <c r="AW23" s="103">
        <f t="shared" si="97"/>
        <v>14.74223981695793</v>
      </c>
      <c r="AX23" s="103">
        <f t="shared" ref="AX23:AY23" si="98">+(AX21/AX42)*100</f>
        <v>14.74223981695793</v>
      </c>
      <c r="AY23" s="103">
        <f t="shared" si="98"/>
        <v>14.74223981695793</v>
      </c>
      <c r="AZ23" s="103">
        <f t="shared" ref="AZ23:BA23" si="99">+(AZ21/AZ42)*100</f>
        <v>14.74223981695793</v>
      </c>
      <c r="BA23" s="103">
        <f t="shared" si="99"/>
        <v>14.74223981695793</v>
      </c>
      <c r="BB23" s="103">
        <f t="shared" ref="BB23:BC23" si="100">+(BB21/BB42)*100</f>
        <v>14.74223981695793</v>
      </c>
      <c r="BC23" s="103">
        <f t="shared" si="100"/>
        <v>14.74223981695793</v>
      </c>
    </row>
    <row r="24" spans="2:55" x14ac:dyDescent="0.3">
      <c r="B24" s="203"/>
      <c r="C24" s="23" t="s">
        <v>76</v>
      </c>
      <c r="D24" s="105">
        <v>0</v>
      </c>
      <c r="E24" s="105">
        <v>0</v>
      </c>
      <c r="F24" s="105">
        <v>0</v>
      </c>
      <c r="G24" s="105">
        <v>0</v>
      </c>
      <c r="H24" s="105">
        <v>0</v>
      </c>
      <c r="I24" s="105">
        <v>0</v>
      </c>
      <c r="J24" s="105">
        <v>0</v>
      </c>
      <c r="K24" s="105">
        <v>0</v>
      </c>
      <c r="L24" s="105">
        <v>0</v>
      </c>
      <c r="M24" s="105">
        <v>0</v>
      </c>
      <c r="N24" s="105">
        <v>0</v>
      </c>
      <c r="O24" s="105">
        <v>0</v>
      </c>
      <c r="P24" s="105">
        <v>0</v>
      </c>
      <c r="Q24" s="105">
        <v>0</v>
      </c>
      <c r="R24" s="105">
        <v>0</v>
      </c>
      <c r="S24" s="105">
        <v>76.74034850999999</v>
      </c>
      <c r="T24" s="105">
        <v>97.17298581999998</v>
      </c>
      <c r="U24" s="105">
        <f>+T24</f>
        <v>97.17298581999998</v>
      </c>
      <c r="V24" s="105">
        <f>+U24</f>
        <v>97.17298581999998</v>
      </c>
      <c r="W24" s="105">
        <v>148.40502047000001</v>
      </c>
      <c r="X24" s="105">
        <v>148.40502046999998</v>
      </c>
      <c r="Y24" s="105">
        <v>148.40502046999998</v>
      </c>
      <c r="Z24" s="105">
        <f>+Y24</f>
        <v>148.40502046999998</v>
      </c>
      <c r="AA24" s="105">
        <v>191.88303768999998</v>
      </c>
      <c r="AB24" s="105">
        <v>208.9794138231012</v>
      </c>
      <c r="AC24" s="105">
        <v>208.9794138231012</v>
      </c>
      <c r="AD24" s="105">
        <v>208.9794138231012</v>
      </c>
      <c r="AE24" s="105">
        <v>208.9794138231012</v>
      </c>
      <c r="AF24" s="105">
        <v>208.9794138231012</v>
      </c>
      <c r="AG24" s="105">
        <v>251.41448707000001</v>
      </c>
      <c r="AH24" s="105">
        <v>251.41448707000001</v>
      </c>
      <c r="AI24" s="105">
        <v>267.00518984000001</v>
      </c>
      <c r="AJ24" s="105">
        <v>267.00518984000001</v>
      </c>
      <c r="AK24" s="105">
        <v>267.00518984000001</v>
      </c>
      <c r="AL24" s="105">
        <v>285.02456042</v>
      </c>
      <c r="AM24" s="105">
        <v>307.15046388999997</v>
      </c>
      <c r="AN24" s="105">
        <v>307.15046388999997</v>
      </c>
      <c r="AO24" s="105">
        <v>324.75697848999999</v>
      </c>
      <c r="AP24" s="105">
        <v>344.63560009999998</v>
      </c>
      <c r="AQ24" s="105">
        <v>344.63560009999998</v>
      </c>
      <c r="AR24" s="105">
        <v>362.44674927999995</v>
      </c>
      <c r="AS24" s="105">
        <v>362.44674927999995</v>
      </c>
      <c r="AT24" s="105">
        <v>382.25934739999997</v>
      </c>
      <c r="AU24" s="105">
        <v>424.55049720999995</v>
      </c>
      <c r="AV24" s="105">
        <v>424.55049721</v>
      </c>
      <c r="AW24" s="105">
        <v>424.55049721</v>
      </c>
      <c r="AX24" s="105">
        <v>443.47372700000005</v>
      </c>
      <c r="AY24" s="105">
        <v>443.47372700000005</v>
      </c>
      <c r="AZ24" s="105">
        <v>443.47372700000005</v>
      </c>
      <c r="BA24" s="105">
        <v>443.47372700000005</v>
      </c>
      <c r="BB24" s="105">
        <v>443.473727</v>
      </c>
      <c r="BC24" s="105">
        <v>443.473727</v>
      </c>
    </row>
    <row r="25" spans="2:55" x14ac:dyDescent="0.3">
      <c r="B25" s="203"/>
      <c r="C25" s="1" t="s">
        <v>24</v>
      </c>
      <c r="D25" s="103">
        <f t="shared" ref="D25:AH25" si="101">+(D24/D10)*100</f>
        <v>0</v>
      </c>
      <c r="E25" s="103">
        <f t="shared" si="101"/>
        <v>0</v>
      </c>
      <c r="F25" s="103">
        <f t="shared" si="101"/>
        <v>0</v>
      </c>
      <c r="G25" s="103">
        <f t="shared" si="101"/>
        <v>0</v>
      </c>
      <c r="H25" s="103">
        <f t="shared" si="101"/>
        <v>0</v>
      </c>
      <c r="I25" s="103">
        <f t="shared" si="101"/>
        <v>0</v>
      </c>
      <c r="J25" s="103">
        <f t="shared" si="101"/>
        <v>0</v>
      </c>
      <c r="K25" s="103">
        <f t="shared" si="101"/>
        <v>0</v>
      </c>
      <c r="L25" s="103">
        <f t="shared" si="101"/>
        <v>0</v>
      </c>
      <c r="M25" s="103">
        <f t="shared" si="101"/>
        <v>0</v>
      </c>
      <c r="N25" s="103">
        <f t="shared" si="101"/>
        <v>0</v>
      </c>
      <c r="O25" s="103">
        <f t="shared" si="101"/>
        <v>0</v>
      </c>
      <c r="P25" s="103">
        <f t="shared" si="101"/>
        <v>0</v>
      </c>
      <c r="Q25" s="103">
        <f t="shared" si="101"/>
        <v>0</v>
      </c>
      <c r="R25" s="103">
        <f t="shared" si="101"/>
        <v>0</v>
      </c>
      <c r="S25" s="103">
        <f t="shared" si="101"/>
        <v>0.87588927059461985</v>
      </c>
      <c r="T25" s="103">
        <f t="shared" si="101"/>
        <v>1.0968719823736146</v>
      </c>
      <c r="U25" s="103">
        <f t="shared" si="101"/>
        <v>1.0363233014278217</v>
      </c>
      <c r="V25" s="103">
        <f t="shared" si="101"/>
        <v>1.0230178227271598</v>
      </c>
      <c r="W25" s="103">
        <f t="shared" si="101"/>
        <v>1.5448933685907411</v>
      </c>
      <c r="X25" s="103">
        <f t="shared" si="101"/>
        <v>1.3766128895988849</v>
      </c>
      <c r="Y25" s="103">
        <f t="shared" si="101"/>
        <v>1.3655200832933272</v>
      </c>
      <c r="Z25" s="103">
        <f t="shared" si="101"/>
        <v>1.3650958082658069</v>
      </c>
      <c r="AA25" s="103">
        <f t="shared" si="101"/>
        <v>1.7531932408105064</v>
      </c>
      <c r="AB25" s="103">
        <f t="shared" si="101"/>
        <v>1.9037920945702176</v>
      </c>
      <c r="AC25" s="103">
        <f t="shared" si="101"/>
        <v>1.8942052310965165</v>
      </c>
      <c r="AD25" s="103">
        <f t="shared" si="101"/>
        <v>1.838053886989216</v>
      </c>
      <c r="AE25" s="103">
        <f t="shared" si="101"/>
        <v>1.8107718374531172</v>
      </c>
      <c r="AF25" s="103">
        <f t="shared" si="101"/>
        <v>1.7111383150540449</v>
      </c>
      <c r="AG25" s="103">
        <f t="shared" si="101"/>
        <v>1.9657668534922519</v>
      </c>
      <c r="AH25" s="103">
        <f t="shared" si="101"/>
        <v>1.9454361243125189</v>
      </c>
      <c r="AI25" s="103">
        <f t="shared" ref="AI25:AJ25" si="102">+(AI24/AI10)*100</f>
        <v>2.046583528491734</v>
      </c>
      <c r="AJ25" s="103">
        <f t="shared" si="102"/>
        <v>2.0487441305990233</v>
      </c>
      <c r="AK25" s="103">
        <f t="shared" ref="AK25:AL25" si="103">+(AK24/AK10)*100</f>
        <v>2.054786651268707</v>
      </c>
      <c r="AL25" s="103">
        <f t="shared" si="103"/>
        <v>2.174083355629282</v>
      </c>
      <c r="AM25" s="103">
        <f t="shared" ref="AM25:AN25" si="104">+(AM24/AM10)*100</f>
        <v>2.3334022153442509</v>
      </c>
      <c r="AN25" s="103">
        <f t="shared" si="104"/>
        <v>2.3263279243313386</v>
      </c>
      <c r="AO25" s="103">
        <f t="shared" ref="AO25:AP25" si="105">+(AO24/AO10)*100</f>
        <v>2.4398991520557081</v>
      </c>
      <c r="AP25" s="103">
        <f t="shared" si="105"/>
        <v>2.5688015963877162</v>
      </c>
      <c r="AQ25" s="103">
        <f t="shared" ref="AQ25" si="106">+(AQ24/AQ10)*100</f>
        <v>2.5485328705327293</v>
      </c>
      <c r="AR25" s="103">
        <f t="shared" ref="AR25:AW25" si="107">+(AR24/AR10)*100</f>
        <v>2.658923923036423</v>
      </c>
      <c r="AS25" s="103">
        <f t="shared" si="107"/>
        <v>2.6253103495815822</v>
      </c>
      <c r="AT25" s="103">
        <f t="shared" si="107"/>
        <v>2.7497521317170226</v>
      </c>
      <c r="AU25" s="103">
        <f t="shared" si="107"/>
        <v>3.0193994896160681</v>
      </c>
      <c r="AV25" s="103">
        <f t="shared" si="107"/>
        <v>3.0059097054753474</v>
      </c>
      <c r="AW25" s="103">
        <f t="shared" si="107"/>
        <v>2.9536088522276032</v>
      </c>
      <c r="AX25" s="103">
        <f t="shared" ref="AX25:AY25" si="108">+(AX24/AX10)*100</f>
        <v>3.0689504512354837</v>
      </c>
      <c r="AY25" s="103">
        <f t="shared" si="108"/>
        <v>3.0729976440737339</v>
      </c>
      <c r="AZ25" s="103">
        <f t="shared" ref="AZ25:BA25" si="109">+(AZ24/AZ10)*100</f>
        <v>3.0595864940604613</v>
      </c>
      <c r="BA25" s="103">
        <f t="shared" si="109"/>
        <v>3.0228618530910314</v>
      </c>
      <c r="BB25" s="103">
        <f t="shared" ref="BB25:BC25" si="110">+(BB24/BB10)*100</f>
        <v>2.9810435197221228</v>
      </c>
      <c r="BC25" s="103">
        <f t="shared" si="110"/>
        <v>2.9690130026319652</v>
      </c>
    </row>
    <row r="26" spans="2:55" x14ac:dyDescent="0.3">
      <c r="B26" s="203"/>
      <c r="C26" s="1" t="s">
        <v>25</v>
      </c>
      <c r="D26" s="103">
        <f t="shared" ref="D26:AC26" si="111">+(D24/D42)*100</f>
        <v>0</v>
      </c>
      <c r="E26" s="103">
        <f t="shared" si="111"/>
        <v>0</v>
      </c>
      <c r="F26" s="103">
        <f t="shared" si="111"/>
        <v>0</v>
      </c>
      <c r="G26" s="103">
        <f t="shared" si="111"/>
        <v>0</v>
      </c>
      <c r="H26" s="103">
        <f t="shared" si="111"/>
        <v>0</v>
      </c>
      <c r="I26" s="103">
        <f t="shared" si="111"/>
        <v>0</v>
      </c>
      <c r="J26" s="103">
        <f t="shared" si="111"/>
        <v>0</v>
      </c>
      <c r="K26" s="103">
        <f t="shared" si="111"/>
        <v>0</v>
      </c>
      <c r="L26" s="103">
        <f t="shared" si="111"/>
        <v>0</v>
      </c>
      <c r="M26" s="103">
        <f t="shared" si="111"/>
        <v>0</v>
      </c>
      <c r="N26" s="103">
        <f t="shared" si="111"/>
        <v>0</v>
      </c>
      <c r="O26" s="103">
        <f t="shared" si="111"/>
        <v>0</v>
      </c>
      <c r="P26" s="103">
        <f t="shared" si="111"/>
        <v>0</v>
      </c>
      <c r="Q26" s="103">
        <f t="shared" si="111"/>
        <v>0</v>
      </c>
      <c r="R26" s="103">
        <f t="shared" si="111"/>
        <v>0</v>
      </c>
      <c r="S26" s="103">
        <f t="shared" si="111"/>
        <v>0.19800420979142536</v>
      </c>
      <c r="T26" s="103">
        <f t="shared" si="111"/>
        <v>0.25072417110348721</v>
      </c>
      <c r="U26" s="103">
        <f t="shared" si="111"/>
        <v>0.26704186226136417</v>
      </c>
      <c r="V26" s="103">
        <f t="shared" si="111"/>
        <v>0.26704186226136417</v>
      </c>
      <c r="W26" s="103">
        <f t="shared" si="111"/>
        <v>0.40783302788137671</v>
      </c>
      <c r="X26" s="103">
        <f t="shared" si="111"/>
        <v>0.4078330278813766</v>
      </c>
      <c r="Y26" s="103">
        <f t="shared" si="111"/>
        <v>0.4078330278813766</v>
      </c>
      <c r="Z26" s="103">
        <f t="shared" si="111"/>
        <v>0.4078330278813766</v>
      </c>
      <c r="AA26" s="103">
        <f t="shared" si="111"/>
        <v>0.52731531596674308</v>
      </c>
      <c r="AB26" s="103">
        <f t="shared" si="111"/>
        <v>0.57429800443698276</v>
      </c>
      <c r="AC26" s="103">
        <f t="shared" si="111"/>
        <v>0.57429800443698276</v>
      </c>
      <c r="AD26" s="103">
        <f t="shared" ref="AD26:AI26" si="112">+(AD24/AD42)*100</f>
        <v>0.57429800443698276</v>
      </c>
      <c r="AE26" s="103">
        <f t="shared" si="112"/>
        <v>0.57429800443698276</v>
      </c>
      <c r="AF26" s="103">
        <f t="shared" si="112"/>
        <v>0.57815759808675793</v>
      </c>
      <c r="AG26" s="103">
        <f t="shared" si="112"/>
        <v>0.62410340627613581</v>
      </c>
      <c r="AH26" s="103">
        <f t="shared" si="112"/>
        <v>0.62410340627613581</v>
      </c>
      <c r="AI26" s="103">
        <f t="shared" si="112"/>
        <v>0.66280527591933835</v>
      </c>
      <c r="AJ26" s="103">
        <f t="shared" ref="AJ26:AK26" si="113">+(AJ24/AJ42)*100</f>
        <v>0.66280527591933835</v>
      </c>
      <c r="AK26" s="103">
        <f t="shared" si="113"/>
        <v>0.66280527591933835</v>
      </c>
      <c r="AL26" s="103">
        <f t="shared" ref="AL26:AM26" si="114">+(AL24/AL42)*100</f>
        <v>0.70753599406128387</v>
      </c>
      <c r="AM26" s="103">
        <f t="shared" si="114"/>
        <v>0.7624606401447025</v>
      </c>
      <c r="AN26" s="103">
        <f t="shared" ref="AN26:AO26" si="115">+(AN24/AN42)*100</f>
        <v>0.7624606401447025</v>
      </c>
      <c r="AO26" s="103">
        <f t="shared" si="115"/>
        <v>0.80616649760171977</v>
      </c>
      <c r="AP26" s="103">
        <f t="shared" ref="AP26:AQ26" si="116">+(AP24/AP42)*100</f>
        <v>0.85551256195727599</v>
      </c>
      <c r="AQ26" s="103">
        <f t="shared" si="116"/>
        <v>0.85551256195727599</v>
      </c>
      <c r="AR26" s="103">
        <f t="shared" ref="AR26:AW26" si="117">+(AR24/AR42)*100</f>
        <v>0.89972639785224329</v>
      </c>
      <c r="AS26" s="103">
        <f t="shared" si="117"/>
        <v>0.88010618356001102</v>
      </c>
      <c r="AT26" s="103">
        <f t="shared" si="117"/>
        <v>0.92821584422724135</v>
      </c>
      <c r="AU26" s="103">
        <f t="shared" si="117"/>
        <v>1.0309087295451056</v>
      </c>
      <c r="AV26" s="103">
        <f t="shared" si="117"/>
        <v>1.0309087295451058</v>
      </c>
      <c r="AW26" s="103">
        <f t="shared" si="117"/>
        <v>1.0309087295451058</v>
      </c>
      <c r="AX26" s="103">
        <f t="shared" ref="AX26:AY26" si="118">+(AX24/AX42)*100</f>
        <v>1.0768587941661574</v>
      </c>
      <c r="AY26" s="103">
        <f t="shared" si="118"/>
        <v>1.0768587941661574</v>
      </c>
      <c r="AZ26" s="103">
        <f t="shared" ref="AZ26:BA26" si="119">+(AZ24/AZ42)*100</f>
        <v>1.0768587941661574</v>
      </c>
      <c r="BA26" s="103">
        <f t="shared" si="119"/>
        <v>1.0768587941661574</v>
      </c>
      <c r="BB26" s="103">
        <f t="shared" ref="BB26:BC26" si="120">+(BB24/BB42)*100</f>
        <v>1.0768587941661572</v>
      </c>
      <c r="BC26" s="103">
        <f t="shared" si="120"/>
        <v>1.0768587941661572</v>
      </c>
    </row>
    <row r="27" spans="2:55" x14ac:dyDescent="0.3">
      <c r="B27" s="203"/>
      <c r="C27" s="11" t="s">
        <v>79</v>
      </c>
      <c r="D27" s="104">
        <v>271.9471504701923</v>
      </c>
      <c r="E27" s="104">
        <v>255.95685780327867</v>
      </c>
      <c r="F27" s="104">
        <v>299.6311329307544</v>
      </c>
      <c r="G27" s="104">
        <v>352.34304060020622</v>
      </c>
      <c r="H27" s="104">
        <v>372.89318714294564</v>
      </c>
      <c r="I27" s="104">
        <v>495.53696591162941</v>
      </c>
      <c r="J27" s="104">
        <v>499.71540396803135</v>
      </c>
      <c r="K27" s="104">
        <v>457.95701161265293</v>
      </c>
      <c r="L27" s="104">
        <v>1350.8130850198133</v>
      </c>
      <c r="M27" s="104">
        <v>1500.1462870607706</v>
      </c>
      <c r="N27" s="104">
        <v>1718.3674167200363</v>
      </c>
      <c r="O27" s="104">
        <v>1469.5967794279156</v>
      </c>
      <c r="P27" s="104">
        <v>1481.9599152640499</v>
      </c>
      <c r="Q27" s="104">
        <v>1575.8903825867492</v>
      </c>
      <c r="R27" s="104">
        <v>1638.511993097392</v>
      </c>
      <c r="S27" s="104">
        <v>1585.3115309701834</v>
      </c>
      <c r="T27" s="104">
        <v>1620.636186665751</v>
      </c>
      <c r="U27" s="163">
        <v>1601.9673287030171</v>
      </c>
      <c r="V27" s="104">
        <v>1574.716149024302</v>
      </c>
      <c r="W27" s="104">
        <v>1566.01737894896</v>
      </c>
      <c r="X27" s="104">
        <v>1631.4066731442965</v>
      </c>
      <c r="Y27" s="104">
        <v>1551.4857819720835</v>
      </c>
      <c r="Z27" s="104">
        <v>1532.3740493430391</v>
      </c>
      <c r="AA27" s="104">
        <v>1523.7887587426035</v>
      </c>
      <c r="AB27" s="104">
        <v>1531.5209022160982</v>
      </c>
      <c r="AC27" s="104">
        <v>1579.210001272995</v>
      </c>
      <c r="AD27" s="104">
        <v>1606.6035824868331</v>
      </c>
      <c r="AE27" s="104">
        <v>1637.0111034079657</v>
      </c>
      <c r="AF27" s="163">
        <v>1724.4029513555608</v>
      </c>
      <c r="AG27" s="104">
        <v>1764.6811019673755</v>
      </c>
      <c r="AH27" s="104">
        <v>1877.3561671914426</v>
      </c>
      <c r="AI27" s="104">
        <v>1976.7166312076695</v>
      </c>
      <c r="AJ27" s="104">
        <v>1917.573472005238</v>
      </c>
      <c r="AK27" s="104">
        <v>1895.7213463304618</v>
      </c>
      <c r="AL27" s="104">
        <v>1933.0430144627601</v>
      </c>
      <c r="AM27" s="104">
        <v>1908.5121905615326</v>
      </c>
      <c r="AN27" s="104">
        <v>1942.2897762397911</v>
      </c>
      <c r="AO27" s="104">
        <v>1965.3033172766038</v>
      </c>
      <c r="AP27" s="104">
        <v>1995.4734098596452</v>
      </c>
      <c r="AQ27" s="104">
        <v>1877.6870857987558</v>
      </c>
      <c r="AR27" s="104">
        <v>1819.3329500345869</v>
      </c>
      <c r="AS27" s="104">
        <v>1778.6127830804576</v>
      </c>
      <c r="AT27" s="104">
        <v>1806.4681052951071</v>
      </c>
      <c r="AU27" s="104">
        <v>1897.5025508026956</v>
      </c>
      <c r="AV27" s="104">
        <v>1928.8226039726578</v>
      </c>
      <c r="AW27" s="104">
        <v>1920.3597299409289</v>
      </c>
      <c r="AX27" s="104">
        <v>1932.5299011749034</v>
      </c>
      <c r="AY27" s="104">
        <v>1891.0421307511999</v>
      </c>
      <c r="AZ27" s="104">
        <v>1906.538536433595</v>
      </c>
      <c r="BA27" s="104">
        <v>1845.8118873977189</v>
      </c>
      <c r="BB27" s="104">
        <v>1766.683130495366</v>
      </c>
      <c r="BC27" s="104">
        <v>1795.8670721004828</v>
      </c>
    </row>
    <row r="28" spans="2:55" x14ac:dyDescent="0.3">
      <c r="B28" s="203"/>
      <c r="C28" s="1" t="s">
        <v>4</v>
      </c>
      <c r="D28" s="103">
        <f t="shared" ref="D28:AH28" si="121">+(D27/D10)*100</f>
        <v>11.019547410533384</v>
      </c>
      <c r="E28" s="103">
        <f t="shared" si="121"/>
        <v>10.889169016629431</v>
      </c>
      <c r="F28" s="103">
        <f t="shared" si="121"/>
        <v>12.492332486286401</v>
      </c>
      <c r="G28" s="103">
        <f t="shared" si="121"/>
        <v>14.195777330154028</v>
      </c>
      <c r="H28" s="103">
        <f t="shared" si="121"/>
        <v>14.527499095947253</v>
      </c>
      <c r="I28" s="103">
        <f t="shared" si="121"/>
        <v>18.303417547024971</v>
      </c>
      <c r="J28" s="103">
        <f t="shared" si="121"/>
        <v>17.599219792802046</v>
      </c>
      <c r="K28" s="103">
        <f t="shared" si="121"/>
        <v>16.674489550234529</v>
      </c>
      <c r="L28" s="103">
        <f t="shared" si="121"/>
        <v>37.616745884540684</v>
      </c>
      <c r="M28" s="103">
        <f t="shared" si="121"/>
        <v>35.93857967051521</v>
      </c>
      <c r="N28" s="103">
        <f t="shared" si="121"/>
        <v>31.819612338147863</v>
      </c>
      <c r="O28" s="103">
        <f t="shared" si="121"/>
        <v>26.89471857765265</v>
      </c>
      <c r="P28" s="103">
        <f t="shared" si="121"/>
        <v>23.506614809071287</v>
      </c>
      <c r="Q28" s="103">
        <f t="shared" si="121"/>
        <v>21.991206510733441</v>
      </c>
      <c r="R28" s="103">
        <f t="shared" si="121"/>
        <v>20.377246134035982</v>
      </c>
      <c r="S28" s="103">
        <f t="shared" si="121"/>
        <v>18.094227971166589</v>
      </c>
      <c r="T28" s="103">
        <f t="shared" si="121"/>
        <v>18.293463062535729</v>
      </c>
      <c r="U28" s="103">
        <f t="shared" si="121"/>
        <v>17.084543166515818</v>
      </c>
      <c r="V28" s="103">
        <f t="shared" si="121"/>
        <v>16.578297688333183</v>
      </c>
      <c r="W28" s="103">
        <f t="shared" si="121"/>
        <v>16.302210371145552</v>
      </c>
      <c r="X28" s="103">
        <f t="shared" si="121"/>
        <v>15.13301536104073</v>
      </c>
      <c r="Y28" s="103">
        <f t="shared" si="121"/>
        <v>14.275696250149458</v>
      </c>
      <c r="Z28" s="103">
        <f t="shared" si="121"/>
        <v>14.095462436706093</v>
      </c>
      <c r="AA28" s="103">
        <f t="shared" si="121"/>
        <v>13.922523764536948</v>
      </c>
      <c r="AB28" s="103">
        <f t="shared" si="121"/>
        <v>13.952079455903544</v>
      </c>
      <c r="AC28" s="103">
        <f t="shared" si="121"/>
        <v>14.314079031456117</v>
      </c>
      <c r="AD28" s="103">
        <f t="shared" si="121"/>
        <v>14.130693093724656</v>
      </c>
      <c r="AE28" s="103">
        <f t="shared" si="121"/>
        <v>14.184428740710342</v>
      </c>
      <c r="AF28" s="103">
        <f t="shared" si="121"/>
        <v>14.119534104706148</v>
      </c>
      <c r="AG28" s="103">
        <f t="shared" si="121"/>
        <v>13.797739572047037</v>
      </c>
      <c r="AH28" s="103">
        <f t="shared" si="121"/>
        <v>14.52691349817977</v>
      </c>
      <c r="AI28" s="103">
        <f t="shared" ref="AI28:AJ28" si="122">+(AI27/AI10)*100</f>
        <v>15.151449679122408</v>
      </c>
      <c r="AJ28" s="103">
        <f t="shared" si="122"/>
        <v>14.713636832742102</v>
      </c>
      <c r="AK28" s="103">
        <f t="shared" ref="AK28:AL28" si="123">+(AK27/AK10)*100</f>
        <v>14.588865929157377</v>
      </c>
      <c r="AL28" s="103">
        <f t="shared" si="123"/>
        <v>14.744682483734643</v>
      </c>
      <c r="AM28" s="103">
        <f t="shared" ref="AM28:AN28" si="124">+(AM27/AM10)*100</f>
        <v>14.498843716748096</v>
      </c>
      <c r="AN28" s="103">
        <f t="shared" si="124"/>
        <v>14.710715023461832</v>
      </c>
      <c r="AO28" s="103">
        <f t="shared" ref="AO28:AP28" si="125">+(AO27/AO10)*100</f>
        <v>14.765323657250089</v>
      </c>
      <c r="AP28" s="103">
        <f t="shared" si="125"/>
        <v>14.873609340733621</v>
      </c>
      <c r="AQ28" s="103">
        <f t="shared" ref="AQ28" si="126">+(AQ27/AQ10)*100</f>
        <v>13.885237791291482</v>
      </c>
      <c r="AR28" s="103">
        <f t="shared" ref="AR28:AW28" si="127">+(AR27/AR10)*100</f>
        <v>13.346699658432632</v>
      </c>
      <c r="AS28" s="103">
        <f t="shared" si="127"/>
        <v>12.883025041871685</v>
      </c>
      <c r="AT28" s="103">
        <f t="shared" si="127"/>
        <v>12.994684256121428</v>
      </c>
      <c r="AU28" s="103">
        <f t="shared" si="127"/>
        <v>13.495021843314184</v>
      </c>
      <c r="AV28" s="103">
        <f t="shared" si="127"/>
        <v>13.656482853095762</v>
      </c>
      <c r="AW28" s="103">
        <f t="shared" si="127"/>
        <v>13.359992592375502</v>
      </c>
      <c r="AX28" s="103">
        <f t="shared" ref="AX28:AY28" si="128">+(AX27/AX10)*100</f>
        <v>13.373596114379923</v>
      </c>
      <c r="AY28" s="103">
        <f t="shared" si="128"/>
        <v>13.103748111424446</v>
      </c>
      <c r="AZ28" s="103">
        <f t="shared" ref="AZ28:BA28" si="129">+(AZ27/AZ10)*100</f>
        <v>13.153472689213054</v>
      </c>
      <c r="BA28" s="103">
        <f t="shared" si="129"/>
        <v>12.581657046836787</v>
      </c>
      <c r="BB28" s="103">
        <f t="shared" ref="BB28" si="130">+(BB27/BB10)*100</f>
        <v>11.875696297033633</v>
      </c>
      <c r="BC28" s="103">
        <f>+(BC27/BC10)*100</f>
        <v>12.02315348901138</v>
      </c>
    </row>
    <row r="29" spans="2:55" x14ac:dyDescent="0.3">
      <c r="B29" s="203"/>
      <c r="C29" s="1" t="s">
        <v>1</v>
      </c>
      <c r="D29" s="103">
        <f t="shared" ref="D29:P29" si="131">+(D27/D103)*100</f>
        <v>2.8162913649209171</v>
      </c>
      <c r="E29" s="103">
        <f t="shared" si="131"/>
        <v>2.3735970601808387</v>
      </c>
      <c r="F29" s="103">
        <f t="shared" si="131"/>
        <v>2.2278350899761077</v>
      </c>
      <c r="G29" s="103">
        <f t="shared" si="131"/>
        <v>1.9671405819335279</v>
      </c>
      <c r="H29" s="103">
        <f t="shared" si="131"/>
        <v>1.5147560375654738</v>
      </c>
      <c r="I29" s="103">
        <f t="shared" si="131"/>
        <v>2.2131306507728929</v>
      </c>
      <c r="J29" s="103">
        <f t="shared" si="131"/>
        <v>1.8348377077918101</v>
      </c>
      <c r="K29" s="103">
        <f t="shared" si="131"/>
        <v>1.3539759998970311</v>
      </c>
      <c r="L29" s="103">
        <f t="shared" si="131"/>
        <v>4.0442337489797717</v>
      </c>
      <c r="M29" s="103">
        <f t="shared" si="131"/>
        <v>3.9032656954952247</v>
      </c>
      <c r="N29" s="103">
        <f t="shared" si="131"/>
        <v>4.2867967331676855</v>
      </c>
      <c r="O29" s="103">
        <f t="shared" si="131"/>
        <v>4.0448496995141117</v>
      </c>
      <c r="P29" s="103">
        <f t="shared" si="131"/>
        <v>4.073503771178574</v>
      </c>
      <c r="Q29" s="103">
        <f t="shared" ref="Q29:S29" si="132">+(Q27/Q42)*100</f>
        <v>4.0002948847885262</v>
      </c>
      <c r="R29" s="103">
        <f t="shared" si="132"/>
        <v>4.0266021293401284</v>
      </c>
      <c r="S29" s="103">
        <f t="shared" si="132"/>
        <v>4.0903952491443523</v>
      </c>
      <c r="T29" s="113">
        <f>+(T27/T42)*100</f>
        <v>4.1815393561618448</v>
      </c>
      <c r="U29" s="113">
        <f t="shared" ref="U29:AC29" si="133">+(U27/U42)*100</f>
        <v>4.4023792737123983</v>
      </c>
      <c r="V29" s="113">
        <f t="shared" si="133"/>
        <v>4.3274900881140139</v>
      </c>
      <c r="W29" s="113">
        <f t="shared" si="133"/>
        <v>4.3035849282519338</v>
      </c>
      <c r="X29" s="113">
        <f t="shared" si="133"/>
        <v>4.4832817724574241</v>
      </c>
      <c r="Y29" s="113">
        <f t="shared" si="133"/>
        <v>4.263650529966335</v>
      </c>
      <c r="Z29" s="113">
        <f t="shared" si="133"/>
        <v>4.2111294241339481</v>
      </c>
      <c r="AA29" s="113">
        <f t="shared" si="133"/>
        <v>4.1875361181276656</v>
      </c>
      <c r="AB29" s="113">
        <f t="shared" si="133"/>
        <v>4.2087848836668753</v>
      </c>
      <c r="AC29" s="113">
        <f t="shared" si="133"/>
        <v>4.3398396795471852</v>
      </c>
      <c r="AD29" s="113">
        <f t="shared" ref="AD29:AI29" si="134">+(AD27/AD42)*100</f>
        <v>4.4151201999471841</v>
      </c>
      <c r="AE29" s="113">
        <f t="shared" si="134"/>
        <v>4.4986833522472685</v>
      </c>
      <c r="AF29" s="113">
        <f t="shared" si="134"/>
        <v>4.7706932001128939</v>
      </c>
      <c r="AG29" s="113">
        <f t="shared" si="134"/>
        <v>4.3805888020379777</v>
      </c>
      <c r="AH29" s="113">
        <f t="shared" si="134"/>
        <v>4.6602898360883627</v>
      </c>
      <c r="AI29" s="113">
        <f t="shared" si="134"/>
        <v>4.9069391233445856</v>
      </c>
      <c r="AJ29" s="113">
        <f t="shared" ref="AJ29:AK29" si="135">+(AJ27/AJ42)*100</f>
        <v>4.7601240072137001</v>
      </c>
      <c r="AK29" s="113">
        <f t="shared" si="135"/>
        <v>4.7058789785085517</v>
      </c>
      <c r="AL29" s="113">
        <f t="shared" ref="AL29:AM29" si="136">+(AL27/AL42)*100</f>
        <v>4.7985251123122481</v>
      </c>
      <c r="AM29" s="113">
        <f t="shared" si="136"/>
        <v>4.7376305674754056</v>
      </c>
      <c r="AN29" s="113">
        <f t="shared" ref="AN29:AO29" si="137">+(AN27/AN42)*100</f>
        <v>4.8214789825896691</v>
      </c>
      <c r="AO29" s="113">
        <f t="shared" si="137"/>
        <v>4.8786070722194115</v>
      </c>
      <c r="AP29" s="113">
        <f t="shared" ref="AP29:AQ29" si="138">+(AP27/AP42)*100</f>
        <v>4.9535003600652301</v>
      </c>
      <c r="AQ29" s="113">
        <f t="shared" si="138"/>
        <v>4.6611112980193399</v>
      </c>
      <c r="AR29" s="113">
        <f t="shared" ref="AR29:AW29" si="139">+(AR27/AR42)*100</f>
        <v>4.5162548288271811</v>
      </c>
      <c r="AS29" s="113">
        <f t="shared" si="139"/>
        <v>4.3188912899828544</v>
      </c>
      <c r="AT29" s="113">
        <f t="shared" si="139"/>
        <v>4.3865305814784188</v>
      </c>
      <c r="AU29" s="113">
        <f t="shared" si="139"/>
        <v>4.6075836839475235</v>
      </c>
      <c r="AV29" s="113">
        <f t="shared" si="139"/>
        <v>4.6836361592947835</v>
      </c>
      <c r="AW29" s="113">
        <f t="shared" si="139"/>
        <v>4.6630863053346916</v>
      </c>
      <c r="AX29" s="113">
        <f t="shared" ref="AX29:AY29" si="140">+(AX27/AX42)*100</f>
        <v>4.6926383511987604</v>
      </c>
      <c r="AY29" s="113">
        <f t="shared" si="140"/>
        <v>4.5918962604928737</v>
      </c>
      <c r="AZ29" s="113">
        <f t="shared" ref="AZ29:BA29" si="141">+(AZ27/AZ42)*100</f>
        <v>4.6295251880280865</v>
      </c>
      <c r="BA29" s="113">
        <f t="shared" si="141"/>
        <v>4.4820665629210232</v>
      </c>
      <c r="BB29" s="113">
        <f t="shared" ref="BB29:BC29" si="142">+(BB27/BB42)*100</f>
        <v>4.2899232801201128</v>
      </c>
      <c r="BC29" s="113">
        <f t="shared" si="142"/>
        <v>4.3607887728258428</v>
      </c>
    </row>
    <row r="30" spans="2:55" x14ac:dyDescent="0.3">
      <c r="B30" s="203"/>
      <c r="C30" s="23" t="s">
        <v>80</v>
      </c>
      <c r="D30" s="105">
        <v>140.56586633926281</v>
      </c>
      <c r="E30" s="105">
        <v>146.59703029885245</v>
      </c>
      <c r="F30" s="105">
        <v>161.44379960831722</v>
      </c>
      <c r="G30" s="105">
        <v>171.24524569773197</v>
      </c>
      <c r="H30" s="105">
        <v>176.25436098032455</v>
      </c>
      <c r="I30" s="105">
        <v>187.57907396652175</v>
      </c>
      <c r="J30" s="105">
        <v>195.33164259106189</v>
      </c>
      <c r="K30" s="105">
        <v>204.27790601305492</v>
      </c>
      <c r="L30" s="105">
        <v>915.49187875128212</v>
      </c>
      <c r="M30" s="105">
        <v>855.46943146220872</v>
      </c>
      <c r="N30" s="105">
        <v>848.44678328861528</v>
      </c>
      <c r="O30" s="105">
        <v>676.34252293267855</v>
      </c>
      <c r="P30" s="105">
        <v>681.03135634436342</v>
      </c>
      <c r="Q30" s="105">
        <v>702.52772304350083</v>
      </c>
      <c r="R30" s="105">
        <v>658.91012556630778</v>
      </c>
      <c r="S30" s="105">
        <v>608.43123996415216</v>
      </c>
      <c r="T30" s="105">
        <v>608.6122662522431</v>
      </c>
      <c r="U30" s="105">
        <v>601.39530636528457</v>
      </c>
      <c r="V30" s="105">
        <v>603.31502655119971</v>
      </c>
      <c r="W30" s="105">
        <v>598.42452534557401</v>
      </c>
      <c r="X30" s="105">
        <v>604.18281193501991</v>
      </c>
      <c r="Y30" s="105">
        <v>590.80695945962623</v>
      </c>
      <c r="Z30" s="105">
        <v>576.96270819611198</v>
      </c>
      <c r="AA30" s="105">
        <v>567.40363573155003</v>
      </c>
      <c r="AB30" s="105">
        <v>563.75808465902162</v>
      </c>
      <c r="AC30" s="105">
        <v>561.8491153154971</v>
      </c>
      <c r="AD30" s="105">
        <v>558.85109008628672</v>
      </c>
      <c r="AE30" s="105">
        <v>557.99279110654891</v>
      </c>
      <c r="AF30" s="105">
        <v>569.18805060252669</v>
      </c>
      <c r="AG30" s="105">
        <v>565.09730273450873</v>
      </c>
      <c r="AH30" s="105">
        <v>593.20472149575198</v>
      </c>
      <c r="AI30" s="105">
        <v>622.30893770557009</v>
      </c>
      <c r="AJ30" s="105">
        <v>596.20069584165731</v>
      </c>
      <c r="AK30" s="105">
        <v>580.57642249584615</v>
      </c>
      <c r="AL30" s="105">
        <v>581.46089328148616</v>
      </c>
      <c r="AM30" s="105">
        <v>567.73335990872806</v>
      </c>
      <c r="AN30" s="105">
        <v>567.45938305493473</v>
      </c>
      <c r="AO30" s="105">
        <v>568.04539200129022</v>
      </c>
      <c r="AP30" s="105">
        <v>568.8047317854639</v>
      </c>
      <c r="AQ30" s="105">
        <v>574.32442674353649</v>
      </c>
      <c r="AR30" s="105">
        <v>570.37175978979906</v>
      </c>
      <c r="AS30" s="105">
        <v>557.27625856220561</v>
      </c>
      <c r="AT30" s="105">
        <v>561.08016489609736</v>
      </c>
      <c r="AU30" s="105">
        <v>566.72897884474139</v>
      </c>
      <c r="AV30" s="105">
        <v>575.30873772730604</v>
      </c>
      <c r="AW30" s="105">
        <v>572.63375706129102</v>
      </c>
      <c r="AX30" s="105">
        <v>573.53939972239095</v>
      </c>
      <c r="AY30" s="105">
        <v>571.43483028366154</v>
      </c>
      <c r="AZ30" s="105">
        <v>568.85910688474962</v>
      </c>
      <c r="BA30" s="105">
        <v>553.83502526909388</v>
      </c>
      <c r="BB30" s="105">
        <v>540.17783203813121</v>
      </c>
      <c r="BC30" s="105">
        <v>544.03812112648552</v>
      </c>
    </row>
    <row r="31" spans="2:55" x14ac:dyDescent="0.3">
      <c r="B31" s="203"/>
      <c r="C31" s="1" t="s">
        <v>24</v>
      </c>
      <c r="D31" s="103">
        <f>+(D30/D10)*100</f>
        <v>5.6958575434604004</v>
      </c>
      <c r="E31" s="103">
        <f t="shared" ref="E31:AH31" si="143">+(E30/E10)*100</f>
        <v>6.2366754067868619</v>
      </c>
      <c r="F31" s="103">
        <f t="shared" si="143"/>
        <v>6.7309748584189446</v>
      </c>
      <c r="G31" s="103">
        <f t="shared" si="143"/>
        <v>6.8994107919130476</v>
      </c>
      <c r="H31" s="103">
        <f t="shared" si="143"/>
        <v>6.8666716316725438</v>
      </c>
      <c r="I31" s="103">
        <f t="shared" si="143"/>
        <v>6.9285206757023374</v>
      </c>
      <c r="J31" s="103">
        <f t="shared" si="143"/>
        <v>6.8792846551295677</v>
      </c>
      <c r="K31" s="103">
        <f t="shared" si="143"/>
        <v>7.4378811171899191</v>
      </c>
      <c r="L31" s="103">
        <f t="shared" si="143"/>
        <v>25.494145521874767</v>
      </c>
      <c r="M31" s="103">
        <f t="shared" si="143"/>
        <v>20.494238850887143</v>
      </c>
      <c r="N31" s="103">
        <f t="shared" si="143"/>
        <v>15.710986760517001</v>
      </c>
      <c r="O31" s="103">
        <f t="shared" si="143"/>
        <v>12.377573271122021</v>
      </c>
      <c r="P31" s="103">
        <f t="shared" si="143"/>
        <v>10.802412131122953</v>
      </c>
      <c r="Q31" s="103">
        <f t="shared" si="143"/>
        <v>9.8036211196399758</v>
      </c>
      <c r="R31" s="103">
        <f t="shared" si="143"/>
        <v>8.1944922377355649</v>
      </c>
      <c r="S31" s="103">
        <f t="shared" si="143"/>
        <v>6.9444354283814205</v>
      </c>
      <c r="T31" s="103">
        <f t="shared" si="143"/>
        <v>6.8699107817637728</v>
      </c>
      <c r="U31" s="103">
        <f t="shared" si="143"/>
        <v>6.4137163646503268</v>
      </c>
      <c r="V31" s="103">
        <f t="shared" si="143"/>
        <v>6.3515803252590333</v>
      </c>
      <c r="W31" s="103">
        <f t="shared" si="143"/>
        <v>6.2295876371333865</v>
      </c>
      <c r="X31" s="103">
        <f t="shared" si="143"/>
        <v>5.604432006072062</v>
      </c>
      <c r="Y31" s="103">
        <f t="shared" si="143"/>
        <v>5.4361959314892054</v>
      </c>
      <c r="Z31" s="103">
        <f t="shared" si="143"/>
        <v>5.307161253641115</v>
      </c>
      <c r="AA31" s="103">
        <f t="shared" si="143"/>
        <v>5.1842426039917893</v>
      </c>
      <c r="AB31" s="103">
        <f t="shared" si="143"/>
        <v>5.1358081888985057</v>
      </c>
      <c r="AC31" s="103">
        <f t="shared" si="143"/>
        <v>5.0926429251947605</v>
      </c>
      <c r="AD31" s="103">
        <f t="shared" si="143"/>
        <v>4.9153091186808098</v>
      </c>
      <c r="AE31" s="103">
        <f t="shared" si="143"/>
        <v>4.8349146605076117</v>
      </c>
      <c r="AF31" s="103">
        <f t="shared" si="143"/>
        <v>4.6605522718201797</v>
      </c>
      <c r="AG31" s="103">
        <f t="shared" si="143"/>
        <v>4.4183991131906639</v>
      </c>
      <c r="AH31" s="103">
        <f t="shared" si="143"/>
        <v>4.590196482946781</v>
      </c>
      <c r="AI31" s="103">
        <f t="shared" ref="AI31:AJ31" si="144">+(AI30/AI10)*100</f>
        <v>4.7699717833372599</v>
      </c>
      <c r="AJ31" s="103">
        <f t="shared" si="144"/>
        <v>4.5746776570020877</v>
      </c>
      <c r="AK31" s="103">
        <f t="shared" ref="AK31:AL31" si="145">+(AK30/AK10)*100</f>
        <v>4.4679306934096461</v>
      </c>
      <c r="AL31" s="103">
        <f t="shared" si="145"/>
        <v>4.4352123486124277</v>
      </c>
      <c r="AM31" s="103">
        <f t="shared" ref="AM31:AN31" si="146">+(AM30/AM10)*100</f>
        <v>4.3130336283987987</v>
      </c>
      <c r="AN31" s="103">
        <f t="shared" si="146"/>
        <v>4.2978825166199188</v>
      </c>
      <c r="AO31" s="103">
        <f t="shared" ref="AO31:AP31" si="147">+(AO30/AO10)*100</f>
        <v>4.2677249822847996</v>
      </c>
      <c r="AP31" s="103">
        <f t="shared" si="147"/>
        <v>4.2396853448088878</v>
      </c>
      <c r="AQ31" s="103">
        <f t="shared" ref="AQ31" si="148">+(AQ30/AQ10)*100</f>
        <v>4.2470501581411337</v>
      </c>
      <c r="AR31" s="103">
        <f t="shared" ref="AR31:AW31" si="149">+(AR30/AR10)*100</f>
        <v>4.1842701586982241</v>
      </c>
      <c r="AS31" s="103">
        <f t="shared" si="149"/>
        <v>4.0365188323133099</v>
      </c>
      <c r="AT31" s="103">
        <f t="shared" si="149"/>
        <v>4.036085422059668</v>
      </c>
      <c r="AU31" s="103">
        <f t="shared" si="149"/>
        <v>4.0305716298055065</v>
      </c>
      <c r="AV31" s="103">
        <f t="shared" si="149"/>
        <v>4.0733107833904745</v>
      </c>
      <c r="AW31" s="103">
        <f t="shared" si="149"/>
        <v>3.9838279428606489</v>
      </c>
      <c r="AX31" s="103">
        <f t="shared" ref="AX31:AY31" si="150">+(AX30/AX10)*100</f>
        <v>3.9690378311393402</v>
      </c>
      <c r="AY31" s="103">
        <f t="shared" si="150"/>
        <v>3.9596886586324551</v>
      </c>
      <c r="AZ31" s="103">
        <f t="shared" ref="AZ31:BA31" si="151">+(AZ30/AZ10)*100</f>
        <v>3.9246375478019604</v>
      </c>
      <c r="BA31" s="103">
        <f t="shared" si="151"/>
        <v>3.7751205288236869</v>
      </c>
      <c r="BB31" s="103">
        <f t="shared" ref="BB31:BC31" si="152">+(BB30/BB10)*100</f>
        <v>3.6310913762312156</v>
      </c>
      <c r="BC31" s="103">
        <f t="shared" si="152"/>
        <v>3.6422817344306835</v>
      </c>
    </row>
    <row r="32" spans="2:55" x14ac:dyDescent="0.3">
      <c r="B32" s="203"/>
      <c r="C32" s="1" t="s">
        <v>25</v>
      </c>
      <c r="D32" s="103">
        <f t="shared" ref="D32:P32" si="153">+(D30/D103)*100</f>
        <v>1.4557035618480763</v>
      </c>
      <c r="E32" s="103">
        <f t="shared" si="153"/>
        <v>1.3594567582011485</v>
      </c>
      <c r="F32" s="103">
        <f t="shared" si="153"/>
        <v>1.2003764705905942</v>
      </c>
      <c r="G32" s="103">
        <f t="shared" si="153"/>
        <v>0.95606676862795192</v>
      </c>
      <c r="H32" s="103">
        <f t="shared" si="153"/>
        <v>0.7159754231171982</v>
      </c>
      <c r="I32" s="103">
        <f t="shared" si="153"/>
        <v>0.8377518259918022</v>
      </c>
      <c r="J32" s="103">
        <f t="shared" si="153"/>
        <v>0.71721195805667304</v>
      </c>
      <c r="K32" s="103">
        <f t="shared" si="153"/>
        <v>0.60395926918319498</v>
      </c>
      <c r="L32" s="103">
        <f t="shared" si="153"/>
        <v>2.7409144862618247</v>
      </c>
      <c r="M32" s="103">
        <f t="shared" si="153"/>
        <v>2.225865913326075</v>
      </c>
      <c r="N32" s="103">
        <f t="shared" si="153"/>
        <v>2.1166130499673237</v>
      </c>
      <c r="O32" s="103">
        <f t="shared" si="153"/>
        <v>1.8615336457921576</v>
      </c>
      <c r="P32" s="103">
        <f t="shared" si="153"/>
        <v>1.8719695248068369</v>
      </c>
      <c r="Q32" s="103">
        <f t="shared" ref="Q32:AC32" si="154">+(Q30/Q42)*100</f>
        <v>1.783320774063005</v>
      </c>
      <c r="R32" s="103">
        <f t="shared" si="154"/>
        <v>1.6192551081872761</v>
      </c>
      <c r="S32" s="103">
        <f t="shared" si="154"/>
        <v>1.5698644744338162</v>
      </c>
      <c r="T32" s="103">
        <f t="shared" si="154"/>
        <v>1.5703315555433091</v>
      </c>
      <c r="U32" s="103">
        <f t="shared" si="154"/>
        <v>1.6526992683389923</v>
      </c>
      <c r="V32" s="103">
        <f t="shared" si="154"/>
        <v>1.6579748667899561</v>
      </c>
      <c r="W32" s="103">
        <f t="shared" si="154"/>
        <v>1.6445352411746554</v>
      </c>
      <c r="X32" s="103">
        <f t="shared" si="154"/>
        <v>1.6603596347682479</v>
      </c>
      <c r="Y32" s="103">
        <f t="shared" si="154"/>
        <v>1.6236013472234059</v>
      </c>
      <c r="Z32" s="103">
        <f t="shared" si="154"/>
        <v>1.5855558492094695</v>
      </c>
      <c r="AA32" s="103">
        <f t="shared" si="154"/>
        <v>1.5592864854466184</v>
      </c>
      <c r="AB32" s="103">
        <f t="shared" si="154"/>
        <v>1.5492681172842959</v>
      </c>
      <c r="AC32" s="103">
        <f t="shared" si="154"/>
        <v>1.544022063309594</v>
      </c>
      <c r="AD32" s="103">
        <f t="shared" ref="AD32:AI32" si="155">+(AD30/AD42)*100</f>
        <v>1.5357831661144632</v>
      </c>
      <c r="AE32" s="103">
        <f t="shared" si="155"/>
        <v>1.53342446779937</v>
      </c>
      <c r="AF32" s="103">
        <f t="shared" si="155"/>
        <v>1.5747024559778111</v>
      </c>
      <c r="AG32" s="103">
        <f t="shared" si="155"/>
        <v>1.4027797507781203</v>
      </c>
      <c r="AH32" s="103">
        <f t="shared" si="155"/>
        <v>1.4725527220772547</v>
      </c>
      <c r="AI32" s="103">
        <f t="shared" si="155"/>
        <v>1.5448001119760211</v>
      </c>
      <c r="AJ32" s="103">
        <f t="shared" ref="AJ32:AK32" si="156">+(AJ30/AJ42)*100</f>
        <v>1.4799898344576357</v>
      </c>
      <c r="AK32" s="103">
        <f t="shared" si="156"/>
        <v>1.4412046302740946</v>
      </c>
      <c r="AL32" s="103">
        <f t="shared" ref="AL32:AM32" si="157">+(AL30/AL42)*100</f>
        <v>1.4434002127025487</v>
      </c>
      <c r="AM32" s="103">
        <f t="shared" si="157"/>
        <v>1.4093234161044184</v>
      </c>
      <c r="AN32" s="103">
        <f t="shared" ref="AN32:AO32" si="158">+(AN30/AN42)*100</f>
        <v>1.4086433045894218</v>
      </c>
      <c r="AO32" s="103">
        <f t="shared" si="158"/>
        <v>1.4100979947458683</v>
      </c>
      <c r="AP32" s="103">
        <f t="shared" ref="AP32:AQ32" si="159">+(AP30/AP42)*100</f>
        <v>1.411982955916351</v>
      </c>
      <c r="AQ32" s="103">
        <f t="shared" si="159"/>
        <v>1.4256848728785951</v>
      </c>
      <c r="AR32" s="103">
        <f t="shared" ref="AR32:AW32" si="160">+(AR30/AR42)*100</f>
        <v>1.4158728968924388</v>
      </c>
      <c r="AS32" s="103">
        <f t="shared" si="160"/>
        <v>1.3531981790044674</v>
      </c>
      <c r="AT32" s="103">
        <f t="shared" si="160"/>
        <v>1.3624349606635435</v>
      </c>
      <c r="AU32" s="103">
        <f t="shared" si="160"/>
        <v>1.3761516130983016</v>
      </c>
      <c r="AV32" s="103">
        <f t="shared" si="160"/>
        <v>1.3969852910413354</v>
      </c>
      <c r="AW32" s="103">
        <f t="shared" si="160"/>
        <v>1.3904898071399348</v>
      </c>
      <c r="AX32" s="103">
        <f t="shared" ref="AX32:AY32" si="161">+(AX30/AX42)*100</f>
        <v>1.3926889211000217</v>
      </c>
      <c r="AY32" s="103">
        <f t="shared" si="161"/>
        <v>1.3875785301793231</v>
      </c>
      <c r="AZ32" s="103">
        <f t="shared" ref="AZ32:BA32" si="162">+(AZ30/AZ42)*100</f>
        <v>1.3813240663304245</v>
      </c>
      <c r="BA32" s="103">
        <f t="shared" si="162"/>
        <v>1.34484205301808</v>
      </c>
      <c r="BB32" s="103">
        <f t="shared" ref="BB32:BC32" si="163">+(BB30/BB42)*100</f>
        <v>1.3116791670589112</v>
      </c>
      <c r="BC32" s="103">
        <f t="shared" si="163"/>
        <v>1.3210528593426436</v>
      </c>
    </row>
    <row r="33" spans="2:55" x14ac:dyDescent="0.3">
      <c r="B33" s="203"/>
      <c r="C33" s="23" t="s">
        <v>81</v>
      </c>
      <c r="D33" s="105">
        <v>0</v>
      </c>
      <c r="E33" s="105">
        <v>0</v>
      </c>
      <c r="F33" s="105">
        <v>0</v>
      </c>
      <c r="G33" s="105">
        <v>10.659793814432989</v>
      </c>
      <c r="H33" s="105">
        <v>20.182555780933065</v>
      </c>
      <c r="I33" s="105">
        <v>28.15217391304348</v>
      </c>
      <c r="J33" s="105">
        <v>34.993418165862224</v>
      </c>
      <c r="K33" s="105">
        <v>46.784278695846361</v>
      </c>
      <c r="L33" s="105">
        <v>53.729603729603731</v>
      </c>
      <c r="M33" s="105">
        <v>51.731648878240037</v>
      </c>
      <c r="N33" s="105">
        <v>51.306977748973857</v>
      </c>
      <c r="O33" s="105">
        <v>40.89954898560508</v>
      </c>
      <c r="P33" s="105">
        <v>41.183090483151339</v>
      </c>
      <c r="Q33" s="105">
        <v>42.483011267388967</v>
      </c>
      <c r="R33" s="105">
        <v>39.845383136427238</v>
      </c>
      <c r="S33" s="105">
        <v>36.792841584741275</v>
      </c>
      <c r="T33" s="105">
        <v>36.803788543251812</v>
      </c>
      <c r="U33" s="105">
        <v>36.36736706387488</v>
      </c>
      <c r="V33" s="105">
        <v>36.483455712925128</v>
      </c>
      <c r="W33" s="105">
        <v>36.187719030931</v>
      </c>
      <c r="X33" s="105">
        <v>36.535932127775773</v>
      </c>
      <c r="Y33" s="105">
        <v>35.727072245405125</v>
      </c>
      <c r="Z33" s="105">
        <v>34.889887515002656</v>
      </c>
      <c r="AA33" s="105">
        <v>34.311834621291254</v>
      </c>
      <c r="AB33" s="105">
        <v>34.091382129225721</v>
      </c>
      <c r="AC33" s="105">
        <v>33.975943601364186</v>
      </c>
      <c r="AD33" s="105">
        <v>33.794648066092371</v>
      </c>
      <c r="AE33" s="105">
        <v>33.742745309758398</v>
      </c>
      <c r="AF33" s="105">
        <v>34.419741134561619</v>
      </c>
      <c r="AG33" s="105">
        <v>34.172366857264535</v>
      </c>
      <c r="AH33" s="105">
        <v>35.872068874372246</v>
      </c>
      <c r="AI33" s="105">
        <v>37.632048878881839</v>
      </c>
      <c r="AJ33" s="105">
        <v>36.053240389344644</v>
      </c>
      <c r="AK33" s="105">
        <v>35.108414784855633</v>
      </c>
      <c r="AL33" s="105">
        <v>35.161900193501495</v>
      </c>
      <c r="AM33" s="105">
        <v>34.331773586651231</v>
      </c>
      <c r="AN33" s="105">
        <v>34.3152057539737</v>
      </c>
      <c r="AO33" s="105">
        <v>34.350642682445304</v>
      </c>
      <c r="AP33" s="105">
        <v>34.396561212844468</v>
      </c>
      <c r="AQ33" s="105">
        <v>34.730346279831544</v>
      </c>
      <c r="AR33" s="105">
        <v>34.491321983388978</v>
      </c>
      <c r="AS33" s="105">
        <v>33.699415403825412</v>
      </c>
      <c r="AT33" s="105">
        <v>33.929443899986005</v>
      </c>
      <c r="AU33" s="105">
        <v>34.271037005505008</v>
      </c>
      <c r="AV33" s="105">
        <v>34.789869190091849</v>
      </c>
      <c r="AW33" s="105">
        <v>34.6281086928946</v>
      </c>
      <c r="AX33" s="105">
        <v>34.682874399803737</v>
      </c>
      <c r="AY33" s="105">
        <v>34.555607611254509</v>
      </c>
      <c r="AZ33" s="105">
        <v>34.39984936487015</v>
      </c>
      <c r="BA33" s="105">
        <v>33.491318345204533</v>
      </c>
      <c r="BB33" s="105">
        <v>32.665445322858382</v>
      </c>
      <c r="BC33" s="105">
        <v>32.898883377267772</v>
      </c>
    </row>
    <row r="34" spans="2:55" x14ac:dyDescent="0.3">
      <c r="B34" s="203"/>
      <c r="C34" s="1" t="s">
        <v>24</v>
      </c>
      <c r="D34" s="103">
        <f>+(D33/D10)*100</f>
        <v>0</v>
      </c>
      <c r="E34" s="103">
        <f t="shared" ref="E34:AH34" si="164">+(E33/E10)*100</f>
        <v>0</v>
      </c>
      <c r="F34" s="103">
        <f t="shared" si="164"/>
        <v>0</v>
      </c>
      <c r="G34" s="103">
        <f t="shared" si="164"/>
        <v>0.42947934807302496</v>
      </c>
      <c r="H34" s="103">
        <f t="shared" si="164"/>
        <v>0.78628966945704315</v>
      </c>
      <c r="I34" s="103">
        <f t="shared" si="164"/>
        <v>1.0398437037667745</v>
      </c>
      <c r="J34" s="103">
        <f t="shared" si="164"/>
        <v>1.2324151961540086</v>
      </c>
      <c r="K34" s="103">
        <f t="shared" si="164"/>
        <v>1.7034436561678283</v>
      </c>
      <c r="L34" s="103">
        <f t="shared" si="164"/>
        <v>1.4962342846596925</v>
      </c>
      <c r="M34" s="103">
        <f t="shared" si="164"/>
        <v>1.2393204587669884</v>
      </c>
      <c r="N34" s="103">
        <f t="shared" si="164"/>
        <v>0.95006930783785426</v>
      </c>
      <c r="O34" s="103">
        <f t="shared" si="164"/>
        <v>0.74849229075540591</v>
      </c>
      <c r="P34" s="103">
        <f t="shared" si="164"/>
        <v>0.65323969606970111</v>
      </c>
      <c r="Q34" s="103">
        <f t="shared" si="164"/>
        <v>0.5928411546274146</v>
      </c>
      <c r="R34" s="103">
        <f t="shared" si="164"/>
        <v>0.4955344745088377</v>
      </c>
      <c r="S34" s="103">
        <f t="shared" si="164"/>
        <v>0.41994147543600246</v>
      </c>
      <c r="T34" s="103">
        <f t="shared" si="164"/>
        <v>0.4154348470167854</v>
      </c>
      <c r="U34" s="103">
        <f t="shared" si="164"/>
        <v>0.38784801744885034</v>
      </c>
      <c r="V34" s="103">
        <f t="shared" si="164"/>
        <v>0.38409054856187841</v>
      </c>
      <c r="W34" s="103">
        <f t="shared" si="164"/>
        <v>0.37671344930417405</v>
      </c>
      <c r="X34" s="103">
        <f t="shared" si="164"/>
        <v>0.33890925617825324</v>
      </c>
      <c r="Y34" s="103">
        <f t="shared" si="164"/>
        <v>0.32873574299485647</v>
      </c>
      <c r="Z34" s="103">
        <f t="shared" si="164"/>
        <v>0.3209328029924946</v>
      </c>
      <c r="AA34" s="103">
        <f t="shared" si="164"/>
        <v>0.31349970931271504</v>
      </c>
      <c r="AB34" s="103">
        <f t="shared" si="164"/>
        <v>0.3105708002680681</v>
      </c>
      <c r="AC34" s="103">
        <f t="shared" si="164"/>
        <v>0.30796052550717795</v>
      </c>
      <c r="AD34" s="103">
        <f t="shared" si="164"/>
        <v>0.29723685745378975</v>
      </c>
      <c r="AE34" s="103">
        <f t="shared" si="164"/>
        <v>0.29237527183890277</v>
      </c>
      <c r="AF34" s="103">
        <f t="shared" si="164"/>
        <v>0.28183129032721749</v>
      </c>
      <c r="AG34" s="103">
        <f t="shared" si="164"/>
        <v>0.26718788903634128</v>
      </c>
      <c r="AH34" s="103">
        <f t="shared" si="164"/>
        <v>0.27757675961847067</v>
      </c>
      <c r="AI34" s="103">
        <f t="shared" ref="AI34:AJ34" si="165">+(AI33/AI10)*100</f>
        <v>0.28844806883741508</v>
      </c>
      <c r="AJ34" s="103">
        <f t="shared" si="165"/>
        <v>0.27663831059241811</v>
      </c>
      <c r="AK34" s="103">
        <f t="shared" ref="AK34:AL34" si="166">+(AK33/AK10)*100</f>
        <v>0.27018314546753025</v>
      </c>
      <c r="AL34" s="103">
        <f t="shared" si="166"/>
        <v>0.26820461314050859</v>
      </c>
      <c r="AM34" s="103">
        <f t="shared" ref="AM34:AN34" si="167">+(AM33/AM10)*100</f>
        <v>0.26081626421530985</v>
      </c>
      <c r="AN34" s="103">
        <f t="shared" si="167"/>
        <v>0.25990005147195044</v>
      </c>
      <c r="AO34" s="103">
        <f t="shared" ref="AO34:AP34" si="168">+(AO33/AO10)*100</f>
        <v>0.25807637558140317</v>
      </c>
      <c r="AP34" s="103">
        <f t="shared" si="168"/>
        <v>0.25638077241052465</v>
      </c>
      <c r="AQ34" s="103">
        <f t="shared" ref="AQ34:AR34" si="169">+(AQ33/AQ10)*100</f>
        <v>0.2568261348318403</v>
      </c>
      <c r="AR34" s="103">
        <f t="shared" si="169"/>
        <v>0.25302972461738577</v>
      </c>
      <c r="AS34" s="103">
        <f t="shared" ref="AS34:AT34" si="170">+(AS33/AS10)*100</f>
        <v>0.24409495797730352</v>
      </c>
      <c r="AT34" s="103">
        <f t="shared" si="170"/>
        <v>0.24406874894371688</v>
      </c>
      <c r="AU34" s="103">
        <f t="shared" ref="AU34" si="171">+(AU33/AU10)*100</f>
        <v>0.24373532082298041</v>
      </c>
      <c r="AV34" s="103">
        <f t="shared" ref="AV34:AW34" si="172">+(AV33/AV10)*100</f>
        <v>0.24631982800149138</v>
      </c>
      <c r="AW34" s="103">
        <f t="shared" si="172"/>
        <v>0.24090865290081684</v>
      </c>
      <c r="AX34" s="103">
        <f t="shared" ref="AX34:AY34" si="173">+(AX33/AX10)*100</f>
        <v>0.24001427042694068</v>
      </c>
      <c r="AY34" s="103">
        <f t="shared" si="173"/>
        <v>0.23944891053020931</v>
      </c>
      <c r="AZ34" s="103">
        <f t="shared" ref="AZ34:BA34" si="174">+(AZ33/AZ10)*100</f>
        <v>0.23732931198981949</v>
      </c>
      <c r="BA34" s="103">
        <f t="shared" si="174"/>
        <v>0.22828777100350439</v>
      </c>
      <c r="BB34" s="103">
        <f t="shared" ref="BB34:BC34" si="175">+(BB33/BB10)*100</f>
        <v>0.21957809035786308</v>
      </c>
      <c r="BC34" s="103">
        <f t="shared" si="175"/>
        <v>0.22025478979317445</v>
      </c>
    </row>
    <row r="35" spans="2:55" x14ac:dyDescent="0.3">
      <c r="B35" s="203"/>
      <c r="C35" s="1" t="s">
        <v>25</v>
      </c>
      <c r="D35" s="103">
        <f t="shared" ref="D35:P35" si="176">+(D33/D103)*100</f>
        <v>0</v>
      </c>
      <c r="E35" s="103">
        <f t="shared" si="176"/>
        <v>0</v>
      </c>
      <c r="F35" s="103">
        <f t="shared" si="176"/>
        <v>0</v>
      </c>
      <c r="G35" s="103">
        <f t="shared" si="176"/>
        <v>5.9513912838166212E-2</v>
      </c>
      <c r="H35" s="103">
        <f t="shared" si="176"/>
        <v>8.1985000736822036E-2</v>
      </c>
      <c r="I35" s="103">
        <f t="shared" si="176"/>
        <v>0.12573116287747649</v>
      </c>
      <c r="J35" s="103">
        <f t="shared" si="176"/>
        <v>0.12848762048439577</v>
      </c>
      <c r="K35" s="103">
        <f t="shared" si="176"/>
        <v>0.13832038580129424</v>
      </c>
      <c r="L35" s="103">
        <f t="shared" si="176"/>
        <v>0.16086243102937192</v>
      </c>
      <c r="M35" s="103">
        <f t="shared" si="176"/>
        <v>0.13460178662539896</v>
      </c>
      <c r="N35" s="103">
        <f t="shared" si="176"/>
        <v>0.12799508560446721</v>
      </c>
      <c r="O35" s="103">
        <f t="shared" si="176"/>
        <v>0.11257001290455124</v>
      </c>
      <c r="P35" s="103">
        <f t="shared" si="176"/>
        <v>0.113201087737933</v>
      </c>
      <c r="Q35" s="103">
        <f t="shared" ref="Q35:AC35" si="177">+(Q33/Q42)*100</f>
        <v>0.107840351423678</v>
      </c>
      <c r="R35" s="103">
        <f t="shared" si="177"/>
        <v>9.7919029740037217E-2</v>
      </c>
      <c r="S35" s="103">
        <f t="shared" si="177"/>
        <v>9.4932296574317315E-2</v>
      </c>
      <c r="T35" s="103">
        <f t="shared" si="177"/>
        <v>9.4960541740147078E-2</v>
      </c>
      <c r="U35" s="103">
        <f t="shared" si="177"/>
        <v>9.9941453319847676E-2</v>
      </c>
      <c r="V35" s="103">
        <f t="shared" si="177"/>
        <v>0.10026047746805292</v>
      </c>
      <c r="W35" s="103">
        <f t="shared" si="177"/>
        <v>9.94477611186243E-2</v>
      </c>
      <c r="X35" s="103">
        <f t="shared" si="177"/>
        <v>0.10040468832488995</v>
      </c>
      <c r="Y35" s="103">
        <f t="shared" si="177"/>
        <v>9.8181853990079282E-2</v>
      </c>
      <c r="Z35" s="103">
        <f t="shared" si="177"/>
        <v>9.588117991305159E-2</v>
      </c>
      <c r="AA35" s="103">
        <f t="shared" si="177"/>
        <v>9.4292628116277519E-2</v>
      </c>
      <c r="AB35" s="103">
        <f t="shared" si="177"/>
        <v>9.3686800853437335E-2</v>
      </c>
      <c r="AC35" s="103">
        <f t="shared" si="177"/>
        <v>9.3369563308488807E-2</v>
      </c>
      <c r="AD35" s="103">
        <f t="shared" ref="AD35:AI35" si="178">+(AD33/AD42)*100</f>
        <v>9.2871343592894853E-2</v>
      </c>
      <c r="AE35" s="103">
        <f t="shared" si="178"/>
        <v>9.272870921163176E-2</v>
      </c>
      <c r="AF35" s="103">
        <f t="shared" si="178"/>
        <v>9.5224857305664018E-2</v>
      </c>
      <c r="AG35" s="103">
        <f t="shared" si="178"/>
        <v>8.4828407482336277E-2</v>
      </c>
      <c r="AH35" s="103">
        <f t="shared" si="178"/>
        <v>8.9047694250150855E-2</v>
      </c>
      <c r="AI35" s="103">
        <f t="shared" si="178"/>
        <v>9.3416613195885678E-2</v>
      </c>
      <c r="AJ35" s="103">
        <f t="shared" ref="AJ35:AK35" si="179">+(AJ33/AJ42)*100</f>
        <v>8.9497428714271049E-2</v>
      </c>
      <c r="AK35" s="103">
        <f t="shared" si="179"/>
        <v>8.7152023383931743E-2</v>
      </c>
      <c r="AL35" s="103">
        <f t="shared" ref="AL35:AM35" si="180">+(AL33/AL42)*100</f>
        <v>8.7284793878229724E-2</v>
      </c>
      <c r="AM35" s="103">
        <f t="shared" si="180"/>
        <v>8.5224113728038328E-2</v>
      </c>
      <c r="AN35" s="103">
        <f t="shared" ref="AN35:AO35" si="181">+(AN33/AN42)*100</f>
        <v>8.5182986261880089E-2</v>
      </c>
      <c r="AO35" s="103">
        <f t="shared" si="181"/>
        <v>8.5270953777295919E-2</v>
      </c>
      <c r="AP35" s="103">
        <f t="shared" ref="AP35:AQ35" si="182">+(AP33/AP42)*100</f>
        <v>8.5384940491296732E-2</v>
      </c>
      <c r="AQ35" s="103">
        <f t="shared" si="182"/>
        <v>8.6213518031511213E-2</v>
      </c>
      <c r="AR35" s="103">
        <f t="shared" ref="AR35:AS35" si="183">+(AR33/AR42)*100</f>
        <v>8.5620171644311863E-2</v>
      </c>
      <c r="AS35" s="103">
        <f t="shared" si="183"/>
        <v>8.1830127979301587E-2</v>
      </c>
      <c r="AT35" s="103">
        <f t="shared" ref="AT35:AU35" si="184">+(AT33/AT42)*100</f>
        <v>8.2388691415911555E-2</v>
      </c>
      <c r="AU35" s="103">
        <f t="shared" si="184"/>
        <v>8.3218160034476796E-2</v>
      </c>
      <c r="AV35" s="103">
        <f t="shared" ref="AV35:AW35" si="185">+(AV33/AV42)*100</f>
        <v>8.4478006935551006E-2</v>
      </c>
      <c r="AW35" s="103">
        <f t="shared" si="185"/>
        <v>8.408521430015875E-2</v>
      </c>
      <c r="AX35" s="103">
        <f t="shared" ref="AX35:AY35" si="186">+(AX33/AX42)*100</f>
        <v>8.421819835200503E-2</v>
      </c>
      <c r="AY35" s="103">
        <f t="shared" si="186"/>
        <v>8.390916457590826E-2</v>
      </c>
      <c r="AZ35" s="103">
        <f t="shared" ref="AZ35:BA35" si="187">+(AZ33/AZ42)*100</f>
        <v>8.3530946821008673E-2</v>
      </c>
      <c r="BA35" s="103">
        <f t="shared" si="187"/>
        <v>8.1324819245158692E-2</v>
      </c>
      <c r="BB35" s="103">
        <f t="shared" ref="BB35:BC35" si="188">+(BB33/BB42)*100</f>
        <v>7.9319404780147929E-2</v>
      </c>
      <c r="BC35" s="103">
        <f t="shared" si="188"/>
        <v>7.9886247428266721E-2</v>
      </c>
    </row>
    <row r="36" spans="2:55" x14ac:dyDescent="0.3">
      <c r="B36" s="203"/>
      <c r="C36" s="23" t="s">
        <v>82</v>
      </c>
      <c r="D36" s="105">
        <f t="shared" ref="D36:O36" si="189">+D27-D30-D33</f>
        <v>131.38128413092949</v>
      </c>
      <c r="E36" s="105">
        <f t="shared" si="189"/>
        <v>109.35982750442622</v>
      </c>
      <c r="F36" s="105">
        <f t="shared" si="189"/>
        <v>138.18733332243718</v>
      </c>
      <c r="G36" s="105">
        <f t="shared" si="189"/>
        <v>170.43800108804126</v>
      </c>
      <c r="H36" s="105">
        <f t="shared" si="189"/>
        <v>176.45627038168803</v>
      </c>
      <c r="I36" s="105">
        <f t="shared" si="189"/>
        <v>279.80571803206419</v>
      </c>
      <c r="J36" s="105">
        <f t="shared" si="189"/>
        <v>269.39034321110722</v>
      </c>
      <c r="K36" s="105">
        <f t="shared" si="189"/>
        <v>206.89482690375166</v>
      </c>
      <c r="L36" s="105">
        <f t="shared" si="189"/>
        <v>381.59160253892748</v>
      </c>
      <c r="M36" s="105">
        <f t="shared" si="189"/>
        <v>592.94520672032195</v>
      </c>
      <c r="N36" s="105">
        <f t="shared" si="189"/>
        <v>818.61365568244719</v>
      </c>
      <c r="O36" s="105">
        <f t="shared" si="189"/>
        <v>752.35470750963202</v>
      </c>
      <c r="P36" s="105">
        <v>759.81976180653498</v>
      </c>
      <c r="Q36" s="105">
        <v>830.87964827585927</v>
      </c>
      <c r="R36" s="105">
        <v>926.23390339465834</v>
      </c>
      <c r="S36" s="105">
        <v>894.31267642128694</v>
      </c>
      <c r="T36" s="105">
        <v>929.44535887025461</v>
      </c>
      <c r="U36" s="105">
        <v>918.42988227385615</v>
      </c>
      <c r="V36" s="105">
        <v>889.142893760177</v>
      </c>
      <c r="W36" s="105">
        <v>885.63036157245199</v>
      </c>
      <c r="X36" s="105">
        <v>944.91315608150194</v>
      </c>
      <c r="Y36" s="105">
        <v>879.17697726705148</v>
      </c>
      <c r="Z36" s="105">
        <v>874.74668063192416</v>
      </c>
      <c r="AA36" s="105">
        <v>876.29851538976197</v>
      </c>
      <c r="AB36" s="105">
        <v>887.89666242785108</v>
      </c>
      <c r="AC36" s="105">
        <v>937.61016935612986</v>
      </c>
      <c r="AD36" s="105">
        <v>968.18307133445489</v>
      </c>
      <c r="AE36" s="105">
        <v>999.50079399165872</v>
      </c>
      <c r="AF36" s="105">
        <v>1075.0203866184747</v>
      </c>
      <c r="AG36" s="105">
        <v>1119.6366593756034</v>
      </c>
      <c r="AH36" s="105">
        <v>1202.5046038213193</v>
      </c>
      <c r="AI36" s="105">
        <v>1271.0008716232171</v>
      </c>
      <c r="AJ36" s="105">
        <v>1239.5447627742337</v>
      </c>
      <c r="AK36" s="105">
        <v>1234.2617360497629</v>
      </c>
      <c r="AL36" s="105">
        <v>1270.6454479877764</v>
      </c>
      <c r="AM36" s="105">
        <v>1260.6722840661528</v>
      </c>
      <c r="AN36" s="105">
        <v>1294.7404144308816</v>
      </c>
      <c r="AO36" s="105">
        <v>1317.1325095928685</v>
      </c>
      <c r="AP36" s="105">
        <v>1346.4973438613372</v>
      </c>
      <c r="AQ36" s="105">
        <v>1222.857539775388</v>
      </c>
      <c r="AR36" s="105">
        <v>1168.6950952614</v>
      </c>
      <c r="AS36" s="105">
        <v>1141.8623361144237</v>
      </c>
      <c r="AT36" s="105">
        <v>1167.9724621490252</v>
      </c>
      <c r="AU36" s="105">
        <v>1253.0165006024492</v>
      </c>
      <c r="AV36" s="105">
        <v>1275.2379627052587</v>
      </c>
      <c r="AW36" s="105">
        <v>1269.6118298367444</v>
      </c>
      <c r="AX36" s="105">
        <v>1271.6197705527081</v>
      </c>
      <c r="AY36" s="105">
        <v>1232.3638363562832</v>
      </c>
      <c r="AZ36" s="105">
        <v>1252.8804623339738</v>
      </c>
      <c r="BA36" s="105">
        <v>1208.0864259334205</v>
      </c>
      <c r="BB36" s="105">
        <v>1137.0342251343764</v>
      </c>
      <c r="BC36" s="105">
        <v>1145.1598470167294</v>
      </c>
    </row>
    <row r="37" spans="2:55" x14ac:dyDescent="0.3">
      <c r="B37" s="203"/>
      <c r="C37" s="1" t="s">
        <v>24</v>
      </c>
      <c r="D37" s="103">
        <f t="shared" ref="D37:AH37" si="190">+(D36/D10)*100</f>
        <v>5.323689867072984</v>
      </c>
      <c r="E37" s="103">
        <f t="shared" si="190"/>
        <v>4.6524936098425691</v>
      </c>
      <c r="F37" s="103">
        <f t="shared" si="190"/>
        <v>5.7613576278674552</v>
      </c>
      <c r="G37" s="103">
        <f t="shared" si="190"/>
        <v>6.8668871901679545</v>
      </c>
      <c r="H37" s="103">
        <f t="shared" si="190"/>
        <v>6.874537794817666</v>
      </c>
      <c r="I37" s="103">
        <f t="shared" si="190"/>
        <v>10.335053167555857</v>
      </c>
      <c r="J37" s="103">
        <f t="shared" si="190"/>
        <v>9.4875199415184674</v>
      </c>
      <c r="K37" s="103">
        <f t="shared" si="190"/>
        <v>7.5331647768767827</v>
      </c>
      <c r="L37" s="103">
        <f t="shared" si="190"/>
        <v>10.626366078006226</v>
      </c>
      <c r="M37" s="103">
        <f t="shared" si="190"/>
        <v>14.205020360861084</v>
      </c>
      <c r="N37" s="103">
        <f t="shared" si="190"/>
        <v>15.15855626979301</v>
      </c>
      <c r="O37" s="103">
        <f t="shared" si="190"/>
        <v>13.768653015775223</v>
      </c>
      <c r="P37" s="103">
        <f t="shared" si="190"/>
        <v>12.052141411614461</v>
      </c>
      <c r="Q37" s="103">
        <f t="shared" si="190"/>
        <v>11.594744236466049</v>
      </c>
      <c r="R37" s="103">
        <f t="shared" si="190"/>
        <v>11.519046736718025</v>
      </c>
      <c r="S37" s="103">
        <f t="shared" si="190"/>
        <v>10.207392760694713</v>
      </c>
      <c r="T37" s="103">
        <f t="shared" si="190"/>
        <v>10.491419654228055</v>
      </c>
      <c r="U37" s="103">
        <f t="shared" si="190"/>
        <v>9.7948033570880799</v>
      </c>
      <c r="V37" s="103">
        <f t="shared" si="190"/>
        <v>9.3607191298288619</v>
      </c>
      <c r="W37" s="103">
        <f t="shared" si="190"/>
        <v>9.2193947905723537</v>
      </c>
      <c r="X37" s="103">
        <f t="shared" si="190"/>
        <v>8.765064861645369</v>
      </c>
      <c r="Y37" s="103">
        <f t="shared" si="190"/>
        <v>8.0895768581492646</v>
      </c>
      <c r="Z37" s="103">
        <f t="shared" si="190"/>
        <v>8.0463115280285109</v>
      </c>
      <c r="AA37" s="103">
        <f t="shared" si="190"/>
        <v>8.0065473874540274</v>
      </c>
      <c r="AB37" s="103">
        <f t="shared" si="190"/>
        <v>8.0886945551311786</v>
      </c>
      <c r="AC37" s="103">
        <f t="shared" si="190"/>
        <v>8.4985695721544054</v>
      </c>
      <c r="AD37" s="103">
        <f t="shared" si="190"/>
        <v>8.5155404784982363</v>
      </c>
      <c r="AE37" s="103">
        <f t="shared" si="190"/>
        <v>8.6605080192451815</v>
      </c>
      <c r="AF37" s="103">
        <f t="shared" si="190"/>
        <v>8.8023434430924787</v>
      </c>
      <c r="AG37" s="103">
        <f t="shared" si="190"/>
        <v>8.7542474525048295</v>
      </c>
      <c r="AH37" s="103">
        <f t="shared" si="190"/>
        <v>9.3049367329208952</v>
      </c>
      <c r="AI37" s="103">
        <f t="shared" ref="AI37:AJ37" si="191">+(AI36/AI10)*100</f>
        <v>9.7421681208573521</v>
      </c>
      <c r="AJ37" s="103">
        <f t="shared" si="191"/>
        <v>9.5110887502607877</v>
      </c>
      <c r="AK37" s="103">
        <f t="shared" ref="AK37:AL37" si="192">+(AK36/AK10)*100</f>
        <v>9.4984840591546185</v>
      </c>
      <c r="AL37" s="103">
        <f t="shared" si="192"/>
        <v>9.6921090424826932</v>
      </c>
      <c r="AM37" s="103">
        <f t="shared" ref="AM37:AN37" si="193">+(AM36/AM10)*100</f>
        <v>9.5772458332231434</v>
      </c>
      <c r="AN37" s="103">
        <f t="shared" si="193"/>
        <v>9.8062387492586591</v>
      </c>
      <c r="AO37" s="103">
        <f t="shared" ref="AO37:AP37" si="194">+(AO36/AO10)*100</f>
        <v>9.8956164336884385</v>
      </c>
      <c r="AP37" s="103">
        <f t="shared" si="194"/>
        <v>10.036352963649685</v>
      </c>
      <c r="AQ37" s="103">
        <f t="shared" ref="AQ37" si="195">+(AQ36/AQ10)*100</f>
        <v>9.042863346653899</v>
      </c>
      <c r="AR37" s="103">
        <f t="shared" ref="AR37:AW37" si="196">+(AR36/AR10)*100</f>
        <v>8.5735942002483281</v>
      </c>
      <c r="AS37" s="103">
        <f t="shared" si="196"/>
        <v>8.270850862240076</v>
      </c>
      <c r="AT37" s="103">
        <f t="shared" si="196"/>
        <v>8.4017167648757987</v>
      </c>
      <c r="AU37" s="103">
        <f t="shared" si="196"/>
        <v>8.9114425898979555</v>
      </c>
      <c r="AV37" s="103">
        <f t="shared" si="196"/>
        <v>9.0289616761189748</v>
      </c>
      <c r="AW37" s="103">
        <f t="shared" si="196"/>
        <v>8.8327225245100163</v>
      </c>
      <c r="AX37" s="103">
        <f t="shared" ref="AX37:AY37" si="197">+(AX36/AX10)*100</f>
        <v>8.799930708494248</v>
      </c>
      <c r="AY37" s="103">
        <f t="shared" si="197"/>
        <v>8.5395164024328469</v>
      </c>
      <c r="AZ37" s="103">
        <f t="shared" ref="AZ37:BA37" si="198">+(AZ36/AZ10)*100</f>
        <v>8.6437953543733883</v>
      </c>
      <c r="BA37" s="103">
        <f t="shared" si="198"/>
        <v>8.2347118890116811</v>
      </c>
      <c r="BB37" s="103">
        <f t="shared" ref="BB37:BC37" si="199">+(BB36/BB10)*100</f>
        <v>7.6431777175812217</v>
      </c>
      <c r="BC37" s="103">
        <f t="shared" si="199"/>
        <v>7.6667325906427397</v>
      </c>
    </row>
    <row r="38" spans="2:55" x14ac:dyDescent="0.3">
      <c r="B38" s="203"/>
      <c r="C38" s="16" t="s">
        <v>25</v>
      </c>
      <c r="D38" s="103">
        <f t="shared" ref="D38:P38" si="200">+(D36/D103)*100</f>
        <v>1.3605878030728409</v>
      </c>
      <c r="E38" s="103">
        <f t="shared" si="200"/>
        <v>1.0141403019796904</v>
      </c>
      <c r="F38" s="103">
        <f t="shared" si="200"/>
        <v>1.0274586193855135</v>
      </c>
      <c r="G38" s="103">
        <f t="shared" si="200"/>
        <v>0.95155990046740979</v>
      </c>
      <c r="H38" s="103">
        <f t="shared" si="200"/>
        <v>0.71679561371145351</v>
      </c>
      <c r="I38" s="103">
        <f t="shared" si="200"/>
        <v>1.2496476619036145</v>
      </c>
      <c r="J38" s="103">
        <f t="shared" si="200"/>
        <v>0.9891381292507414</v>
      </c>
      <c r="K38" s="103">
        <f t="shared" si="200"/>
        <v>0.61169634491254199</v>
      </c>
      <c r="L38" s="103">
        <f t="shared" si="200"/>
        <v>1.142456831688575</v>
      </c>
      <c r="M38" s="103">
        <f t="shared" si="200"/>
        <v>1.542797995543751</v>
      </c>
      <c r="N38" s="103">
        <f t="shared" si="200"/>
        <v>2.0421885975958944</v>
      </c>
      <c r="O38" s="103">
        <f t="shared" si="200"/>
        <v>2.070746040817403</v>
      </c>
      <c r="P38" s="103">
        <f t="shared" si="200"/>
        <v>2.0885373708528738</v>
      </c>
      <c r="Q38" s="103">
        <f t="shared" ref="Q38:AC38" si="201">+(Q36/Q42)*100</f>
        <v>2.1091337593018427</v>
      </c>
      <c r="R38" s="103">
        <f t="shared" si="201"/>
        <v>2.2761965877501318</v>
      </c>
      <c r="S38" s="103">
        <f t="shared" si="201"/>
        <v>2.3074911469574144</v>
      </c>
      <c r="T38" s="103">
        <f t="shared" si="201"/>
        <v>2.3981399276995869</v>
      </c>
      <c r="U38" s="103">
        <f t="shared" si="201"/>
        <v>2.5239445309749571</v>
      </c>
      <c r="V38" s="103">
        <f t="shared" si="201"/>
        <v>2.4434607227774081</v>
      </c>
      <c r="W38" s="103">
        <f t="shared" si="201"/>
        <v>2.4338079048800494</v>
      </c>
      <c r="X38" s="103">
        <f t="shared" si="201"/>
        <v>2.5967234282856926</v>
      </c>
      <c r="Y38" s="103">
        <f t="shared" si="201"/>
        <v>2.4160733076742513</v>
      </c>
      <c r="Z38" s="103">
        <f t="shared" si="201"/>
        <v>2.4038983739328295</v>
      </c>
      <c r="AA38" s="103">
        <f t="shared" si="201"/>
        <v>2.4081629834861733</v>
      </c>
      <c r="AB38" s="103">
        <f t="shared" si="201"/>
        <v>2.4400359444505462</v>
      </c>
      <c r="AC38" s="103">
        <f t="shared" si="201"/>
        <v>2.5766540318504956</v>
      </c>
      <c r="AD38" s="103">
        <f t="shared" ref="AD38:AI38" si="202">+(AD36/AD42)*100</f>
        <v>2.660671669161232</v>
      </c>
      <c r="AE38" s="103">
        <f t="shared" si="202"/>
        <v>2.7467361541576714</v>
      </c>
      <c r="AF38" s="103">
        <f t="shared" si="202"/>
        <v>2.974126461794723</v>
      </c>
      <c r="AG38" s="103">
        <f t="shared" si="202"/>
        <v>2.7793507886178137</v>
      </c>
      <c r="AH38" s="103">
        <f t="shared" si="202"/>
        <v>2.9850595646012485</v>
      </c>
      <c r="AI38" s="103">
        <f t="shared" si="202"/>
        <v>3.1550925430129682</v>
      </c>
      <c r="AJ38" s="103">
        <f t="shared" ref="AJ38:AK38" si="203">+(AJ36/AJ42)*100</f>
        <v>3.0770068888820772</v>
      </c>
      <c r="AK38" s="103">
        <f t="shared" si="203"/>
        <v>3.0638924696908232</v>
      </c>
      <c r="AL38" s="103">
        <f t="shared" ref="AL38:AM38" si="204">+(AL36/AL42)*100</f>
        <v>3.15421025057177</v>
      </c>
      <c r="AM38" s="103">
        <f t="shared" si="204"/>
        <v>3.1294531824832368</v>
      </c>
      <c r="AN38" s="103">
        <f t="shared" ref="AN38:AO38" si="205">+(AN36/AN42)*100</f>
        <v>3.2140228365786547</v>
      </c>
      <c r="AO38" s="103">
        <f t="shared" si="205"/>
        <v>3.2696082685365369</v>
      </c>
      <c r="AP38" s="103">
        <f t="shared" ref="AP38:AQ38" si="206">+(AP36/AP42)*100</f>
        <v>3.3425026084978731</v>
      </c>
      <c r="AQ38" s="103">
        <f t="shared" si="206"/>
        <v>3.0355830519495242</v>
      </c>
      <c r="AR38" s="103">
        <f t="shared" ref="AR38:AW38" si="207">+(AR36/AR42)*100</f>
        <v>2.9011319051307232</v>
      </c>
      <c r="AS38" s="103">
        <f t="shared" si="207"/>
        <v>2.7727110390283154</v>
      </c>
      <c r="AT38" s="103">
        <f t="shared" si="207"/>
        <v>2.8361125826267424</v>
      </c>
      <c r="AU38" s="103">
        <f t="shared" si="207"/>
        <v>3.04261956404252</v>
      </c>
      <c r="AV38" s="103">
        <f t="shared" si="207"/>
        <v>3.0965785145456692</v>
      </c>
      <c r="AW38" s="103">
        <f t="shared" si="207"/>
        <v>3.0829169371223761</v>
      </c>
      <c r="AX38" s="103">
        <f t="shared" ref="AX38:AY38" si="208">+(AX36/AX42)*100</f>
        <v>3.0877926907161171</v>
      </c>
      <c r="AY38" s="103">
        <f t="shared" si="208"/>
        <v>2.9924700247070253</v>
      </c>
      <c r="AZ38" s="103">
        <f t="shared" ref="AZ38:BA38" si="209">+(AZ36/AZ42)*100</f>
        <v>3.0422892310445722</v>
      </c>
      <c r="BA38" s="103">
        <f t="shared" si="209"/>
        <v>2.9335187468257069</v>
      </c>
      <c r="BB38" s="103">
        <f t="shared" ref="BB38:BC38" si="210">+(BB36/BB42)*100</f>
        <v>2.7609872469488037</v>
      </c>
      <c r="BC38" s="103">
        <f t="shared" si="210"/>
        <v>2.7807181731555795</v>
      </c>
    </row>
    <row r="39" spans="2:55" x14ac:dyDescent="0.3">
      <c r="B39" s="203"/>
      <c r="C39" s="23" t="s">
        <v>78</v>
      </c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>
        <v>13.522580999999999</v>
      </c>
      <c r="S39" s="105">
        <v>45.774772999999996</v>
      </c>
      <c r="T39" s="105">
        <v>45.774772999999996</v>
      </c>
      <c r="U39" s="105">
        <v>45.774772999999996</v>
      </c>
      <c r="V39" s="105">
        <f>+U39</f>
        <v>45.774772999999996</v>
      </c>
      <c r="W39" s="105">
        <f>+V39</f>
        <v>45.774772999999996</v>
      </c>
      <c r="X39" s="105">
        <v>45.774772999999996</v>
      </c>
      <c r="Y39" s="105">
        <v>45.774772999999996</v>
      </c>
      <c r="Z39" s="105">
        <f>+Y39</f>
        <v>45.774772999999996</v>
      </c>
      <c r="AA39" s="105">
        <v>45.774772999999996</v>
      </c>
      <c r="AB39" s="105">
        <v>45.774772999999996</v>
      </c>
      <c r="AC39" s="105">
        <v>45.774772999999996</v>
      </c>
      <c r="AD39" s="105">
        <v>45.774772999999996</v>
      </c>
      <c r="AE39" s="105">
        <v>45.774772999999996</v>
      </c>
      <c r="AF39" s="105">
        <v>45.774772999999996</v>
      </c>
      <c r="AG39" s="105">
        <v>45.774772999999996</v>
      </c>
      <c r="AH39" s="105">
        <v>45.774772999999996</v>
      </c>
      <c r="AI39" s="105">
        <v>45.774772999999996</v>
      </c>
      <c r="AJ39" s="105">
        <v>45.774772999999996</v>
      </c>
      <c r="AK39" s="105">
        <v>45.774772999999996</v>
      </c>
      <c r="AL39" s="105">
        <v>45.774772999999996</v>
      </c>
      <c r="AM39" s="105">
        <v>45.774772999999996</v>
      </c>
      <c r="AN39" s="105">
        <v>45.774772999999996</v>
      </c>
      <c r="AO39" s="105">
        <v>45.774772999999996</v>
      </c>
      <c r="AP39" s="105">
        <v>45.774772999999996</v>
      </c>
      <c r="AQ39" s="105">
        <v>45.774772999999996</v>
      </c>
      <c r="AR39" s="105">
        <v>45.774772999999996</v>
      </c>
      <c r="AS39" s="105">
        <v>45.774772999999996</v>
      </c>
      <c r="AT39" s="105">
        <v>43.486034349999997</v>
      </c>
      <c r="AU39" s="105">
        <v>43.486034349999997</v>
      </c>
      <c r="AV39" s="105">
        <v>43.486034349999997</v>
      </c>
      <c r="AW39" s="105">
        <v>43.486034349999997</v>
      </c>
      <c r="AX39" s="105">
        <v>52.687856499999995</v>
      </c>
      <c r="AY39" s="105">
        <v>52.687856499999995</v>
      </c>
      <c r="AZ39" s="105">
        <v>50.399117849999996</v>
      </c>
      <c r="BA39" s="105">
        <v>50.399117849999996</v>
      </c>
      <c r="BB39" s="105">
        <v>56.805627999999999</v>
      </c>
      <c r="BC39" s="105">
        <v>73.77022058</v>
      </c>
    </row>
    <row r="40" spans="2:55" x14ac:dyDescent="0.3">
      <c r="B40" s="203"/>
      <c r="C40" s="1" t="s">
        <v>24</v>
      </c>
      <c r="D40" s="103">
        <f t="shared" ref="D40:AH40" si="211">+(D39/D10)*100</f>
        <v>0</v>
      </c>
      <c r="E40" s="103">
        <f t="shared" si="211"/>
        <v>0</v>
      </c>
      <c r="F40" s="103">
        <f t="shared" si="211"/>
        <v>0</v>
      </c>
      <c r="G40" s="103">
        <f t="shared" si="211"/>
        <v>0</v>
      </c>
      <c r="H40" s="103">
        <f t="shared" si="211"/>
        <v>0</v>
      </c>
      <c r="I40" s="103">
        <f t="shared" si="211"/>
        <v>0</v>
      </c>
      <c r="J40" s="103">
        <f t="shared" si="211"/>
        <v>0</v>
      </c>
      <c r="K40" s="103">
        <f t="shared" si="211"/>
        <v>0</v>
      </c>
      <c r="L40" s="103">
        <f t="shared" si="211"/>
        <v>0</v>
      </c>
      <c r="M40" s="103">
        <f t="shared" si="211"/>
        <v>0</v>
      </c>
      <c r="N40" s="103">
        <f t="shared" si="211"/>
        <v>0</v>
      </c>
      <c r="O40" s="103">
        <f t="shared" si="211"/>
        <v>0</v>
      </c>
      <c r="P40" s="103">
        <f t="shared" si="211"/>
        <v>0</v>
      </c>
      <c r="Q40" s="103">
        <f t="shared" si="211"/>
        <v>0</v>
      </c>
      <c r="R40" s="103">
        <f t="shared" si="211"/>
        <v>0.16817268507357197</v>
      </c>
      <c r="S40" s="103">
        <f t="shared" si="211"/>
        <v>0.52245830665441551</v>
      </c>
      <c r="T40" s="103">
        <f t="shared" si="211"/>
        <v>0.51669777952709839</v>
      </c>
      <c r="U40" s="103">
        <f t="shared" si="211"/>
        <v>0.48817542732854474</v>
      </c>
      <c r="V40" s="103">
        <f t="shared" si="211"/>
        <v>0.48190768468340955</v>
      </c>
      <c r="W40" s="103">
        <f t="shared" si="211"/>
        <v>0.47651449413560726</v>
      </c>
      <c r="X40" s="103">
        <f t="shared" si="211"/>
        <v>0.42460923714505533</v>
      </c>
      <c r="Y40" s="103">
        <f t="shared" si="211"/>
        <v>0.42118771751612527</v>
      </c>
      <c r="Z40" s="103">
        <f t="shared" si="211"/>
        <v>0.42105685204396803</v>
      </c>
      <c r="AA40" s="103">
        <f t="shared" si="211"/>
        <v>0.41823406377841393</v>
      </c>
      <c r="AB40" s="103">
        <f t="shared" si="211"/>
        <v>0.41700591160579137</v>
      </c>
      <c r="AC40" s="103">
        <f t="shared" si="211"/>
        <v>0.41490600859973675</v>
      </c>
      <c r="AD40" s="103">
        <f t="shared" si="211"/>
        <v>0.4026066390918277</v>
      </c>
      <c r="AE40" s="103">
        <f t="shared" si="211"/>
        <v>0.39663078911864896</v>
      </c>
      <c r="AF40" s="103">
        <f t="shared" si="211"/>
        <v>0.37480709946628671</v>
      </c>
      <c r="AG40" s="103">
        <f t="shared" si="211"/>
        <v>0.35790511731521146</v>
      </c>
      <c r="AH40" s="103">
        <f t="shared" si="211"/>
        <v>0.35420352269362698</v>
      </c>
      <c r="AI40" s="103">
        <f t="shared" ref="AI40:AJ40" si="212">+(AI39/AI10)*100</f>
        <v>0.35086170609037981</v>
      </c>
      <c r="AJ40" s="103">
        <f t="shared" si="212"/>
        <v>0.35123211488679218</v>
      </c>
      <c r="AK40" s="103">
        <f t="shared" ref="AK40:AL40" si="213">+(AK39/AK10)*100</f>
        <v>0.35226803112560501</v>
      </c>
      <c r="AL40" s="103">
        <f t="shared" si="213"/>
        <v>0.34915647949904005</v>
      </c>
      <c r="AM40" s="103">
        <f t="shared" ref="AM40:AN40" si="214">+(AM39/AM10)*100</f>
        <v>0.34774799091084063</v>
      </c>
      <c r="AN40" s="103">
        <f t="shared" si="214"/>
        <v>0.34669370611129702</v>
      </c>
      <c r="AO40" s="103">
        <f t="shared" ref="AO40:AP40" si="215">+(AO39/AO10)*100</f>
        <v>0.34390586569545128</v>
      </c>
      <c r="AP40" s="103">
        <f t="shared" si="215"/>
        <v>0.34119025986452439</v>
      </c>
      <c r="AQ40" s="103">
        <f t="shared" ref="AQ40" si="216">+(AQ39/AQ10)*100</f>
        <v>0.33849815166461111</v>
      </c>
      <c r="AR40" s="103">
        <f t="shared" ref="AR40:AW40" si="217">+(AR39/AR10)*100</f>
        <v>0.33580557486869939</v>
      </c>
      <c r="AS40" s="103">
        <f t="shared" si="217"/>
        <v>0.33156038934097509</v>
      </c>
      <c r="AT40" s="103">
        <f t="shared" si="217"/>
        <v>0.3128133202422565</v>
      </c>
      <c r="AU40" s="103">
        <f t="shared" si="217"/>
        <v>0.30927230278774032</v>
      </c>
      <c r="AV40" s="103">
        <f t="shared" si="217"/>
        <v>0.30789056558481032</v>
      </c>
      <c r="AW40" s="103">
        <f t="shared" si="217"/>
        <v>0.30253347210403003</v>
      </c>
      <c r="AX40" s="103">
        <f t="shared" ref="AX40:AY40" si="218">+(AX39/AX10)*100</f>
        <v>0.36461330431939065</v>
      </c>
      <c r="AY40" s="103">
        <f t="shared" si="218"/>
        <v>0.36509413982893041</v>
      </c>
      <c r="AZ40" s="103">
        <f t="shared" ref="AZ40:BA40" si="219">+(AZ39/AZ10)*100</f>
        <v>0.34771047504787467</v>
      </c>
      <c r="BA40" s="103">
        <f t="shared" si="219"/>
        <v>0.34353685799791306</v>
      </c>
      <c r="BB40" s="103">
        <f t="shared" ref="BB40:BC40" si="220">+(BB39/BB10)*100</f>
        <v>0.38184911286333217</v>
      </c>
      <c r="BC40" s="103">
        <f t="shared" si="220"/>
        <v>0.49388437414478031</v>
      </c>
    </row>
    <row r="41" spans="2:55" x14ac:dyDescent="0.3">
      <c r="B41" s="203"/>
      <c r="C41" s="16" t="s">
        <v>25</v>
      </c>
      <c r="D41" s="103">
        <f t="shared" ref="D41:AC41" si="221">+(D39/D42)*100</f>
        <v>0</v>
      </c>
      <c r="E41" s="103">
        <f t="shared" si="221"/>
        <v>0</v>
      </c>
      <c r="F41" s="103">
        <f t="shared" si="221"/>
        <v>0</v>
      </c>
      <c r="G41" s="103">
        <f t="shared" si="221"/>
        <v>0</v>
      </c>
      <c r="H41" s="103">
        <f t="shared" si="221"/>
        <v>0</v>
      </c>
      <c r="I41" s="103">
        <f t="shared" si="221"/>
        <v>0</v>
      </c>
      <c r="J41" s="103">
        <f t="shared" si="221"/>
        <v>0</v>
      </c>
      <c r="K41" s="103">
        <f t="shared" si="221"/>
        <v>0</v>
      </c>
      <c r="L41" s="103">
        <f t="shared" si="221"/>
        <v>0</v>
      </c>
      <c r="M41" s="103">
        <f t="shared" si="221"/>
        <v>0</v>
      </c>
      <c r="N41" s="103">
        <f t="shared" si="221"/>
        <v>0</v>
      </c>
      <c r="O41" s="103">
        <f t="shared" si="221"/>
        <v>0</v>
      </c>
      <c r="P41" s="103">
        <f t="shared" si="221"/>
        <v>0</v>
      </c>
      <c r="Q41" s="103">
        <f t="shared" si="221"/>
        <v>0</v>
      </c>
      <c r="R41" s="103">
        <f t="shared" si="221"/>
        <v>3.3231403662687682E-2</v>
      </c>
      <c r="S41" s="103">
        <f t="shared" si="221"/>
        <v>0.11810733117879701</v>
      </c>
      <c r="T41" s="103">
        <f t="shared" si="221"/>
        <v>0.11810733117879701</v>
      </c>
      <c r="U41" s="103">
        <f t="shared" si="221"/>
        <v>0.12579402107859625</v>
      </c>
      <c r="V41" s="103">
        <f t="shared" si="221"/>
        <v>0.12579402107859625</v>
      </c>
      <c r="W41" s="103">
        <f t="shared" si="221"/>
        <v>0.12579402107859625</v>
      </c>
      <c r="X41" s="103">
        <f t="shared" si="221"/>
        <v>0.12579402107859625</v>
      </c>
      <c r="Y41" s="103">
        <f t="shared" si="221"/>
        <v>0.12579402107859625</v>
      </c>
      <c r="Z41" s="103">
        <f t="shared" si="221"/>
        <v>0.12579402107859625</v>
      </c>
      <c r="AA41" s="103">
        <f t="shared" si="221"/>
        <v>0.12579402107859625</v>
      </c>
      <c r="AB41" s="103">
        <f t="shared" si="221"/>
        <v>0.12579402107859625</v>
      </c>
      <c r="AC41" s="103">
        <f t="shared" si="221"/>
        <v>0.12579402107859625</v>
      </c>
      <c r="AD41" s="103">
        <f t="shared" ref="AD41:AI41" si="222">+(AD39/AD42)*100</f>
        <v>0.12579402107859625</v>
      </c>
      <c r="AE41" s="103">
        <f t="shared" si="222"/>
        <v>0.12579402107859625</v>
      </c>
      <c r="AF41" s="103">
        <f t="shared" si="222"/>
        <v>0.12663942503470191</v>
      </c>
      <c r="AG41" s="103">
        <f t="shared" si="222"/>
        <v>0.11362985515971002</v>
      </c>
      <c r="AH41" s="103">
        <f t="shared" si="222"/>
        <v>0.11362985515971002</v>
      </c>
      <c r="AI41" s="103">
        <f t="shared" si="222"/>
        <v>0.11362985515971002</v>
      </c>
      <c r="AJ41" s="103">
        <f t="shared" ref="AJ41:AK41" si="223">+(AJ39/AJ42)*100</f>
        <v>0.11362985515971002</v>
      </c>
      <c r="AK41" s="103">
        <f t="shared" si="223"/>
        <v>0.11362985515971002</v>
      </c>
      <c r="AL41" s="103">
        <f t="shared" ref="AL41:AM41" si="224">+(AL39/AL42)*100</f>
        <v>0.11362985515971002</v>
      </c>
      <c r="AM41" s="103">
        <f t="shared" si="224"/>
        <v>0.11362985515971002</v>
      </c>
      <c r="AN41" s="103">
        <f t="shared" ref="AN41:AO41" si="225">+(AN39/AN42)*100</f>
        <v>0.11362985515971002</v>
      </c>
      <c r="AO41" s="103">
        <f t="shared" si="225"/>
        <v>0.11362985515971002</v>
      </c>
      <c r="AP41" s="103">
        <f t="shared" ref="AP41:AQ41" si="226">+(AP39/AP42)*100</f>
        <v>0.11362985515971002</v>
      </c>
      <c r="AQ41" s="103">
        <f t="shared" si="226"/>
        <v>0.11362985515971002</v>
      </c>
      <c r="AR41" s="103">
        <f t="shared" ref="AR41:AW41" si="227">+(AR39/AR42)*100</f>
        <v>0.11362985515971002</v>
      </c>
      <c r="AS41" s="103">
        <f t="shared" si="227"/>
        <v>0.11115194397076325</v>
      </c>
      <c r="AT41" s="103">
        <f t="shared" si="227"/>
        <v>0.10559434677222511</v>
      </c>
      <c r="AU41" s="103">
        <f t="shared" si="227"/>
        <v>0.10559434677222511</v>
      </c>
      <c r="AV41" s="103">
        <f t="shared" si="227"/>
        <v>0.10559434677222511</v>
      </c>
      <c r="AW41" s="103">
        <f t="shared" si="227"/>
        <v>0.10559434677222511</v>
      </c>
      <c r="AX41" s="103">
        <f t="shared" ref="AX41:AY41" si="228">+(AX39/AX42)*100</f>
        <v>0.12793854103061558</v>
      </c>
      <c r="AY41" s="103">
        <f t="shared" si="228"/>
        <v>0.12793854103061558</v>
      </c>
      <c r="AZ41" s="103">
        <f t="shared" ref="AZ41:BA41" si="229">+(AZ39/AZ42)*100</f>
        <v>0.12238094383207744</v>
      </c>
      <c r="BA41" s="103">
        <f t="shared" si="229"/>
        <v>0.12238094383207744</v>
      </c>
      <c r="BB41" s="103">
        <f t="shared" ref="BB41:BC41" si="230">+(BB39/BB42)*100</f>
        <v>0.13793746133225002</v>
      </c>
      <c r="BC41" s="103">
        <f t="shared" si="230"/>
        <v>0.17913149289935326</v>
      </c>
    </row>
    <row r="42" spans="2:55" x14ac:dyDescent="0.3">
      <c r="B42" s="204"/>
      <c r="C42" s="136" t="s">
        <v>72</v>
      </c>
      <c r="D42" s="137">
        <v>9656.2150442778748</v>
      </c>
      <c r="E42" s="137">
        <v>10783.500792833722</v>
      </c>
      <c r="F42" s="137">
        <v>13449.430538144894</v>
      </c>
      <c r="G42" s="137">
        <v>17911.431640227955</v>
      </c>
      <c r="H42" s="137">
        <v>24617.375860885302</v>
      </c>
      <c r="I42" s="137">
        <v>22390.768739232484</v>
      </c>
      <c r="J42" s="137">
        <v>27234.855804736468</v>
      </c>
      <c r="K42" s="137">
        <v>33823.126233218332</v>
      </c>
      <c r="L42" s="137">
        <v>33400.964653949079</v>
      </c>
      <c r="M42" s="137">
        <v>38433.107149023846</v>
      </c>
      <c r="N42" s="137">
        <v>40085.115382885582</v>
      </c>
      <c r="O42" s="137">
        <v>36332.543570270391</v>
      </c>
      <c r="P42" s="137">
        <v>36380.472401901789</v>
      </c>
      <c r="Q42" s="138">
        <v>39394.355365630952</v>
      </c>
      <c r="R42" s="138">
        <v>40692.175200481201</v>
      </c>
      <c r="S42" s="138">
        <f>+T42</f>
        <v>38756.92773948449</v>
      </c>
      <c r="T42" s="138">
        <v>38756.92773948449</v>
      </c>
      <c r="U42" s="164">
        <v>36388.67142294455</v>
      </c>
      <c r="V42" s="138">
        <f t="shared" ref="V42:AE42" si="231">+U42</f>
        <v>36388.67142294455</v>
      </c>
      <c r="W42" s="138">
        <f t="shared" si="231"/>
        <v>36388.67142294455</v>
      </c>
      <c r="X42" s="138">
        <f t="shared" si="231"/>
        <v>36388.67142294455</v>
      </c>
      <c r="Y42" s="138">
        <f t="shared" si="231"/>
        <v>36388.67142294455</v>
      </c>
      <c r="Z42" s="138">
        <f t="shared" si="231"/>
        <v>36388.67142294455</v>
      </c>
      <c r="AA42" s="138">
        <f t="shared" si="231"/>
        <v>36388.67142294455</v>
      </c>
      <c r="AB42" s="138">
        <f t="shared" si="231"/>
        <v>36388.67142294455</v>
      </c>
      <c r="AC42" s="138">
        <f t="shared" si="231"/>
        <v>36388.67142294455</v>
      </c>
      <c r="AD42" s="138">
        <f t="shared" si="231"/>
        <v>36388.67142294455</v>
      </c>
      <c r="AE42" s="138">
        <f t="shared" si="231"/>
        <v>36388.67142294455</v>
      </c>
      <c r="AF42" s="164">
        <v>36145.752389081623</v>
      </c>
      <c r="AG42" s="138">
        <v>40284.107495923708</v>
      </c>
      <c r="AH42" s="138">
        <f t="shared" ref="AH42:AR42" si="232">+AG42</f>
        <v>40284.107495923708</v>
      </c>
      <c r="AI42" s="138">
        <f t="shared" si="232"/>
        <v>40284.107495923708</v>
      </c>
      <c r="AJ42" s="138">
        <f t="shared" si="232"/>
        <v>40284.107495923708</v>
      </c>
      <c r="AK42" s="138">
        <f t="shared" si="232"/>
        <v>40284.107495923708</v>
      </c>
      <c r="AL42" s="138">
        <f t="shared" si="232"/>
        <v>40284.107495923708</v>
      </c>
      <c r="AM42" s="138">
        <f t="shared" si="232"/>
        <v>40284.107495923708</v>
      </c>
      <c r="AN42" s="138">
        <f t="shared" si="232"/>
        <v>40284.107495923708</v>
      </c>
      <c r="AO42" s="138">
        <f t="shared" si="232"/>
        <v>40284.107495923708</v>
      </c>
      <c r="AP42" s="138">
        <f t="shared" si="232"/>
        <v>40284.107495923708</v>
      </c>
      <c r="AQ42" s="138">
        <f t="shared" si="232"/>
        <v>40284.107495923708</v>
      </c>
      <c r="AR42" s="138">
        <f t="shared" si="232"/>
        <v>40284.107495923708</v>
      </c>
      <c r="AS42" s="138">
        <v>41182.16143123895</v>
      </c>
      <c r="AT42" s="138">
        <f t="shared" ref="AT42:BC42" si="233">AS42</f>
        <v>41182.16143123895</v>
      </c>
      <c r="AU42" s="138">
        <f t="shared" si="233"/>
        <v>41182.16143123895</v>
      </c>
      <c r="AV42" s="138">
        <f t="shared" si="233"/>
        <v>41182.16143123895</v>
      </c>
      <c r="AW42" s="138">
        <f t="shared" si="233"/>
        <v>41182.16143123895</v>
      </c>
      <c r="AX42" s="138">
        <f t="shared" si="233"/>
        <v>41182.16143123895</v>
      </c>
      <c r="AY42" s="138">
        <f t="shared" si="233"/>
        <v>41182.16143123895</v>
      </c>
      <c r="AZ42" s="138">
        <f t="shared" si="233"/>
        <v>41182.16143123895</v>
      </c>
      <c r="BA42" s="138">
        <f t="shared" si="233"/>
        <v>41182.16143123895</v>
      </c>
      <c r="BB42" s="138">
        <f t="shared" si="233"/>
        <v>41182.16143123895</v>
      </c>
      <c r="BC42" s="138">
        <f t="shared" si="233"/>
        <v>41182.16143123895</v>
      </c>
    </row>
    <row r="43" spans="2:55" x14ac:dyDescent="0.3"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Q43" s="22"/>
    </row>
    <row r="44" spans="2:55" x14ac:dyDescent="0.3">
      <c r="B44" s="139"/>
      <c r="C44" s="131"/>
      <c r="D44" s="181">
        <v>2004</v>
      </c>
      <c r="E44" s="181">
        <v>2005</v>
      </c>
      <c r="F44" s="181">
        <v>2006</v>
      </c>
      <c r="G44" s="181">
        <v>2007</v>
      </c>
      <c r="H44" s="181">
        <v>2008</v>
      </c>
      <c r="I44" s="181">
        <v>2009</v>
      </c>
      <c r="J44" s="181">
        <v>2010</v>
      </c>
      <c r="K44" s="181">
        <v>2011</v>
      </c>
      <c r="L44" s="181">
        <v>2012</v>
      </c>
      <c r="M44" s="181">
        <v>2013</v>
      </c>
      <c r="N44" s="181">
        <v>2014</v>
      </c>
      <c r="O44" s="181">
        <v>2015</v>
      </c>
      <c r="P44" s="181">
        <v>2016</v>
      </c>
      <c r="Q44" s="181">
        <v>2017</v>
      </c>
      <c r="R44" s="181">
        <v>2018</v>
      </c>
      <c r="S44" s="181">
        <v>43770</v>
      </c>
      <c r="T44" s="181">
        <v>2019</v>
      </c>
      <c r="U44" s="132" t="s">
        <v>103</v>
      </c>
      <c r="V44" s="132" t="s">
        <v>104</v>
      </c>
      <c r="W44" s="132" t="s">
        <v>105</v>
      </c>
      <c r="X44" s="132" t="s">
        <v>106</v>
      </c>
      <c r="Y44" s="132" t="s">
        <v>107</v>
      </c>
      <c r="Z44" s="132" t="s">
        <v>108</v>
      </c>
      <c r="AA44" s="132" t="s">
        <v>109</v>
      </c>
      <c r="AB44" s="132" t="s">
        <v>111</v>
      </c>
      <c r="AC44" s="132" t="s">
        <v>112</v>
      </c>
      <c r="AD44" s="132" t="s">
        <v>113</v>
      </c>
      <c r="AE44" s="132" t="s">
        <v>114</v>
      </c>
      <c r="AF44" s="181">
        <v>2020</v>
      </c>
      <c r="AG44" s="132" t="s">
        <v>116</v>
      </c>
      <c r="AH44" s="132" t="s">
        <v>137</v>
      </c>
      <c r="AI44" s="132" t="s">
        <v>139</v>
      </c>
      <c r="AJ44" s="132" t="s">
        <v>140</v>
      </c>
      <c r="AK44" s="132" t="s">
        <v>141</v>
      </c>
      <c r="AL44" s="132" t="s">
        <v>142</v>
      </c>
      <c r="AM44" s="132" t="s">
        <v>143</v>
      </c>
      <c r="AN44" s="132" t="s">
        <v>144</v>
      </c>
      <c r="AO44" s="132" t="s">
        <v>145</v>
      </c>
      <c r="AP44" s="132" t="s">
        <v>146</v>
      </c>
      <c r="AQ44" s="132" t="s">
        <v>147</v>
      </c>
      <c r="AR44" s="181">
        <v>2021</v>
      </c>
      <c r="AS44" s="144" t="s">
        <v>149</v>
      </c>
      <c r="AT44" s="144" t="s">
        <v>153</v>
      </c>
      <c r="AU44" s="144" t="s">
        <v>155</v>
      </c>
      <c r="AV44" s="144" t="s">
        <v>157</v>
      </c>
      <c r="AW44" s="144" t="str">
        <f t="shared" ref="AW44:BB44" si="234">AW9</f>
        <v>may-22 (*)</v>
      </c>
      <c r="AX44" s="144" t="str">
        <f t="shared" si="234"/>
        <v>jun-22 (*)</v>
      </c>
      <c r="AY44" s="144" t="str">
        <f t="shared" si="234"/>
        <v>jul-22 (*)</v>
      </c>
      <c r="AZ44" s="144" t="str">
        <f t="shared" si="234"/>
        <v>ago-22 (*)</v>
      </c>
      <c r="BA44" s="144" t="str">
        <f t="shared" si="234"/>
        <v>sep-22 (*)</v>
      </c>
      <c r="BB44" s="144" t="str">
        <f t="shared" si="234"/>
        <v>oct-22 (*)</v>
      </c>
      <c r="BC44" s="186" t="str">
        <f t="shared" ref="BC44" si="235">BC9</f>
        <v>nov-22 (*)</v>
      </c>
    </row>
    <row r="45" spans="2:55" ht="15.75" customHeight="1" x14ac:dyDescent="0.3">
      <c r="B45" s="202" t="s">
        <v>5</v>
      </c>
      <c r="C45" s="140" t="s">
        <v>2</v>
      </c>
      <c r="D45" s="141">
        <v>2076.356575100192</v>
      </c>
      <c r="E45" s="141">
        <v>1999.3680004432786</v>
      </c>
      <c r="F45" s="141">
        <v>2072.1644153007551</v>
      </c>
      <c r="G45" s="141">
        <v>2173.2714574461857</v>
      </c>
      <c r="H45" s="141">
        <v>2207.0791673789245</v>
      </c>
      <c r="I45" s="141">
        <v>2351.8718039667388</v>
      </c>
      <c r="J45" s="141">
        <v>2465.0929638847665</v>
      </c>
      <c r="K45" s="141">
        <v>2331.7998696417594</v>
      </c>
      <c r="L45" s="141">
        <v>3178.0779983597422</v>
      </c>
      <c r="M45" s="141">
        <v>3751.6936786398733</v>
      </c>
      <c r="N45" s="141">
        <v>4829.8572555122619</v>
      </c>
      <c r="O45" s="141">
        <v>4812.3382602242764</v>
      </c>
      <c r="P45" s="141">
        <f t="shared" ref="P45" si="236">P48+P68</f>
        <v>5498.3889860945692</v>
      </c>
      <c r="Q45" s="141">
        <v>6231.5707540204294</v>
      </c>
      <c r="R45" s="141">
        <v>6908.1104280764648</v>
      </c>
      <c r="S45" s="141">
        <v>7595.6174665221924</v>
      </c>
      <c r="T45" s="141">
        <v>7639.9270987442533</v>
      </c>
      <c r="U45" s="165">
        <v>8147.1778657940413</v>
      </c>
      <c r="V45" s="141">
        <v>8269.2470004234965</v>
      </c>
      <c r="W45" s="141">
        <v>8326.8017578527397</v>
      </c>
      <c r="X45" s="141">
        <v>9460.6977887878293</v>
      </c>
      <c r="Y45" s="141">
        <v>9555.988993172803</v>
      </c>
      <c r="Z45" s="141">
        <v>9564.1601985585949</v>
      </c>
      <c r="AA45" s="141">
        <v>9640.8500538411263</v>
      </c>
      <c r="AB45" s="141">
        <v>9671.116528866005</v>
      </c>
      <c r="AC45" s="141">
        <v>9717.8059522815802</v>
      </c>
      <c r="AD45" s="141">
        <v>10000.762511343291</v>
      </c>
      <c r="AE45" s="141">
        <v>10167.197820228159</v>
      </c>
      <c r="AF45" s="165">
        <v>10735.761713602667</v>
      </c>
      <c r="AG45" s="141">
        <v>11317.318604250457</v>
      </c>
      <c r="AH45" s="141">
        <v>11413.268996660381</v>
      </c>
      <c r="AI45" s="141">
        <v>11508.903376932258</v>
      </c>
      <c r="AJ45" s="141">
        <v>11524.693099191732</v>
      </c>
      <c r="AK45" s="141">
        <v>11508.292284379871</v>
      </c>
      <c r="AL45" s="141">
        <v>11611.749313006705</v>
      </c>
      <c r="AM45" s="141">
        <v>11677.240630447832</v>
      </c>
      <c r="AN45" s="141">
        <v>11702.649614468246</v>
      </c>
      <c r="AO45" s="141">
        <v>11783.459686691087</v>
      </c>
      <c r="AP45" s="141">
        <v>11876.452963446762</v>
      </c>
      <c r="AQ45" s="141">
        <v>11983.498237628901</v>
      </c>
      <c r="AR45" s="141">
        <v>12140.240070833837</v>
      </c>
      <c r="AS45" s="141">
        <v>12327.420591176409</v>
      </c>
      <c r="AT45" s="141">
        <v>12405.962867643568</v>
      </c>
      <c r="AU45" s="141">
        <v>12473.594143882117</v>
      </c>
      <c r="AV45" s="141">
        <v>12533.472733717426</v>
      </c>
      <c r="AW45" s="141">
        <v>12777.043648779818</v>
      </c>
      <c r="AX45" s="141">
        <v>12851.112314846465</v>
      </c>
      <c r="AY45" s="141">
        <v>12835.785172746644</v>
      </c>
      <c r="AZ45" s="141">
        <v>12872.774498039251</v>
      </c>
      <c r="BA45" s="141">
        <v>13072.899201772081</v>
      </c>
      <c r="BB45" s="141">
        <v>13294.819113046491</v>
      </c>
      <c r="BC45" s="141">
        <v>13317.889186669925</v>
      </c>
    </row>
    <row r="46" spans="2:55" x14ac:dyDescent="0.3">
      <c r="B46" s="203"/>
      <c r="C46" s="16" t="s">
        <v>4</v>
      </c>
      <c r="D46" s="103">
        <f t="shared" ref="D46:AH46" si="237">+(D45/D10)*100</f>
        <v>84.135868608769201</v>
      </c>
      <c r="E46" s="103">
        <f t="shared" si="237"/>
        <v>85.059084839993716</v>
      </c>
      <c r="F46" s="103">
        <f t="shared" si="237"/>
        <v>86.393448467755363</v>
      </c>
      <c r="G46" s="103">
        <f t="shared" si="237"/>
        <v>87.560343565552188</v>
      </c>
      <c r="H46" s="103">
        <f t="shared" si="237"/>
        <v>85.985321572770147</v>
      </c>
      <c r="I46" s="103">
        <f t="shared" si="237"/>
        <v>86.869990750104449</v>
      </c>
      <c r="J46" s="103">
        <f t="shared" si="237"/>
        <v>86.816841219233766</v>
      </c>
      <c r="K46" s="103">
        <f t="shared" si="237"/>
        <v>84.90223224809229</v>
      </c>
      <c r="L46" s="103">
        <f t="shared" si="237"/>
        <v>88.501476474663122</v>
      </c>
      <c r="M46" s="103">
        <f t="shared" si="237"/>
        <v>89.87826276152056</v>
      </c>
      <c r="N46" s="103">
        <f t="shared" si="237"/>
        <v>89.436161337566745</v>
      </c>
      <c r="O46" s="103">
        <f t="shared" si="237"/>
        <v>88.06938407934291</v>
      </c>
      <c r="P46" s="103">
        <f t="shared" si="237"/>
        <v>87.214580256400552</v>
      </c>
      <c r="Q46" s="103">
        <f t="shared" si="237"/>
        <v>86.960210463982861</v>
      </c>
      <c r="R46" s="103">
        <f t="shared" si="237"/>
        <v>85.91225887087397</v>
      </c>
      <c r="S46" s="103">
        <f t="shared" si="237"/>
        <v>86.693896648136004</v>
      </c>
      <c r="T46" s="103">
        <f t="shared" si="237"/>
        <v>86.238185554083756</v>
      </c>
      <c r="U46" s="103">
        <f t="shared" si="237"/>
        <v>86.887422383409032</v>
      </c>
      <c r="V46" s="103">
        <f t="shared" si="237"/>
        <v>87.056983899173389</v>
      </c>
      <c r="W46" s="103">
        <f t="shared" si="237"/>
        <v>86.681843892719783</v>
      </c>
      <c r="X46" s="103">
        <f t="shared" si="237"/>
        <v>87.757937564367879</v>
      </c>
      <c r="Y46" s="103">
        <f t="shared" si="237"/>
        <v>87.927583882145512</v>
      </c>
      <c r="Z46" s="103">
        <f t="shared" si="237"/>
        <v>87.975426675503002</v>
      </c>
      <c r="AA46" s="103">
        <f t="shared" si="237"/>
        <v>88.086332974197717</v>
      </c>
      <c r="AB46" s="103">
        <f t="shared" si="237"/>
        <v>88.10339189154702</v>
      </c>
      <c r="AC46" s="103">
        <f t="shared" si="237"/>
        <v>88.082928996893443</v>
      </c>
      <c r="AD46" s="103">
        <f t="shared" si="237"/>
        <v>87.960531951681531</v>
      </c>
      <c r="AE46" s="103">
        <f t="shared" si="237"/>
        <v>88.097076845416638</v>
      </c>
      <c r="AF46" s="103">
        <f t="shared" si="237"/>
        <v>87.905181057623764</v>
      </c>
      <c r="AG46" s="103">
        <f t="shared" si="237"/>
        <v>88.48817759834408</v>
      </c>
      <c r="AH46" s="103">
        <f t="shared" si="237"/>
        <v>88.315458911550806</v>
      </c>
      <c r="AI46" s="103">
        <f t="shared" ref="AI46:AJ46" si="238">+(AI45/AI10)*100</f>
        <v>88.215259397567863</v>
      </c>
      <c r="AJ46" s="103">
        <f t="shared" si="238"/>
        <v>88.429544602008875</v>
      </c>
      <c r="AK46" s="103">
        <f t="shared" ref="AK46:AL46" si="239">+(AK45/AK10)*100</f>
        <v>88.564141315053362</v>
      </c>
      <c r="AL46" s="103">
        <f t="shared" si="239"/>
        <v>88.571002000486558</v>
      </c>
      <c r="AM46" s="103">
        <f t="shared" ref="AM46:AN46" si="240">+(AM45/AM10)*100</f>
        <v>88.711242076955173</v>
      </c>
      <c r="AN46" s="103">
        <f t="shared" si="240"/>
        <v>88.634737001578088</v>
      </c>
      <c r="AO46" s="103">
        <f t="shared" ref="AO46:AP46" si="241">+(AO45/AO10)*100</f>
        <v>88.529131634119736</v>
      </c>
      <c r="AP46" s="103">
        <f t="shared" si="241"/>
        <v>88.523215022108403</v>
      </c>
      <c r="AQ46" s="103">
        <f t="shared" ref="AQ46" si="242">+(AQ45/AQ10)*100</f>
        <v>88.616321568946034</v>
      </c>
      <c r="AR46" s="103">
        <f t="shared" ref="AR46:AW46" si="243">+(AR45/AR10)*100</f>
        <v>89.061289195915322</v>
      </c>
      <c r="AS46" s="103">
        <f t="shared" si="243"/>
        <v>89.291199123595959</v>
      </c>
      <c r="AT46" s="103">
        <f t="shared" si="243"/>
        <v>89.241304557579866</v>
      </c>
      <c r="AU46" s="103">
        <f t="shared" si="243"/>
        <v>88.712094413320415</v>
      </c>
      <c r="AV46" s="103">
        <f t="shared" si="243"/>
        <v>88.739708423793246</v>
      </c>
      <c r="AW46" s="103">
        <f t="shared" si="243"/>
        <v>88.890225012897801</v>
      </c>
      <c r="AX46" s="103">
        <f t="shared" ref="AX46:AY46" si="244">+(AX45/AX10)*100</f>
        <v>88.932950333551403</v>
      </c>
      <c r="AY46" s="103">
        <f t="shared" si="244"/>
        <v>88.944023499473275</v>
      </c>
      <c r="AZ46" s="103">
        <f t="shared" ref="AZ46:BA46" si="245">+(AZ45/AZ10)*100</f>
        <v>88.811049217548842</v>
      </c>
      <c r="BA46" s="103">
        <f t="shared" si="245"/>
        <v>89.109153260709434</v>
      </c>
      <c r="BB46" s="103">
        <f t="shared" ref="BB46:BC46" si="246">+(BB45/BB10)*100</f>
        <v>89.368167604718238</v>
      </c>
      <c r="BC46" s="103">
        <f t="shared" si="246"/>
        <v>89.161958771087811</v>
      </c>
    </row>
    <row r="47" spans="2:55" x14ac:dyDescent="0.3">
      <c r="B47" s="203"/>
      <c r="C47" s="16" t="s">
        <v>1</v>
      </c>
      <c r="D47" s="103">
        <f t="shared" ref="D47:P47" si="247">+(D45/D103)*100</f>
        <v>21.502799653686349</v>
      </c>
      <c r="E47" s="103">
        <f t="shared" si="247"/>
        <v>18.540991824955192</v>
      </c>
      <c r="F47" s="103">
        <f t="shared" si="247"/>
        <v>15.407079202526388</v>
      </c>
      <c r="G47" s="103">
        <f t="shared" si="247"/>
        <v>12.13343244191131</v>
      </c>
      <c r="H47" s="103">
        <f t="shared" si="247"/>
        <v>8.9655338564569185</v>
      </c>
      <c r="I47" s="103">
        <f t="shared" si="247"/>
        <v>10.503756397813417</v>
      </c>
      <c r="J47" s="103">
        <f t="shared" si="247"/>
        <v>9.0512429423476419</v>
      </c>
      <c r="K47" s="103">
        <f t="shared" si="247"/>
        <v>6.8940991839827461</v>
      </c>
      <c r="L47" s="103">
        <f t="shared" si="247"/>
        <v>9.5149287791123438</v>
      </c>
      <c r="M47" s="103">
        <f t="shared" si="247"/>
        <v>9.7616194914783563</v>
      </c>
      <c r="N47" s="103">
        <f t="shared" si="247"/>
        <v>12.049004248530562</v>
      </c>
      <c r="O47" s="103">
        <f t="shared" si="247"/>
        <v>13.245255595487784</v>
      </c>
      <c r="P47" s="103">
        <f t="shared" si="247"/>
        <v>15.113572263034003</v>
      </c>
      <c r="Q47" s="103">
        <f t="shared" ref="Q47:AD47" si="248">+(Q45/Q42)*100</f>
        <v>15.818435651969253</v>
      </c>
      <c r="R47" s="103">
        <f t="shared" si="248"/>
        <v>16.976508122364454</v>
      </c>
      <c r="S47" s="103">
        <f t="shared" si="248"/>
        <v>19.598089708189089</v>
      </c>
      <c r="T47" s="103">
        <f t="shared" si="248"/>
        <v>19.712416706757967</v>
      </c>
      <c r="U47" s="103">
        <f t="shared" si="248"/>
        <v>22.389324883834345</v>
      </c>
      <c r="V47" s="103">
        <f t="shared" si="248"/>
        <v>22.724784052460343</v>
      </c>
      <c r="W47" s="103">
        <f t="shared" si="248"/>
        <v>22.882950743297403</v>
      </c>
      <c r="X47" s="103">
        <f t="shared" si="248"/>
        <v>25.999019526781819</v>
      </c>
      <c r="Y47" s="103">
        <f t="shared" si="248"/>
        <v>26.260890050378045</v>
      </c>
      <c r="Z47" s="103">
        <f t="shared" si="248"/>
        <v>26.283345405482432</v>
      </c>
      <c r="AA47" s="103">
        <f t="shared" si="248"/>
        <v>26.494097412312161</v>
      </c>
      <c r="AB47" s="103">
        <f t="shared" si="248"/>
        <v>26.577272955252688</v>
      </c>
      <c r="AC47" s="103">
        <f t="shared" si="248"/>
        <v>26.705580534479488</v>
      </c>
      <c r="AD47" s="103">
        <f t="shared" si="248"/>
        <v>27.483175725501756</v>
      </c>
      <c r="AE47" s="103">
        <f t="shared" ref="AE47:AJ47" si="249">+(AE45/AE42)*100</f>
        <v>27.940557933690656</v>
      </c>
      <c r="AF47" s="103">
        <f t="shared" si="249"/>
        <v>29.701309293662863</v>
      </c>
      <c r="AG47" s="103">
        <f t="shared" si="249"/>
        <v>28.093755348546917</v>
      </c>
      <c r="AH47" s="103">
        <f t="shared" si="249"/>
        <v>28.331939581422461</v>
      </c>
      <c r="AI47" s="103">
        <f t="shared" si="249"/>
        <v>28.569339355716959</v>
      </c>
      <c r="AJ47" s="103">
        <f t="shared" si="249"/>
        <v>28.608535265074199</v>
      </c>
      <c r="AK47" s="103">
        <f t="shared" ref="AK47:AL47" si="250">+(AK45/AK42)*100</f>
        <v>28.567822398806726</v>
      </c>
      <c r="AL47" s="103">
        <f t="shared" si="250"/>
        <v>28.824640869061529</v>
      </c>
      <c r="AM47" s="103">
        <f t="shared" ref="AM47:AN47" si="251">+(AM45/AM42)*100</f>
        <v>28.987214453316202</v>
      </c>
      <c r="AN47" s="103">
        <f t="shared" si="251"/>
        <v>29.050288915181799</v>
      </c>
      <c r="AO47" s="103">
        <f t="shared" ref="AO47:AP47" si="252">+(AO45/AO42)*100</f>
        <v>29.250889293956529</v>
      </c>
      <c r="AP47" s="103">
        <f t="shared" si="252"/>
        <v>29.481732876044287</v>
      </c>
      <c r="AQ47" s="103">
        <f t="shared" ref="AQ47" si="253">+(AQ45/AQ42)*100</f>
        <v>29.747458694080525</v>
      </c>
      <c r="AR47" s="103">
        <f t="shared" ref="AR47:AW47" si="254">+(AR45/AR88)*100</f>
        <v>30.136549685412025</v>
      </c>
      <c r="AS47" s="103">
        <f t="shared" si="254"/>
        <v>29.933884387683886</v>
      </c>
      <c r="AT47" s="103">
        <f t="shared" si="254"/>
        <v>30.124603557677666</v>
      </c>
      <c r="AU47" s="103">
        <f t="shared" si="254"/>
        <v>30.28882824596041</v>
      </c>
      <c r="AV47" s="103">
        <f t="shared" si="254"/>
        <v>30.434227583329548</v>
      </c>
      <c r="AW47" s="103">
        <f t="shared" si="254"/>
        <v>31.025675206760088</v>
      </c>
      <c r="AX47" s="103">
        <f t="shared" ref="AX47:AY47" si="255">+(AX45/AX88)*100</f>
        <v>31.205531395683821</v>
      </c>
      <c r="AY47" s="103">
        <f t="shared" si="255"/>
        <v>31.168313480044763</v>
      </c>
      <c r="AZ47" s="103">
        <f t="shared" ref="AZ47:BA47" si="256">+(AZ45/AZ88)*100</f>
        <v>31.258132285097933</v>
      </c>
      <c r="BA47" s="103">
        <f t="shared" si="256"/>
        <v>31.744082261441392</v>
      </c>
      <c r="BB47" s="103">
        <f t="shared" ref="BB47:BC47" si="257">+(BB45/BB88)*100</f>
        <v>32.282956141689141</v>
      </c>
      <c r="BC47" s="103">
        <f t="shared" si="257"/>
        <v>32.338975721093568</v>
      </c>
    </row>
    <row r="48" spans="2:55" x14ac:dyDescent="0.3">
      <c r="B48" s="203"/>
      <c r="C48" s="17" t="s">
        <v>3</v>
      </c>
      <c r="D48" s="104">
        <v>1804.4094246299996</v>
      </c>
      <c r="E48" s="104">
        <v>1743.41114264</v>
      </c>
      <c r="F48" s="104">
        <v>1772.5332823700005</v>
      </c>
      <c r="G48" s="104">
        <v>1821.4807879800001</v>
      </c>
      <c r="H48" s="104">
        <v>1846.7383513699995</v>
      </c>
      <c r="I48" s="104">
        <v>1882.9306874499996</v>
      </c>
      <c r="J48" s="104">
        <v>1983.50790656</v>
      </c>
      <c r="K48" s="104">
        <v>1939.1905400299997</v>
      </c>
      <c r="L48" s="104">
        <v>1897.1949832700006</v>
      </c>
      <c r="M48" s="104">
        <v>2358.2779513699979</v>
      </c>
      <c r="N48" s="104">
        <v>3313.1163958040029</v>
      </c>
      <c r="O48" s="104">
        <v>3588.161087377955</v>
      </c>
      <c r="P48" s="104">
        <v>4349.9319354909976</v>
      </c>
      <c r="Q48" s="104">
        <v>5046.0316070590825</v>
      </c>
      <c r="R48" s="104">
        <v>5779.9393391253398</v>
      </c>
      <c r="S48" s="104">
        <v>6512.5577533817441</v>
      </c>
      <c r="T48" s="104">
        <v>6556.5588165095241</v>
      </c>
      <c r="U48" s="163">
        <v>7076.1112818334532</v>
      </c>
      <c r="V48" s="104">
        <v>7227.125268431977</v>
      </c>
      <c r="W48" s="104">
        <v>7289.0641533971502</v>
      </c>
      <c r="X48" s="104">
        <v>8401.1100118737922</v>
      </c>
      <c r="Y48" s="104">
        <v>8563.6698360077935</v>
      </c>
      <c r="Z48" s="104">
        <v>8585.2026818218073</v>
      </c>
      <c r="AA48" s="104">
        <v>8668.537712278423</v>
      </c>
      <c r="AB48" s="104">
        <v>8694.7080137213052</v>
      </c>
      <c r="AC48" s="104">
        <v>8691.8297279318413</v>
      </c>
      <c r="AD48" s="104">
        <v>8944.4423594899181</v>
      </c>
      <c r="AE48" s="104">
        <v>9079.6254983874169</v>
      </c>
      <c r="AF48" s="163">
        <v>9627.2909720234693</v>
      </c>
      <c r="AG48" s="104">
        <v>10164.143014465706</v>
      </c>
      <c r="AH48" s="104">
        <v>10177.834061957703</v>
      </c>
      <c r="AI48" s="104">
        <v>10205.602357241421</v>
      </c>
      <c r="AJ48" s="104">
        <v>10252.282876258983</v>
      </c>
      <c r="AK48" s="104">
        <v>10240.826781567876</v>
      </c>
      <c r="AL48" s="104">
        <v>10307.919249375022</v>
      </c>
      <c r="AM48" s="104">
        <v>10383.086493542163</v>
      </c>
      <c r="AN48" s="104">
        <v>10388.869922564394</v>
      </c>
      <c r="AO48" s="104">
        <v>10466.139661261883</v>
      </c>
      <c r="AP48" s="104">
        <v>10545.760081802435</v>
      </c>
      <c r="AQ48" s="104">
        <v>10747.796119073946</v>
      </c>
      <c r="AR48" s="104">
        <v>10912.727376717599</v>
      </c>
      <c r="AS48" s="104">
        <v>11127.040114129215</v>
      </c>
      <c r="AT48" s="104">
        <v>11195.960100028571</v>
      </c>
      <c r="AU48" s="104">
        <v>11253.451785285828</v>
      </c>
      <c r="AV48" s="104">
        <v>11292.264936313095</v>
      </c>
      <c r="AW48" s="104">
        <v>11541.101561532212</v>
      </c>
      <c r="AX48" s="104">
        <v>11604.082489608805</v>
      </c>
      <c r="AY48" s="104">
        <v>11627.727715310368</v>
      </c>
      <c r="AZ48" s="104">
        <v>11672.213569114236</v>
      </c>
      <c r="BA48" s="104">
        <v>11902.71508269623</v>
      </c>
      <c r="BB48" s="104">
        <v>12145.841616687136</v>
      </c>
      <c r="BC48" s="104">
        <v>12157.994238479796</v>
      </c>
    </row>
    <row r="49" spans="2:55" x14ac:dyDescent="0.3">
      <c r="B49" s="203"/>
      <c r="C49" s="16" t="s">
        <v>28</v>
      </c>
      <c r="D49" s="103">
        <f t="shared" ref="D49:AH49" si="258">+(D48/D45)*100</f>
        <v>86.902675882774616</v>
      </c>
      <c r="E49" s="103">
        <f t="shared" si="258"/>
        <v>87.198111715975728</v>
      </c>
      <c r="F49" s="103">
        <f t="shared" si="258"/>
        <v>85.540185386917472</v>
      </c>
      <c r="G49" s="103">
        <f t="shared" si="258"/>
        <v>83.812851898419751</v>
      </c>
      <c r="H49" s="103">
        <f t="shared" si="258"/>
        <v>83.673407762855305</v>
      </c>
      <c r="I49" s="103">
        <f t="shared" si="258"/>
        <v>80.060940578231822</v>
      </c>
      <c r="J49" s="103">
        <f t="shared" si="258"/>
        <v>80.463817617416282</v>
      </c>
      <c r="K49" s="103">
        <f t="shared" si="258"/>
        <v>83.162820500882987</v>
      </c>
      <c r="L49" s="103">
        <f t="shared" si="258"/>
        <v>59.696300224512235</v>
      </c>
      <c r="M49" s="103">
        <f t="shared" si="258"/>
        <v>62.859021907805655</v>
      </c>
      <c r="N49" s="103">
        <f t="shared" si="258"/>
        <v>68.596569640288649</v>
      </c>
      <c r="O49" s="103">
        <f t="shared" si="258"/>
        <v>74.561697315324025</v>
      </c>
      <c r="P49" s="103">
        <f t="shared" si="258"/>
        <v>79.112844625798203</v>
      </c>
      <c r="Q49" s="103">
        <f t="shared" si="258"/>
        <v>80.975275837212138</v>
      </c>
      <c r="R49" s="103">
        <f t="shared" si="258"/>
        <v>83.668890347121163</v>
      </c>
      <c r="S49" s="103">
        <f t="shared" si="258"/>
        <v>85.740991855974158</v>
      </c>
      <c r="T49" s="103">
        <f t="shared" si="258"/>
        <v>85.819651572162272</v>
      </c>
      <c r="U49" s="103">
        <f t="shared" si="258"/>
        <v>86.853526440640678</v>
      </c>
      <c r="V49" s="103">
        <f t="shared" si="258"/>
        <v>87.397622396112382</v>
      </c>
      <c r="W49" s="103">
        <f t="shared" si="258"/>
        <v>87.537380681881459</v>
      </c>
      <c r="X49" s="103">
        <f t="shared" si="258"/>
        <v>88.800109668762616</v>
      </c>
      <c r="Y49" s="103">
        <f t="shared" si="258"/>
        <v>89.615735661960642</v>
      </c>
      <c r="Z49" s="103">
        <f t="shared" si="258"/>
        <v>89.764312846993874</v>
      </c>
      <c r="AA49" s="103">
        <f t="shared" si="258"/>
        <v>89.914661714136784</v>
      </c>
      <c r="AB49" s="103">
        <f t="shared" si="258"/>
        <v>89.903869814510557</v>
      </c>
      <c r="AC49" s="103">
        <f t="shared" si="258"/>
        <v>89.442305913621823</v>
      </c>
      <c r="AD49" s="103">
        <f t="shared" si="258"/>
        <v>89.43760387615194</v>
      </c>
      <c r="AE49" s="103">
        <f t="shared" si="258"/>
        <v>89.303126180185444</v>
      </c>
      <c r="AF49" s="103">
        <f t="shared" si="258"/>
        <v>89.674968845715725</v>
      </c>
      <c r="AG49" s="103">
        <f t="shared" si="258"/>
        <v>89.810522879936855</v>
      </c>
      <c r="AH49" s="103">
        <f t="shared" si="258"/>
        <v>89.175450652532788</v>
      </c>
      <c r="AI49" s="103">
        <f t="shared" ref="AI49:AJ49" si="259">+(AI48/AI45)*100</f>
        <v>88.675714992072201</v>
      </c>
      <c r="AJ49" s="103">
        <f t="shared" si="259"/>
        <v>88.959270221070028</v>
      </c>
      <c r="AK49" s="103">
        <f t="shared" ref="AK49:AL49" si="260">+(AK48/AK45)*100</f>
        <v>88.986502328131536</v>
      </c>
      <c r="AL49" s="103">
        <f t="shared" si="260"/>
        <v>88.771458731276425</v>
      </c>
      <c r="AM49" s="103">
        <f t="shared" ref="AM49:AN49" si="261">+(AM48/AM45)*100</f>
        <v>88.917294951247086</v>
      </c>
      <c r="AN49" s="103">
        <f t="shared" si="261"/>
        <v>88.77365609340643</v>
      </c>
      <c r="AO49" s="103">
        <f t="shared" ref="AO49:AP49" si="262">+(AO48/AO45)*100</f>
        <v>88.820600566766814</v>
      </c>
      <c r="AP49" s="103">
        <f t="shared" si="262"/>
        <v>88.795536127327566</v>
      </c>
      <c r="AQ49" s="103">
        <f t="shared" ref="AQ49" si="263">+(AQ48/AQ45)*100</f>
        <v>89.688302246544538</v>
      </c>
      <c r="AR49" s="103">
        <f t="shared" ref="AR49:AW49" si="264">+(AR48/AR45)*100</f>
        <v>89.888892748791179</v>
      </c>
      <c r="AS49" s="103">
        <f t="shared" si="264"/>
        <v>90.262517059680832</v>
      </c>
      <c r="AT49" s="103">
        <f t="shared" si="264"/>
        <v>90.246603342890481</v>
      </c>
      <c r="AU49" s="103">
        <f t="shared" si="264"/>
        <v>90.218197381428126</v>
      </c>
      <c r="AV49" s="103">
        <f t="shared" si="264"/>
        <v>90.096856443743263</v>
      </c>
      <c r="AW49" s="103">
        <f t="shared" si="264"/>
        <v>90.326853995167838</v>
      </c>
      <c r="AX49" s="103">
        <f t="shared" ref="AX49:AY49" si="265">+(AX48/AX45)*100</f>
        <v>90.296327705446885</v>
      </c>
      <c r="AY49" s="103">
        <f t="shared" si="265"/>
        <v>90.588363382699313</v>
      </c>
      <c r="AZ49" s="103">
        <f t="shared" ref="AZ49:BA49" si="266">+(AZ48/AZ45)*100</f>
        <v>90.673642817965288</v>
      </c>
      <c r="BA49" s="103">
        <f t="shared" si="266"/>
        <v>91.048778843814318</v>
      </c>
      <c r="BB49" s="103">
        <f t="shared" ref="BB49:BC49" si="267">+(BB48/BB45)*100</f>
        <v>91.357704933105566</v>
      </c>
      <c r="BC49" s="103">
        <f t="shared" si="267"/>
        <v>91.290699810364202</v>
      </c>
    </row>
    <row r="50" spans="2:55" x14ac:dyDescent="0.3">
      <c r="B50" s="203"/>
      <c r="C50" s="16" t="s">
        <v>4</v>
      </c>
      <c r="D50" s="103">
        <f t="shared" ref="D50:AH50" si="268">+(D48/D10)*100</f>
        <v>73.116321198235809</v>
      </c>
      <c r="E50" s="103">
        <f t="shared" si="268"/>
        <v>74.169915823364292</v>
      </c>
      <c r="F50" s="103">
        <f t="shared" si="268"/>
        <v>73.901115981468962</v>
      </c>
      <c r="G50" s="103">
        <f t="shared" si="268"/>
        <v>73.386821074343771</v>
      </c>
      <c r="H50" s="103">
        <f t="shared" si="268"/>
        <v>71.946848735786361</v>
      </c>
      <c r="I50" s="103">
        <f t="shared" si="268"/>
        <v>69.548931674756602</v>
      </c>
      <c r="J50" s="103">
        <f t="shared" si="268"/>
        <v>69.856144779846147</v>
      </c>
      <c r="K50" s="103">
        <f t="shared" si="268"/>
        <v>70.607091005723774</v>
      </c>
      <c r="L50" s="103">
        <f t="shared" si="268"/>
        <v>52.832107099440961</v>
      </c>
      <c r="M50" s="103">
        <f t="shared" si="268"/>
        <v>56.496596879619347</v>
      </c>
      <c r="N50" s="103">
        <f t="shared" si="268"/>
        <v>61.350138695524883</v>
      </c>
      <c r="O50" s="103">
        <f t="shared" si="268"/>
        <v>65.666027584709823</v>
      </c>
      <c r="P50" s="103">
        <f t="shared" si="268"/>
        <v>68.997935369288243</v>
      </c>
      <c r="Q50" s="103">
        <f t="shared" si="268"/>
        <v>70.416270291830315</v>
      </c>
      <c r="R50" s="103">
        <f t="shared" si="268"/>
        <v>71.881833669406419</v>
      </c>
      <c r="S50" s="103">
        <f t="shared" si="268"/>
        <v>74.332206864704958</v>
      </c>
      <c r="T50" s="103">
        <f t="shared" si="268"/>
        <v>74.00931036466946</v>
      </c>
      <c r="U50" s="103">
        <f t="shared" si="268"/>
        <v>75.464790373365318</v>
      </c>
      <c r="V50" s="103">
        <f t="shared" si="268"/>
        <v>76.085734057643919</v>
      </c>
      <c r="W50" s="103">
        <f t="shared" si="268"/>
        <v>75.879015670444332</v>
      </c>
      <c r="X50" s="103">
        <f t="shared" si="268"/>
        <v>77.929144800202891</v>
      </c>
      <c r="Y50" s="103">
        <f t="shared" si="268"/>
        <v>78.796951145772226</v>
      </c>
      <c r="Z50" s="103">
        <f t="shared" si="268"/>
        <v>78.970537229476207</v>
      </c>
      <c r="AA50" s="103">
        <f t="shared" si="268"/>
        <v>79.202528310137993</v>
      </c>
      <c r="AB50" s="103">
        <f t="shared" si="268"/>
        <v>79.20835874834448</v>
      </c>
      <c r="AC50" s="103">
        <f t="shared" si="268"/>
        <v>78.783402811079725</v>
      </c>
      <c r="AD50" s="103">
        <f t="shared" si="268"/>
        <v>78.669792134300991</v>
      </c>
      <c r="AE50" s="103">
        <f t="shared" si="268"/>
        <v>78.673443696317364</v>
      </c>
      <c r="AF50" s="103">
        <f t="shared" si="268"/>
        <v>78.828943727194115</v>
      </c>
      <c r="AG50" s="103">
        <f t="shared" si="268"/>
        <v>79.471694987999967</v>
      </c>
      <c r="AH50" s="103">
        <f t="shared" si="268"/>
        <v>78.755708480227867</v>
      </c>
      <c r="AI50" s="103">
        <f t="shared" ref="AI50:AJ50" si="269">+(AI48/AI10)*100</f>
        <v>78.225512002904466</v>
      </c>
      <c r="AJ50" s="103">
        <f t="shared" si="269"/>
        <v>78.666277537762724</v>
      </c>
      <c r="AK50" s="103">
        <f t="shared" ref="AK50:AL50" si="270">+(AK48/AK10)*100</f>
        <v>78.810131673209654</v>
      </c>
      <c r="AL50" s="103">
        <f t="shared" si="270"/>
        <v>78.62577048873996</v>
      </c>
      <c r="AM50" s="103">
        <f t="shared" ref="AM50:AN50" si="271">+(AM48/AM10)*100</f>
        <v>78.879636772481049</v>
      </c>
      <c r="AN50" s="103">
        <f t="shared" si="271"/>
        <v>78.684296605076199</v>
      </c>
      <c r="AO50" s="103">
        <f t="shared" ref="AO50:AP50" si="272">+(AO48/AO10)*100</f>
        <v>78.632106393968698</v>
      </c>
      <c r="AP50" s="103">
        <f t="shared" si="272"/>
        <v>78.604663376028142</v>
      </c>
      <c r="AQ50" s="103">
        <f t="shared" ref="AQ50" si="273">+(AQ48/AQ10)*100</f>
        <v>79.478474328526147</v>
      </c>
      <c r="AR50" s="103">
        <f t="shared" ref="AR50:AW50" si="274">+(AR48/AR10)*100</f>
        <v>80.05620672600709</v>
      </c>
      <c r="AS50" s="103">
        <f t="shared" si="274"/>
        <v>80.596483841729395</v>
      </c>
      <c r="AT50" s="103">
        <f t="shared" si="274"/>
        <v>80.537246142099946</v>
      </c>
      <c r="AU50" s="103">
        <f t="shared" si="274"/>
        <v>80.034452439008277</v>
      </c>
      <c r="AV50" s="103">
        <f t="shared" si="274"/>
        <v>79.95168770718135</v>
      </c>
      <c r="AW50" s="103">
        <f t="shared" si="274"/>
        <v>80.291743763376374</v>
      </c>
      <c r="AX50" s="103">
        <f t="shared" ref="AX50:AY50" si="275">+(AX48/AX10)*100</f>
        <v>80.303188271305885</v>
      </c>
      <c r="AY50" s="103">
        <f t="shared" si="275"/>
        <v>80.572935214896319</v>
      </c>
      <c r="AZ50" s="103">
        <f t="shared" ref="AZ50:BA50" si="276">+(AZ48/AZ10)*100</f>
        <v>80.528213550407614</v>
      </c>
      <c r="BA50" s="103">
        <f t="shared" si="276"/>
        <v>81.13279588193889</v>
      </c>
      <c r="BB50" s="103">
        <f t="shared" ref="BB50:BC50" si="277">+(BB48/BB10)*100</f>
        <v>81.64470686444173</v>
      </c>
      <c r="BC50" s="103">
        <f t="shared" si="277"/>
        <v>81.396576126754468</v>
      </c>
    </row>
    <row r="51" spans="2:55" x14ac:dyDescent="0.3">
      <c r="B51" s="203"/>
      <c r="C51" s="16" t="s">
        <v>1</v>
      </c>
      <c r="D51" s="103">
        <f t="shared" ref="D51:P51" si="278">+(D48/D103)*100</f>
        <v>18.686508288765431</v>
      </c>
      <c r="E51" s="103">
        <f t="shared" si="278"/>
        <v>16.167394764774354</v>
      </c>
      <c r="F51" s="103">
        <f t="shared" si="278"/>
        <v>13.179244112550281</v>
      </c>
      <c r="G51" s="103">
        <f t="shared" si="278"/>
        <v>10.169375762733941</v>
      </c>
      <c r="H51" s="103">
        <f t="shared" si="278"/>
        <v>7.5017677018300448</v>
      </c>
      <c r="I51" s="103">
        <f t="shared" si="278"/>
        <v>8.4094061681356234</v>
      </c>
      <c r="J51" s="103">
        <f t="shared" si="278"/>
        <v>7.28297561323987</v>
      </c>
      <c r="K51" s="103">
        <f t="shared" si="278"/>
        <v>5.73332732952841</v>
      </c>
      <c r="L51" s="103">
        <f t="shared" si="278"/>
        <v>5.6800604501274208</v>
      </c>
      <c r="M51" s="103">
        <f t="shared" si="278"/>
        <v>6.1360585347050067</v>
      </c>
      <c r="N51" s="103">
        <f t="shared" si="278"/>
        <v>8.2652035903046048</v>
      </c>
      <c r="O51" s="103">
        <f t="shared" si="278"/>
        <v>9.8758873857486211</v>
      </c>
      <c r="P51" s="103">
        <f t="shared" si="278"/>
        <v>11.956776941861824</v>
      </c>
      <c r="Q51" s="103">
        <f t="shared" ref="Q51:AH51" si="279">+(Q48/Q42)*100</f>
        <v>12.809021902314008</v>
      </c>
      <c r="R51" s="103">
        <f t="shared" si="279"/>
        <v>14.204055965671234</v>
      </c>
      <c r="S51" s="103">
        <f t="shared" si="279"/>
        <v>16.803596500624916</v>
      </c>
      <c r="T51" s="103">
        <f t="shared" si="279"/>
        <v>16.91712733419239</v>
      </c>
      <c r="U51" s="103">
        <f t="shared" si="279"/>
        <v>19.445918207862007</v>
      </c>
      <c r="V51" s="103">
        <f t="shared" si="279"/>
        <v>19.860920956501253</v>
      </c>
      <c r="W51" s="103">
        <f t="shared" si="279"/>
        <v>20.031135703407671</v>
      </c>
      <c r="X51" s="103">
        <f t="shared" si="279"/>
        <v>23.087157852585264</v>
      </c>
      <c r="Y51" s="103">
        <f t="shared" si="279"/>
        <v>23.533889810024906</v>
      </c>
      <c r="Z51" s="103">
        <f t="shared" si="279"/>
        <v>23.593064396433238</v>
      </c>
      <c r="AA51" s="103">
        <f t="shared" si="279"/>
        <v>23.822078062494349</v>
      </c>
      <c r="AB51" s="103">
        <f t="shared" si="279"/>
        <v>23.8939968779375</v>
      </c>
      <c r="AC51" s="103">
        <f t="shared" si="279"/>
        <v>23.886087037657784</v>
      </c>
      <c r="AD51" s="103">
        <f t="shared" si="279"/>
        <v>24.580293837961008</v>
      </c>
      <c r="AE51" s="103">
        <f t="shared" si="279"/>
        <v>24.951791706971584</v>
      </c>
      <c r="AF51" s="103">
        <f t="shared" si="279"/>
        <v>26.634639855861845</v>
      </c>
      <c r="AG51" s="103">
        <f t="shared" si="279"/>
        <v>25.23114857514021</v>
      </c>
      <c r="AH51" s="103">
        <f t="shared" si="279"/>
        <v>25.265134800336792</v>
      </c>
      <c r="AI51" s="103">
        <f t="shared" ref="AI51:AJ51" si="280">+(AI48/AI42)*100</f>
        <v>25.334065942193483</v>
      </c>
      <c r="AJ51" s="103">
        <f t="shared" si="280"/>
        <v>25.44994419274747</v>
      </c>
      <c r="AK51" s="103">
        <f t="shared" ref="AK51:AL51" si="281">+(AK48/AK42)*100</f>
        <v>25.421505944010626</v>
      </c>
      <c r="AL51" s="103">
        <f t="shared" si="281"/>
        <v>25.588054173517598</v>
      </c>
      <c r="AM51" s="103">
        <f t="shared" ref="AM51:AN51" si="282">+(AM48/AM42)*100</f>
        <v>25.774646973605691</v>
      </c>
      <c r="AN51" s="103">
        <f t="shared" si="282"/>
        <v>25.789003575704463</v>
      </c>
      <c r="AO51" s="103">
        <f t="shared" ref="AO51" si="283">+(AO48/AO42)*100</f>
        <v>25.980815542012287</v>
      </c>
      <c r="AP51" s="103">
        <f>+(AP48/AP42)*100</f>
        <v>26.178462766910116</v>
      </c>
      <c r="AQ51" s="103">
        <f t="shared" ref="AQ51" si="284">+(AQ48/AQ42)*100</f>
        <v>26.679990664212927</v>
      </c>
      <c r="AR51" s="103">
        <f t="shared" ref="AR51:AW51" si="285">+(AR48/AR88)*100</f>
        <v>27.089410824906178</v>
      </c>
      <c r="AS51" s="103">
        <f t="shared" si="285"/>
        <v>27.019077502058302</v>
      </c>
      <c r="AT51" s="103">
        <f t="shared" si="285"/>
        <v>27.18643148131563</v>
      </c>
      <c r="AU51" s="103">
        <f t="shared" si="285"/>
        <v>27.326034851462317</v>
      </c>
      <c r="AV51" s="103">
        <f t="shared" si="285"/>
        <v>27.420282335514539</v>
      </c>
      <c r="AW51" s="103">
        <f t="shared" si="285"/>
        <v>28.024516345025173</v>
      </c>
      <c r="AX51" s="103">
        <f t="shared" ref="AX51:AY51" si="286">+(AX48/AX88)*100</f>
        <v>28.177448891272778</v>
      </c>
      <c r="AY51" s="103">
        <f t="shared" si="286"/>
        <v>28.2348650755618</v>
      </c>
      <c r="AZ51" s="103">
        <f t="shared" ref="AZ51:BA51" si="287">+(AZ48/AZ88)*100</f>
        <v>28.342887219756797</v>
      </c>
      <c r="BA51" s="103">
        <f t="shared" si="287"/>
        <v>28.902599254218263</v>
      </c>
      <c r="BB51" s="103">
        <f t="shared" ref="BB51:BC51" si="288">+(BB48/BB88)*100</f>
        <v>29.492967815608246</v>
      </c>
      <c r="BC51" s="103">
        <f t="shared" si="288"/>
        <v>29.522477247290098</v>
      </c>
    </row>
    <row r="52" spans="2:55" x14ac:dyDescent="0.3">
      <c r="B52" s="203"/>
      <c r="C52" s="18" t="s">
        <v>23</v>
      </c>
      <c r="D52" s="105">
        <f t="shared" ref="D52:P52" si="289">+D48-D56-D60</f>
        <v>1404.4094246299996</v>
      </c>
      <c r="E52" s="105">
        <f t="shared" si="289"/>
        <v>1356.31436844</v>
      </c>
      <c r="F52" s="105">
        <f t="shared" si="289"/>
        <v>1411.2429597700004</v>
      </c>
      <c r="G52" s="105">
        <f t="shared" si="289"/>
        <v>1485.9969169800002</v>
      </c>
      <c r="H52" s="105">
        <f t="shared" si="289"/>
        <v>1537.0609319699995</v>
      </c>
      <c r="I52" s="105">
        <f t="shared" si="289"/>
        <v>1611.9629454499996</v>
      </c>
      <c r="J52" s="105">
        <f t="shared" si="289"/>
        <v>1725.44339036</v>
      </c>
      <c r="K52" s="105">
        <f t="shared" si="289"/>
        <v>1706.9324754299998</v>
      </c>
      <c r="L52" s="105">
        <f t="shared" si="289"/>
        <v>1703.6465960700007</v>
      </c>
      <c r="M52" s="105">
        <f t="shared" si="289"/>
        <v>1703.4392415699981</v>
      </c>
      <c r="N52" s="105">
        <f t="shared" si="289"/>
        <v>1696.9873634040027</v>
      </c>
      <c r="O52" s="105">
        <f t="shared" si="289"/>
        <v>1704.9352807779551</v>
      </c>
      <c r="P52" s="81">
        <f t="shared" si="289"/>
        <v>1905.4158062909978</v>
      </c>
      <c r="Q52" s="81">
        <v>2127.3219294590826</v>
      </c>
      <c r="R52" s="81">
        <v>2357.0361131253399</v>
      </c>
      <c r="S52" s="81">
        <v>2525.8174048717437</v>
      </c>
      <c r="T52" s="81">
        <v>2549.3858306895249</v>
      </c>
      <c r="U52" s="105">
        <v>2618.9382960134567</v>
      </c>
      <c r="V52" s="81">
        <v>2769.9522826119792</v>
      </c>
      <c r="W52" s="81">
        <v>2780.65913292716</v>
      </c>
      <c r="X52" s="81">
        <v>2892.7049914037966</v>
      </c>
      <c r="Y52" s="81">
        <v>3055.2648155377942</v>
      </c>
      <c r="Z52" s="81">
        <v>3076.7976613518049</v>
      </c>
      <c r="AA52" s="81">
        <v>3116.6546745884252</v>
      </c>
      <c r="AB52" s="81">
        <v>3125.7285998982015</v>
      </c>
      <c r="AC52" s="81">
        <v>3122.8503141087435</v>
      </c>
      <c r="AD52" s="81">
        <v>3375.4629456699195</v>
      </c>
      <c r="AE52" s="81">
        <v>3510.6460845674183</v>
      </c>
      <c r="AF52" s="105">
        <v>4058.3115582034702</v>
      </c>
      <c r="AG52" s="81">
        <v>4056.3765273957088</v>
      </c>
      <c r="AH52" s="81">
        <v>4070.0675748877024</v>
      </c>
      <c r="AI52" s="81">
        <v>4082.2451674014269</v>
      </c>
      <c r="AJ52" s="81">
        <v>4128.9256864189829</v>
      </c>
      <c r="AK52" s="81">
        <v>4117.469591727875</v>
      </c>
      <c r="AL52" s="81">
        <v>4166.5426889550163</v>
      </c>
      <c r="AM52" s="81">
        <v>4219.5840296521646</v>
      </c>
      <c r="AN52" s="81">
        <v>4225.3674586743964</v>
      </c>
      <c r="AO52" s="81">
        <v>4285.0306827718823</v>
      </c>
      <c r="AP52" s="81">
        <v>4344.7724817024364</v>
      </c>
      <c r="AQ52" s="81">
        <v>4546.8085189739504</v>
      </c>
      <c r="AR52" s="81">
        <v>4693.9286274376</v>
      </c>
      <c r="AS52" s="81">
        <v>4693.4203648492175</v>
      </c>
      <c r="AT52" s="81">
        <v>4742.5277526285718</v>
      </c>
      <c r="AU52" s="81">
        <v>4757.7282880758275</v>
      </c>
      <c r="AV52" s="81">
        <v>4796.5414391030936</v>
      </c>
      <c r="AW52" s="81">
        <v>5045.3780643222108</v>
      </c>
      <c r="AX52" s="81">
        <v>5089.4357626088049</v>
      </c>
      <c r="AY52" s="81">
        <v>5113.0809883103639</v>
      </c>
      <c r="AZ52" s="81">
        <v>5157.5668421142364</v>
      </c>
      <c r="BA52" s="81">
        <v>5388.0683556962294</v>
      </c>
      <c r="BB52" s="81">
        <v>5631.1948896871327</v>
      </c>
      <c r="BC52" s="81">
        <v>5643.3475114797948</v>
      </c>
    </row>
    <row r="53" spans="2:55" x14ac:dyDescent="0.3">
      <c r="B53" s="203"/>
      <c r="C53" s="16" t="s">
        <v>29</v>
      </c>
      <c r="D53" s="103">
        <f>+(D52/D45)*100</f>
        <v>67.638162032079279</v>
      </c>
      <c r="E53" s="103">
        <f t="shared" ref="E53:AH53" si="290">+(E52/E45)*100</f>
        <v>67.83715494792817</v>
      </c>
      <c r="F53" s="103">
        <f t="shared" si="290"/>
        <v>68.104777272954564</v>
      </c>
      <c r="G53" s="103">
        <f t="shared" si="290"/>
        <v>68.376037972090103</v>
      </c>
      <c r="H53" s="103">
        <f t="shared" si="290"/>
        <v>69.642310737560763</v>
      </c>
      <c r="I53" s="103">
        <f t="shared" si="290"/>
        <v>68.53957527494542</v>
      </c>
      <c r="J53" s="103">
        <f t="shared" si="290"/>
        <v>69.995063700999538</v>
      </c>
      <c r="K53" s="103">
        <f t="shared" si="290"/>
        <v>73.202357442975597</v>
      </c>
      <c r="L53" s="103">
        <f t="shared" si="290"/>
        <v>53.60619207424363</v>
      </c>
      <c r="M53" s="103">
        <f t="shared" si="290"/>
        <v>45.404539588838645</v>
      </c>
      <c r="N53" s="103">
        <f t="shared" si="290"/>
        <v>35.135352322622992</v>
      </c>
      <c r="O53" s="103">
        <f t="shared" si="290"/>
        <v>35.428417301208114</v>
      </c>
      <c r="P53" s="103">
        <f t="shared" si="290"/>
        <v>34.65407433176874</v>
      </c>
      <c r="Q53" s="103">
        <f t="shared" si="290"/>
        <v>34.137812333858136</v>
      </c>
      <c r="R53" s="103">
        <f t="shared" si="290"/>
        <v>34.119838379330119</v>
      </c>
      <c r="S53" s="103">
        <f t="shared" si="290"/>
        <v>33.253615206457212</v>
      </c>
      <c r="T53" s="103">
        <f t="shared" si="290"/>
        <v>33.369242896421852</v>
      </c>
      <c r="U53" s="103">
        <f t="shared" si="290"/>
        <v>32.145343321999633</v>
      </c>
      <c r="V53" s="103">
        <f t="shared" si="290"/>
        <v>33.497031621744036</v>
      </c>
      <c r="W53" s="103">
        <f t="shared" si="290"/>
        <v>33.394083512373882</v>
      </c>
      <c r="X53" s="103">
        <f t="shared" si="290"/>
        <v>30.5760215153689</v>
      </c>
      <c r="Y53" s="103">
        <f t="shared" si="290"/>
        <v>31.972251304607013</v>
      </c>
      <c r="Z53" s="103">
        <f t="shared" si="290"/>
        <v>32.170076592982063</v>
      </c>
      <c r="AA53" s="103">
        <f t="shared" si="290"/>
        <v>32.327592039943426</v>
      </c>
      <c r="AB53" s="103">
        <f t="shared" si="290"/>
        <v>32.320245450136369</v>
      </c>
      <c r="AC53" s="103">
        <f t="shared" si="290"/>
        <v>32.135343404089582</v>
      </c>
      <c r="AD53" s="103">
        <f t="shared" si="290"/>
        <v>33.752055824156663</v>
      </c>
      <c r="AE53" s="103">
        <f t="shared" si="290"/>
        <v>34.529141132503675</v>
      </c>
      <c r="AF53" s="103">
        <f t="shared" si="290"/>
        <v>37.80180360245344</v>
      </c>
      <c r="AG53" s="103">
        <f t="shared" si="290"/>
        <v>35.842204936001814</v>
      </c>
      <c r="AH53" s="103">
        <f t="shared" si="290"/>
        <v>35.660839817922792</v>
      </c>
      <c r="AI53" s="103">
        <f t="shared" ref="AI53:AJ53" si="291">+(AI52/AI45)*100</f>
        <v>35.470322703235389</v>
      </c>
      <c r="AJ53" s="103">
        <f t="shared" si="291"/>
        <v>35.826773441008676</v>
      </c>
      <c r="AK53" s="103">
        <f t="shared" ref="AK53:AL53" si="292">+(AK52/AK45)*100</f>
        <v>35.7782848226447</v>
      </c>
      <c r="AL53" s="103">
        <f t="shared" si="292"/>
        <v>35.882127461087485</v>
      </c>
      <c r="AM53" s="103">
        <f t="shared" ref="AM53:AN53" si="293">+(AM52/AM45)*100</f>
        <v>36.135112422448557</v>
      </c>
      <c r="AN53" s="103">
        <f t="shared" si="293"/>
        <v>36.106075101577687</v>
      </c>
      <c r="AO53" s="103">
        <f t="shared" ref="AO53:AP53" si="294">+(AO52/AO45)*100</f>
        <v>36.364792656028186</v>
      </c>
      <c r="AP53" s="103">
        <f t="shared" si="294"/>
        <v>36.583081624410397</v>
      </c>
      <c r="AQ53" s="103">
        <f t="shared" ref="AQ53" si="295">+(AQ52/AQ45)*100</f>
        <v>37.942247153645837</v>
      </c>
      <c r="AR53" s="103">
        <f t="shared" ref="AR53:AW53" si="296">+(AR52/AR45)*100</f>
        <v>38.664215864350723</v>
      </c>
      <c r="AS53" s="103">
        <f t="shared" si="296"/>
        <v>38.073012355955669</v>
      </c>
      <c r="AT53" s="103">
        <f t="shared" si="296"/>
        <v>38.22780870155372</v>
      </c>
      <c r="AU53" s="103">
        <f t="shared" si="296"/>
        <v>38.142400924671215</v>
      </c>
      <c r="AV53" s="103">
        <f t="shared" si="296"/>
        <v>38.269851788159912</v>
      </c>
      <c r="AW53" s="103">
        <f t="shared" si="296"/>
        <v>39.487836177221126</v>
      </c>
      <c r="AX53" s="103">
        <f t="shared" ref="AX53:AY53" si="297">+(AX52/AX45)*100</f>
        <v>39.603075888840749</v>
      </c>
      <c r="AY53" s="103">
        <f t="shared" si="297"/>
        <v>39.834579026506482</v>
      </c>
      <c r="AZ53" s="103">
        <f t="shared" ref="AZ53:BA53" si="298">+(AZ52/AZ45)*100</f>
        <v>40.065697126130999</v>
      </c>
      <c r="BA53" s="103">
        <f t="shared" si="298"/>
        <v>41.215558022246938</v>
      </c>
      <c r="BB53" s="103">
        <f t="shared" ref="BB53:BC53" si="299">+(BB52/BB45)*100</f>
        <v>42.356310693698127</v>
      </c>
      <c r="BC53" s="103">
        <f t="shared" si="299"/>
        <v>42.374188825120321</v>
      </c>
    </row>
    <row r="54" spans="2:55" x14ac:dyDescent="0.3">
      <c r="B54" s="203"/>
      <c r="C54" s="16" t="s">
        <v>24</v>
      </c>
      <c r="D54" s="103">
        <f t="shared" ref="D54:AH54" si="300">+(D52/D10)*100</f>
        <v>56.907955136696629</v>
      </c>
      <c r="E54" s="103">
        <f t="shared" si="300"/>
        <v>57.701663180196213</v>
      </c>
      <c r="F54" s="103">
        <f t="shared" si="300"/>
        <v>58.838065657389564</v>
      </c>
      <c r="G54" s="103">
        <f t="shared" si="300"/>
        <v>59.870293764874525</v>
      </c>
      <c r="H54" s="103">
        <f t="shared" si="300"/>
        <v>59.882164838399468</v>
      </c>
      <c r="I54" s="103">
        <f t="shared" si="300"/>
        <v>59.540322701505964</v>
      </c>
      <c r="J54" s="103">
        <f t="shared" si="300"/>
        <v>60.767503314598301</v>
      </c>
      <c r="K54" s="103">
        <f t="shared" si="300"/>
        <v>62.150435527313817</v>
      </c>
      <c r="L54" s="103">
        <f t="shared" si="300"/>
        <v>47.442271467549453</v>
      </c>
      <c r="M54" s="103">
        <f t="shared" si="300"/>
        <v>40.808811397315019</v>
      </c>
      <c r="N54" s="103">
        <f t="shared" si="300"/>
        <v>31.423710389783604</v>
      </c>
      <c r="O54" s="103">
        <f t="shared" si="300"/>
        <v>31.201588906233347</v>
      </c>
      <c r="P54" s="103">
        <f t="shared" si="300"/>
        <v>30.223405470193153</v>
      </c>
      <c r="Q54" s="103">
        <f t="shared" si="300"/>
        <v>29.686313453322533</v>
      </c>
      <c r="R54" s="103">
        <f t="shared" si="300"/>
        <v>29.3131238747739</v>
      </c>
      <c r="S54" s="103">
        <f t="shared" si="300"/>
        <v>28.828854798854852</v>
      </c>
      <c r="T54" s="103">
        <f t="shared" si="300"/>
        <v>28.77702960700919</v>
      </c>
      <c r="U54" s="103">
        <f t="shared" si="300"/>
        <v>27.930260228782782</v>
      </c>
      <c r="V54" s="103">
        <f t="shared" si="300"/>
        <v>29.16150542564273</v>
      </c>
      <c r="W54" s="103">
        <f t="shared" si="300"/>
        <v>28.946607339600401</v>
      </c>
      <c r="X54" s="103">
        <f t="shared" si="300"/>
        <v>26.832885871125129</v>
      </c>
      <c r="Y54" s="103">
        <f t="shared" si="300"/>
        <v>28.112428084868696</v>
      </c>
      <c r="Z54" s="103">
        <f t="shared" si="300"/>
        <v>28.301762144512082</v>
      </c>
      <c r="AA54" s="103">
        <f t="shared" si="300"/>
        <v>28.476190366844801</v>
      </c>
      <c r="AB54" s="103">
        <f t="shared" si="300"/>
        <v>28.475232509243543</v>
      </c>
      <c r="AC54" s="103">
        <f t="shared" si="300"/>
        <v>28.3057517135321</v>
      </c>
      <c r="AD54" s="103">
        <f t="shared" si="300"/>
        <v>29.688487847556704</v>
      </c>
      <c r="AE54" s="103">
        <f t="shared" si="300"/>
        <v>30.41916399756413</v>
      </c>
      <c r="AF54" s="103">
        <f t="shared" si="300"/>
        <v>33.22974389978404</v>
      </c>
      <c r="AG54" s="103">
        <f t="shared" si="300"/>
        <v>31.716113958931736</v>
      </c>
      <c r="AH54" s="103">
        <f t="shared" si="300"/>
        <v>31.494034336911554</v>
      </c>
      <c r="AI54" s="103">
        <f t="shared" ref="AI54:AJ54" si="301">+(AI52/AI10)*100</f>
        <v>31.290237181813506</v>
      </c>
      <c r="AJ54" s="103">
        <f t="shared" si="301"/>
        <v>31.681452599477431</v>
      </c>
      <c r="AK54" s="103">
        <f t="shared" ref="AK54:AL54" si="302">+(AK52/AK10)*100</f>
        <v>31.686730730429346</v>
      </c>
      <c r="AL54" s="103">
        <f t="shared" si="302"/>
        <v>31.781159831376936</v>
      </c>
      <c r="AM54" s="103">
        <f t="shared" ref="AM54:AN54" si="303">+(AM52/AM10)*100</f>
        <v>32.055907055858242</v>
      </c>
      <c r="AN54" s="103">
        <f t="shared" si="303"/>
        <v>32.002524707875651</v>
      </c>
      <c r="AO54" s="103">
        <f t="shared" ref="AO54:AP54" si="304">+(AO52/AO10)*100</f>
        <v>32.193435158929901</v>
      </c>
      <c r="AP54" s="103">
        <f t="shared" si="304"/>
        <v>32.384520008090249</v>
      </c>
      <c r="AQ54" s="103">
        <f t="shared" ref="AQ54:AR54" si="305">+(AQ52/AQ10)*100</f>
        <v>33.623023748159063</v>
      </c>
      <c r="AR54" s="103">
        <f t="shared" si="305"/>
        <v>34.434849106282371</v>
      </c>
      <c r="AS54" s="103">
        <f t="shared" ref="AS54:AT54" si="306">+(AS52/AS10)*100</f>
        <v>33.995849275107673</v>
      </c>
      <c r="AT54" s="103">
        <f t="shared" si="306"/>
        <v>34.114995189042581</v>
      </c>
      <c r="AU54" s="103">
        <f t="shared" ref="AU54" si="307">+(AU52/AU10)*100</f>
        <v>33.836922719801528</v>
      </c>
      <c r="AV54" s="103">
        <f t="shared" ref="AV54:AW54" si="308">+(AV52/AV10)*100</f>
        <v>33.960554891030931</v>
      </c>
      <c r="AW54" s="103">
        <f t="shared" si="308"/>
        <v>35.100826430656326</v>
      </c>
      <c r="AX54" s="103">
        <f t="shared" ref="AX54:AY54" si="309">+(AX52/AX10)*100</f>
        <v>35.220183810781414</v>
      </c>
      <c r="AY54" s="103">
        <f t="shared" si="309"/>
        <v>35.430477330252181</v>
      </c>
      <c r="AZ54" s="103">
        <f t="shared" ref="AZ54:BA54" si="310">+(AZ52/AZ10)*100</f>
        <v>35.582765994042262</v>
      </c>
      <c r="BA54" s="103">
        <f t="shared" si="310"/>
        <v>36.726834765300651</v>
      </c>
      <c r="BB54" s="103">
        <f t="shared" ref="BB54:BC54" si="311">+(BB52/BB10)*100</f>
        <v>37.85305873191934</v>
      </c>
      <c r="BC54" s="103">
        <f t="shared" si="311"/>
        <v>37.78165676983668</v>
      </c>
    </row>
    <row r="55" spans="2:55" x14ac:dyDescent="0.3">
      <c r="B55" s="203"/>
      <c r="C55" s="16" t="s">
        <v>25</v>
      </c>
      <c r="D55" s="103">
        <f>+(D52/D103)*100</f>
        <v>14.544098471193752</v>
      </c>
      <c r="E55" s="103">
        <f t="shared" ref="E55:P55" si="312">+(E52/E103)*100</f>
        <v>12.577681353177548</v>
      </c>
      <c r="F55" s="103">
        <f t="shared" si="312"/>
        <v>10.492956975148301</v>
      </c>
      <c r="G55" s="103">
        <f t="shared" si="312"/>
        <v>8.2963603737991782</v>
      </c>
      <c r="H55" s="103">
        <f t="shared" si="312"/>
        <v>6.243804947594942</v>
      </c>
      <c r="I55" s="103">
        <f t="shared" si="312"/>
        <v>7.1992300229762218</v>
      </c>
      <c r="J55" s="103">
        <f t="shared" si="312"/>
        <v>6.3354232632284564</v>
      </c>
      <c r="K55" s="103">
        <f t="shared" si="312"/>
        <v>5.046643127132314</v>
      </c>
      <c r="L55" s="103">
        <f t="shared" si="312"/>
        <v>5.1005909970584469</v>
      </c>
      <c r="M55" s="103">
        <f t="shared" si="312"/>
        <v>4.4322183865200797</v>
      </c>
      <c r="N55" s="103">
        <f t="shared" si="312"/>
        <v>4.2334600940890263</v>
      </c>
      <c r="O55" s="103">
        <f t="shared" si="312"/>
        <v>4.6925844249810309</v>
      </c>
      <c r="P55" s="103">
        <f t="shared" si="312"/>
        <v>5.2374685662173865</v>
      </c>
      <c r="Q55" s="103">
        <f t="shared" ref="Q55:AH55" si="313">+(Q52/Q42)*100</f>
        <v>5.4000678770213728</v>
      </c>
      <c r="R55" s="103">
        <f t="shared" si="313"/>
        <v>5.7923571338046012</v>
      </c>
      <c r="S55" s="103">
        <f t="shared" si="313"/>
        <v>6.5170733393774922</v>
      </c>
      <c r="T55" s="103">
        <f t="shared" si="313"/>
        <v>6.5778842116329077</v>
      </c>
      <c r="U55" s="103">
        <f t="shared" si="313"/>
        <v>7.197125351386445</v>
      </c>
      <c r="V55" s="103">
        <f t="shared" si="313"/>
        <v>7.6121281000256875</v>
      </c>
      <c r="W55" s="103">
        <f t="shared" si="313"/>
        <v>7.641551681312114</v>
      </c>
      <c r="X55" s="103">
        <f t="shared" si="313"/>
        <v>7.9494658042937703</v>
      </c>
      <c r="Y55" s="103">
        <f t="shared" si="313"/>
        <v>8.396197761733406</v>
      </c>
      <c r="Z55" s="103">
        <f t="shared" si="313"/>
        <v>8.4553723481417293</v>
      </c>
      <c r="AA55" s="103">
        <f t="shared" si="313"/>
        <v>8.5649037261174836</v>
      </c>
      <c r="AB55" s="103">
        <f t="shared" si="313"/>
        <v>8.5898398530903801</v>
      </c>
      <c r="AC55" s="103">
        <f t="shared" si="313"/>
        <v>8.5819300128106857</v>
      </c>
      <c r="AD55" s="103">
        <f t="shared" si="313"/>
        <v>9.2761368131224273</v>
      </c>
      <c r="AE55" s="103">
        <f t="shared" si="313"/>
        <v>9.647634682132999</v>
      </c>
      <c r="AF55" s="103">
        <f t="shared" si="313"/>
        <v>11.227630606547688</v>
      </c>
      <c r="AG55" s="103">
        <f t="shared" si="313"/>
        <v>10.069421366245157</v>
      </c>
      <c r="AH55" s="103">
        <f t="shared" si="313"/>
        <v>10.10340759144173</v>
      </c>
      <c r="AI55" s="103">
        <f t="shared" ref="AI55:AJ55" si="314">+(AI52/AI42)*100</f>
        <v>10.133636863655235</v>
      </c>
      <c r="AJ55" s="103">
        <f t="shared" si="314"/>
        <v>10.249515114209203</v>
      </c>
      <c r="AK55" s="103">
        <f t="shared" ref="AK55:AL55" si="315">+(AK52/AK42)*100</f>
        <v>10.22107686547236</v>
      </c>
      <c r="AL55" s="103">
        <f t="shared" si="315"/>
        <v>10.342894376837373</v>
      </c>
      <c r="AM55" s="103">
        <f t="shared" ref="AM55:AN55" si="316">+(AM52/AM42)*100</f>
        <v>10.474562530842066</v>
      </c>
      <c r="AN55" s="103">
        <f t="shared" si="316"/>
        <v>10.488919132940838</v>
      </c>
      <c r="AO55" s="103">
        <f t="shared" ref="AO55:AP55" si="317">+(AO52/AO42)*100</f>
        <v>10.637025241791639</v>
      </c>
      <c r="AP55" s="103">
        <f t="shared" si="317"/>
        <v>10.785326402333917</v>
      </c>
      <c r="AQ55" s="103">
        <f t="shared" ref="AQ55" si="318">+(AQ52/AQ42)*100</f>
        <v>11.286854299636738</v>
      </c>
      <c r="AR55" s="103">
        <f t="shared" ref="AR55:AW55" si="319">+(AR52/AR88)*100</f>
        <v>11.652060624435014</v>
      </c>
      <c r="AS55" s="103">
        <f t="shared" si="319"/>
        <v>11.396731501540369</v>
      </c>
      <c r="AT55" s="103">
        <f t="shared" si="319"/>
        <v>11.515975820130466</v>
      </c>
      <c r="AU55" s="103">
        <f t="shared" si="319"/>
        <v>11.552886304959282</v>
      </c>
      <c r="AV55" s="103">
        <f t="shared" si="319"/>
        <v>11.647133789011498</v>
      </c>
      <c r="AW55" s="103">
        <f t="shared" si="319"/>
        <v>12.251367798522134</v>
      </c>
      <c r="AX55" s="103">
        <f t="shared" ref="AX55:AY55" si="320">+(AX52/AX88)*100</f>
        <v>12.35835028014869</v>
      </c>
      <c r="AY55" s="103">
        <f t="shared" si="320"/>
        <v>12.415766464437704</v>
      </c>
      <c r="AZ55" s="103">
        <f t="shared" ref="AZ55:BA55" si="321">+(AZ52/AZ88)*100</f>
        <v>12.523788608632708</v>
      </c>
      <c r="BA55" s="103">
        <f t="shared" si="321"/>
        <v>13.083500643094176</v>
      </c>
      <c r="BB55" s="103">
        <f t="shared" ref="BB55:BC55" si="322">+(BB52/BB88)*100</f>
        <v>13.673869204484152</v>
      </c>
      <c r="BC55" s="103">
        <f t="shared" si="322"/>
        <v>13.703378636166006</v>
      </c>
    </row>
    <row r="56" spans="2:55" x14ac:dyDescent="0.3">
      <c r="B56" s="203"/>
      <c r="C56" s="18" t="s">
        <v>32</v>
      </c>
      <c r="D56" s="105">
        <f t="shared" ref="D56:P56" si="323">+D18</f>
        <v>400</v>
      </c>
      <c r="E56" s="105">
        <f t="shared" si="323"/>
        <v>387.09677419999997</v>
      </c>
      <c r="F56" s="105">
        <f t="shared" si="323"/>
        <v>361.29032260000002</v>
      </c>
      <c r="G56" s="105">
        <f t="shared" si="323"/>
        <v>335.48387100000002</v>
      </c>
      <c r="H56" s="105">
        <f t="shared" si="323"/>
        <v>309.67741939999996</v>
      </c>
      <c r="I56" s="105">
        <f t="shared" si="323"/>
        <v>270.96774199999999</v>
      </c>
      <c r="J56" s="105">
        <f t="shared" si="323"/>
        <v>258.06451620000001</v>
      </c>
      <c r="K56" s="105">
        <f t="shared" si="323"/>
        <v>232.25806459999998</v>
      </c>
      <c r="L56" s="105">
        <f t="shared" si="323"/>
        <v>193.54838719999998</v>
      </c>
      <c r="M56" s="105">
        <f t="shared" si="323"/>
        <v>154.8387098</v>
      </c>
      <c r="N56" s="105">
        <f t="shared" si="323"/>
        <v>116.1290324</v>
      </c>
      <c r="O56" s="105">
        <f t="shared" si="323"/>
        <v>103.2258066</v>
      </c>
      <c r="P56" s="81">
        <f t="shared" si="323"/>
        <v>64.516129200000009</v>
      </c>
      <c r="Q56" s="81">
        <v>38.709677599999999</v>
      </c>
      <c r="R56" s="81">
        <v>12.903226</v>
      </c>
      <c r="S56" s="81">
        <v>0</v>
      </c>
      <c r="T56" s="81">
        <v>0</v>
      </c>
      <c r="U56" s="105">
        <v>0</v>
      </c>
      <c r="V56" s="81">
        <f>+V18</f>
        <v>0</v>
      </c>
      <c r="W56" s="81">
        <f>+W18</f>
        <v>0</v>
      </c>
      <c r="X56" s="81">
        <f>+X18</f>
        <v>0</v>
      </c>
      <c r="Y56" s="81">
        <v>0</v>
      </c>
      <c r="Z56" s="81">
        <v>0</v>
      </c>
      <c r="AA56" s="81">
        <v>0</v>
      </c>
      <c r="AB56" s="81">
        <v>0</v>
      </c>
      <c r="AC56" s="81">
        <v>0</v>
      </c>
      <c r="AD56" s="81">
        <v>0</v>
      </c>
      <c r="AE56" s="81">
        <v>0</v>
      </c>
      <c r="AF56" s="105">
        <v>0</v>
      </c>
      <c r="AG56" s="81">
        <v>0</v>
      </c>
      <c r="AH56" s="81">
        <v>0</v>
      </c>
      <c r="AI56" s="81">
        <v>0</v>
      </c>
      <c r="AJ56" s="81">
        <v>0</v>
      </c>
      <c r="AK56" s="81">
        <v>0</v>
      </c>
      <c r="AL56" s="81">
        <v>0</v>
      </c>
      <c r="AM56" s="81">
        <v>0</v>
      </c>
      <c r="AN56" s="81">
        <v>0</v>
      </c>
      <c r="AO56" s="81">
        <v>0</v>
      </c>
      <c r="AP56" s="81">
        <v>0</v>
      </c>
      <c r="AQ56" s="81">
        <v>0</v>
      </c>
      <c r="AR56" s="81">
        <v>0</v>
      </c>
      <c r="AS56" s="81">
        <v>0</v>
      </c>
      <c r="AT56" s="81">
        <v>0</v>
      </c>
      <c r="AU56" s="81">
        <v>0</v>
      </c>
      <c r="AV56" s="81">
        <v>0</v>
      </c>
      <c r="AW56" s="81">
        <v>0</v>
      </c>
      <c r="AX56" s="81">
        <v>0</v>
      </c>
      <c r="AY56" s="81">
        <v>0</v>
      </c>
      <c r="AZ56" s="81">
        <v>0</v>
      </c>
      <c r="BA56" s="81">
        <v>0</v>
      </c>
      <c r="BB56" s="81">
        <v>0</v>
      </c>
      <c r="BC56" s="81">
        <v>0</v>
      </c>
    </row>
    <row r="57" spans="2:55" x14ac:dyDescent="0.3">
      <c r="B57" s="203"/>
      <c r="C57" s="16" t="s">
        <v>29</v>
      </c>
      <c r="D57" s="103">
        <f>+(D56/D45)*100</f>
        <v>19.264513850695348</v>
      </c>
      <c r="E57" s="103">
        <f t="shared" ref="E57:AH57" si="324">+(E56/E45)*100</f>
        <v>19.360956768047551</v>
      </c>
      <c r="F57" s="103">
        <f t="shared" si="324"/>
        <v>17.435408113962914</v>
      </c>
      <c r="G57" s="103">
        <f t="shared" si="324"/>
        <v>15.436813926329645</v>
      </c>
      <c r="H57" s="103">
        <f t="shared" si="324"/>
        <v>14.031097025294548</v>
      </c>
      <c r="I57" s="103">
        <f t="shared" si="324"/>
        <v>11.521365303286409</v>
      </c>
      <c r="J57" s="103">
        <f t="shared" si="324"/>
        <v>10.468753916416741</v>
      </c>
      <c r="K57" s="103">
        <f t="shared" si="324"/>
        <v>9.9604630579073845</v>
      </c>
      <c r="L57" s="103">
        <f t="shared" si="324"/>
        <v>6.0901081502686045</v>
      </c>
      <c r="M57" s="103">
        <f t="shared" si="324"/>
        <v>4.1271682355510091</v>
      </c>
      <c r="N57" s="103">
        <f t="shared" si="324"/>
        <v>2.4043988519011248</v>
      </c>
      <c r="O57" s="103">
        <f t="shared" si="324"/>
        <v>2.1450239159869282</v>
      </c>
      <c r="P57" s="103">
        <f t="shared" si="324"/>
        <v>1.1733642229235028</v>
      </c>
      <c r="Q57" s="103">
        <f t="shared" si="324"/>
        <v>0.62118652147254583</v>
      </c>
      <c r="R57" s="103">
        <f t="shared" si="324"/>
        <v>0.1867837252218455</v>
      </c>
      <c r="S57" s="103">
        <f t="shared" si="324"/>
        <v>0</v>
      </c>
      <c r="T57" s="103">
        <f t="shared" si="324"/>
        <v>0</v>
      </c>
      <c r="U57" s="103">
        <f t="shared" si="324"/>
        <v>0</v>
      </c>
      <c r="V57" s="103">
        <f t="shared" si="324"/>
        <v>0</v>
      </c>
      <c r="W57" s="103">
        <f t="shared" si="324"/>
        <v>0</v>
      </c>
      <c r="X57" s="103">
        <f t="shared" si="324"/>
        <v>0</v>
      </c>
      <c r="Y57" s="103">
        <f t="shared" si="324"/>
        <v>0</v>
      </c>
      <c r="Z57" s="103">
        <f t="shared" si="324"/>
        <v>0</v>
      </c>
      <c r="AA57" s="103">
        <f t="shared" si="324"/>
        <v>0</v>
      </c>
      <c r="AB57" s="103">
        <f t="shared" si="324"/>
        <v>0</v>
      </c>
      <c r="AC57" s="103">
        <f t="shared" si="324"/>
        <v>0</v>
      </c>
      <c r="AD57" s="103">
        <f t="shared" si="324"/>
        <v>0</v>
      </c>
      <c r="AE57" s="103">
        <f t="shared" si="324"/>
        <v>0</v>
      </c>
      <c r="AF57" s="103">
        <f t="shared" si="324"/>
        <v>0</v>
      </c>
      <c r="AG57" s="103">
        <f t="shared" si="324"/>
        <v>0</v>
      </c>
      <c r="AH57" s="103">
        <f t="shared" si="324"/>
        <v>0</v>
      </c>
      <c r="AI57" s="103">
        <f t="shared" ref="AI57:AJ57" si="325">+(AI56/AI45)*100</f>
        <v>0</v>
      </c>
      <c r="AJ57" s="103">
        <f t="shared" si="325"/>
        <v>0</v>
      </c>
      <c r="AK57" s="103">
        <f t="shared" ref="AK57:AL57" si="326">+(AK56/AK45)*100</f>
        <v>0</v>
      </c>
      <c r="AL57" s="103">
        <f t="shared" si="326"/>
        <v>0</v>
      </c>
      <c r="AM57" s="103">
        <f t="shared" ref="AM57:AN57" si="327">+(AM56/AM45)*100</f>
        <v>0</v>
      </c>
      <c r="AN57" s="103">
        <f t="shared" si="327"/>
        <v>0</v>
      </c>
      <c r="AO57" s="103">
        <f t="shared" ref="AO57:AP57" si="328">+(AO56/AO45)*100</f>
        <v>0</v>
      </c>
      <c r="AP57" s="103">
        <f t="shared" si="328"/>
        <v>0</v>
      </c>
      <c r="AQ57" s="103">
        <f t="shared" ref="AQ57:AR57" si="329">+(AQ56/AQ45)*100</f>
        <v>0</v>
      </c>
      <c r="AR57" s="103">
        <f t="shared" si="329"/>
        <v>0</v>
      </c>
      <c r="AS57" s="103">
        <f t="shared" ref="AS57:AT57" si="330">+(AS56/AS45)*100</f>
        <v>0</v>
      </c>
      <c r="AT57" s="103">
        <f t="shared" si="330"/>
        <v>0</v>
      </c>
      <c r="AU57" s="103">
        <f t="shared" ref="AU57" si="331">+(AU56/AU45)*100</f>
        <v>0</v>
      </c>
      <c r="AV57" s="103">
        <f t="shared" ref="AV57:AW57" si="332">+(AV56/AV45)*100</f>
        <v>0</v>
      </c>
      <c r="AW57" s="103">
        <f t="shared" si="332"/>
        <v>0</v>
      </c>
      <c r="AX57" s="103">
        <f t="shared" ref="AX57:AY57" si="333">+(AX56/AX45)*100</f>
        <v>0</v>
      </c>
      <c r="AY57" s="103">
        <f t="shared" si="333"/>
        <v>0</v>
      </c>
      <c r="AZ57" s="103">
        <f t="shared" ref="AZ57:BA57" si="334">+(AZ56/AZ45)*100</f>
        <v>0</v>
      </c>
      <c r="BA57" s="103">
        <f t="shared" si="334"/>
        <v>0</v>
      </c>
      <c r="BB57" s="103">
        <f t="shared" ref="BB57:BC57" si="335">+(BB56/BB45)*100</f>
        <v>0</v>
      </c>
      <c r="BC57" s="103">
        <f t="shared" si="335"/>
        <v>0</v>
      </c>
    </row>
    <row r="58" spans="2:55" x14ac:dyDescent="0.3">
      <c r="B58" s="203"/>
      <c r="C58" s="16" t="s">
        <v>24</v>
      </c>
      <c r="D58" s="103">
        <f t="shared" ref="D58:AH58" si="336">+(D56/D10)*100</f>
        <v>16.208366061539181</v>
      </c>
      <c r="E58" s="103">
        <f t="shared" si="336"/>
        <v>16.468252643168075</v>
      </c>
      <c r="F58" s="103">
        <f t="shared" si="336"/>
        <v>15.063050324079386</v>
      </c>
      <c r="G58" s="103">
        <f t="shared" si="336"/>
        <v>13.516527309469245</v>
      </c>
      <c r="H58" s="103">
        <f t="shared" si="336"/>
        <v>12.064683897386905</v>
      </c>
      <c r="I58" s="103">
        <f t="shared" si="336"/>
        <v>10.008608973250647</v>
      </c>
      <c r="J58" s="103">
        <f t="shared" si="336"/>
        <v>9.0886414652478393</v>
      </c>
      <c r="K58" s="103">
        <f t="shared" si="336"/>
        <v>8.4566554784099619</v>
      </c>
      <c r="L58" s="103">
        <f t="shared" si="336"/>
        <v>5.3898356318915104</v>
      </c>
      <c r="M58" s="103">
        <f t="shared" si="336"/>
        <v>3.7094271113585471</v>
      </c>
      <c r="N58" s="103">
        <f t="shared" si="336"/>
        <v>2.1504020363848926</v>
      </c>
      <c r="O58" s="103">
        <f t="shared" si="336"/>
        <v>1.8891093511642896</v>
      </c>
      <c r="P58" s="103">
        <f t="shared" si="336"/>
        <v>1.0233446819015091</v>
      </c>
      <c r="Q58" s="103">
        <f t="shared" si="336"/>
        <v>0.54018510644641993</v>
      </c>
      <c r="R58" s="103">
        <f t="shared" si="336"/>
        <v>0.16047011754125381</v>
      </c>
      <c r="S58" s="103">
        <f t="shared" si="336"/>
        <v>0</v>
      </c>
      <c r="T58" s="103">
        <f t="shared" si="336"/>
        <v>0</v>
      </c>
      <c r="U58" s="103">
        <f t="shared" si="336"/>
        <v>0</v>
      </c>
      <c r="V58" s="103">
        <f t="shared" si="336"/>
        <v>0</v>
      </c>
      <c r="W58" s="103">
        <f t="shared" si="336"/>
        <v>0</v>
      </c>
      <c r="X58" s="103">
        <f t="shared" si="336"/>
        <v>0</v>
      </c>
      <c r="Y58" s="103">
        <f t="shared" si="336"/>
        <v>0</v>
      </c>
      <c r="Z58" s="103">
        <f t="shared" si="336"/>
        <v>0</v>
      </c>
      <c r="AA58" s="103">
        <f t="shared" si="336"/>
        <v>0</v>
      </c>
      <c r="AB58" s="103">
        <f t="shared" si="336"/>
        <v>0</v>
      </c>
      <c r="AC58" s="103">
        <f t="shared" si="336"/>
        <v>0</v>
      </c>
      <c r="AD58" s="103">
        <f t="shared" si="336"/>
        <v>0</v>
      </c>
      <c r="AE58" s="103">
        <f t="shared" si="336"/>
        <v>0</v>
      </c>
      <c r="AF58" s="103">
        <f t="shared" si="336"/>
        <v>0</v>
      </c>
      <c r="AG58" s="103">
        <f t="shared" si="336"/>
        <v>0</v>
      </c>
      <c r="AH58" s="103">
        <f t="shared" si="336"/>
        <v>0</v>
      </c>
      <c r="AI58" s="103">
        <f t="shared" ref="AI58:AJ58" si="337">+(AI56/AI10)*100</f>
        <v>0</v>
      </c>
      <c r="AJ58" s="103">
        <f t="shared" si="337"/>
        <v>0</v>
      </c>
      <c r="AK58" s="103">
        <f t="shared" ref="AK58:AL58" si="338">+(AK56/AK10)*100</f>
        <v>0</v>
      </c>
      <c r="AL58" s="103">
        <f t="shared" si="338"/>
        <v>0</v>
      </c>
      <c r="AM58" s="103">
        <f t="shared" ref="AM58:AN58" si="339">+(AM56/AM10)*100</f>
        <v>0</v>
      </c>
      <c r="AN58" s="103">
        <f t="shared" si="339"/>
        <v>0</v>
      </c>
      <c r="AO58" s="103">
        <f t="shared" ref="AO58:AP58" si="340">+(AO56/AO10)*100</f>
        <v>0</v>
      </c>
      <c r="AP58" s="103">
        <f t="shared" si="340"/>
        <v>0</v>
      </c>
      <c r="AQ58" s="103">
        <f t="shared" ref="AQ58:AR58" si="341">+(AQ56/AQ10)*100</f>
        <v>0</v>
      </c>
      <c r="AR58" s="103">
        <f t="shared" si="341"/>
        <v>0</v>
      </c>
      <c r="AS58" s="103">
        <f t="shared" ref="AS58:AT58" si="342">+(AS56/AS10)*100</f>
        <v>0</v>
      </c>
      <c r="AT58" s="103">
        <f t="shared" si="342"/>
        <v>0</v>
      </c>
      <c r="AU58" s="103">
        <f t="shared" ref="AU58" si="343">+(AU56/AU10)*100</f>
        <v>0</v>
      </c>
      <c r="AV58" s="103">
        <f t="shared" ref="AV58:AW58" si="344">+(AV56/AV10)*100</f>
        <v>0</v>
      </c>
      <c r="AW58" s="103">
        <f t="shared" si="344"/>
        <v>0</v>
      </c>
      <c r="AX58" s="103">
        <f t="shared" ref="AX58:AY58" si="345">+(AX56/AX10)*100</f>
        <v>0</v>
      </c>
      <c r="AY58" s="103">
        <f t="shared" si="345"/>
        <v>0</v>
      </c>
      <c r="AZ58" s="103">
        <f t="shared" ref="AZ58:BA58" si="346">+(AZ56/AZ10)*100</f>
        <v>0</v>
      </c>
      <c r="BA58" s="103">
        <f t="shared" si="346"/>
        <v>0</v>
      </c>
      <c r="BB58" s="103">
        <f t="shared" ref="BB58:BC58" si="347">+(BB56/BB10)*100</f>
        <v>0</v>
      </c>
      <c r="BC58" s="103">
        <f t="shared" si="347"/>
        <v>0</v>
      </c>
    </row>
    <row r="59" spans="2:55" x14ac:dyDescent="0.3">
      <c r="B59" s="203"/>
      <c r="C59" s="16" t="s">
        <v>25</v>
      </c>
      <c r="D59" s="103">
        <f t="shared" ref="D59:P59" si="348">+(D56/D103)*100</f>
        <v>4.1424098175716777</v>
      </c>
      <c r="E59" s="103">
        <f t="shared" si="348"/>
        <v>3.5897134115968057</v>
      </c>
      <c r="F59" s="103">
        <f t="shared" si="348"/>
        <v>2.6862871374019788</v>
      </c>
      <c r="G59" s="103">
        <f t="shared" si="348"/>
        <v>1.873015388934764</v>
      </c>
      <c r="H59" s="103">
        <f t="shared" si="348"/>
        <v>1.2579627542351024</v>
      </c>
      <c r="I59" s="103">
        <f t="shared" si="348"/>
        <v>1.2101761451594015</v>
      </c>
      <c r="J59" s="103">
        <f t="shared" si="348"/>
        <v>0.94755235001141269</v>
      </c>
      <c r="K59" s="103">
        <f t="shared" si="348"/>
        <v>0.68668420239609584</v>
      </c>
      <c r="L59" s="103">
        <f t="shared" si="348"/>
        <v>0.57946945306897379</v>
      </c>
      <c r="M59" s="103">
        <f t="shared" si="348"/>
        <v>0.40287845892765067</v>
      </c>
      <c r="N59" s="103">
        <f t="shared" si="348"/>
        <v>0.28970611981718658</v>
      </c>
      <c r="O59" s="103">
        <f t="shared" si="348"/>
        <v>0.28411390025680983</v>
      </c>
      <c r="P59" s="103">
        <f t="shared" si="348"/>
        <v>0.17733724974013101</v>
      </c>
      <c r="Q59" s="103">
        <f t="shared" ref="Q59:AH59" si="349">+(Q56/Q42)*100</f>
        <v>9.8261990177840833E-2</v>
      </c>
      <c r="R59" s="103">
        <f t="shared" si="349"/>
        <v>3.1709354283541505E-2</v>
      </c>
      <c r="S59" s="103">
        <f t="shared" si="349"/>
        <v>0</v>
      </c>
      <c r="T59" s="103">
        <f t="shared" si="349"/>
        <v>0</v>
      </c>
      <c r="U59" s="103">
        <f t="shared" si="349"/>
        <v>0</v>
      </c>
      <c r="V59" s="103">
        <f t="shared" si="349"/>
        <v>0</v>
      </c>
      <c r="W59" s="103">
        <f t="shared" si="349"/>
        <v>0</v>
      </c>
      <c r="X59" s="103">
        <f t="shared" si="349"/>
        <v>0</v>
      </c>
      <c r="Y59" s="103">
        <f t="shared" si="349"/>
        <v>0</v>
      </c>
      <c r="Z59" s="103">
        <f t="shared" si="349"/>
        <v>0</v>
      </c>
      <c r="AA59" s="103">
        <f t="shared" si="349"/>
        <v>0</v>
      </c>
      <c r="AB59" s="103">
        <f t="shared" si="349"/>
        <v>0</v>
      </c>
      <c r="AC59" s="103">
        <f t="shared" si="349"/>
        <v>0</v>
      </c>
      <c r="AD59" s="103">
        <f t="shared" si="349"/>
        <v>0</v>
      </c>
      <c r="AE59" s="103">
        <f t="shared" si="349"/>
        <v>0</v>
      </c>
      <c r="AF59" s="103">
        <f t="shared" si="349"/>
        <v>0</v>
      </c>
      <c r="AG59" s="103">
        <f t="shared" si="349"/>
        <v>0</v>
      </c>
      <c r="AH59" s="103">
        <f t="shared" si="349"/>
        <v>0</v>
      </c>
      <c r="AI59" s="103">
        <f t="shared" ref="AI59:AJ59" si="350">+(AI56/AI42)*100</f>
        <v>0</v>
      </c>
      <c r="AJ59" s="103">
        <f t="shared" si="350"/>
        <v>0</v>
      </c>
      <c r="AK59" s="103">
        <f t="shared" ref="AK59:AL59" si="351">+(AK56/AK42)*100</f>
        <v>0</v>
      </c>
      <c r="AL59" s="103">
        <f t="shared" si="351"/>
        <v>0</v>
      </c>
      <c r="AM59" s="103">
        <f t="shared" ref="AM59:AN59" si="352">+(AM56/AM42)*100</f>
        <v>0</v>
      </c>
      <c r="AN59" s="103">
        <f t="shared" si="352"/>
        <v>0</v>
      </c>
      <c r="AO59" s="103">
        <f t="shared" ref="AO59:AP59" si="353">+(AO56/AO42)*100</f>
        <v>0</v>
      </c>
      <c r="AP59" s="103">
        <f t="shared" si="353"/>
        <v>0</v>
      </c>
      <c r="AQ59" s="103">
        <f t="shared" ref="AQ59" si="354">+(AQ56/AQ42)*100</f>
        <v>0</v>
      </c>
      <c r="AR59" s="103">
        <f t="shared" ref="AR59:AW59" si="355">+(AR56/AR88)*100</f>
        <v>0</v>
      </c>
      <c r="AS59" s="103">
        <f t="shared" si="355"/>
        <v>0</v>
      </c>
      <c r="AT59" s="103">
        <f t="shared" si="355"/>
        <v>0</v>
      </c>
      <c r="AU59" s="103">
        <f t="shared" si="355"/>
        <v>0</v>
      </c>
      <c r="AV59" s="103">
        <f t="shared" si="355"/>
        <v>0</v>
      </c>
      <c r="AW59" s="103">
        <f t="shared" si="355"/>
        <v>0</v>
      </c>
      <c r="AX59" s="103">
        <f t="shared" ref="AX59:AY59" si="356">+(AX56/AX88)*100</f>
        <v>0</v>
      </c>
      <c r="AY59" s="103">
        <f t="shared" si="356"/>
        <v>0</v>
      </c>
      <c r="AZ59" s="103">
        <f t="shared" ref="AZ59:BA59" si="357">+(AZ56/AZ88)*100</f>
        <v>0</v>
      </c>
      <c r="BA59" s="103">
        <f t="shared" si="357"/>
        <v>0</v>
      </c>
      <c r="BB59" s="103">
        <f t="shared" ref="BB59:BC59" si="358">+(BB56/BB88)*100</f>
        <v>0</v>
      </c>
      <c r="BC59" s="103">
        <f t="shared" si="358"/>
        <v>0</v>
      </c>
    </row>
    <row r="60" spans="2:55" x14ac:dyDescent="0.3">
      <c r="B60" s="203"/>
      <c r="C60" s="18" t="s">
        <v>33</v>
      </c>
      <c r="D60" s="105">
        <f t="shared" ref="D60:Q60" si="359">+D21</f>
        <v>0</v>
      </c>
      <c r="E60" s="105">
        <f t="shared" si="359"/>
        <v>0</v>
      </c>
      <c r="F60" s="105">
        <f t="shared" si="359"/>
        <v>0</v>
      </c>
      <c r="G60" s="105">
        <f t="shared" si="359"/>
        <v>0</v>
      </c>
      <c r="H60" s="105">
        <f t="shared" si="359"/>
        <v>0</v>
      </c>
      <c r="I60" s="105">
        <f t="shared" si="359"/>
        <v>0</v>
      </c>
      <c r="J60" s="105">
        <f t="shared" si="359"/>
        <v>0</v>
      </c>
      <c r="K60" s="105">
        <f t="shared" si="359"/>
        <v>0</v>
      </c>
      <c r="L60" s="105">
        <f t="shared" si="359"/>
        <v>0</v>
      </c>
      <c r="M60" s="105">
        <f t="shared" si="359"/>
        <v>500</v>
      </c>
      <c r="N60" s="105">
        <f t="shared" si="359"/>
        <v>1500</v>
      </c>
      <c r="O60" s="105">
        <f t="shared" si="359"/>
        <v>1780</v>
      </c>
      <c r="P60" s="105">
        <f t="shared" si="359"/>
        <v>2379.9999999999995</v>
      </c>
      <c r="Q60" s="105">
        <f t="shared" si="359"/>
        <v>2879.9999999999995</v>
      </c>
      <c r="R60" s="105">
        <v>3410</v>
      </c>
      <c r="S60" s="105">
        <v>3910</v>
      </c>
      <c r="T60" s="105">
        <f t="shared" ref="T60:AH60" si="360">+T21</f>
        <v>3910</v>
      </c>
      <c r="U60" s="105">
        <f t="shared" si="360"/>
        <v>4360</v>
      </c>
      <c r="V60" s="105">
        <f t="shared" si="360"/>
        <v>4360</v>
      </c>
      <c r="W60" s="105">
        <f t="shared" si="360"/>
        <v>4360</v>
      </c>
      <c r="X60" s="105">
        <f t="shared" si="360"/>
        <v>5360</v>
      </c>
      <c r="Y60" s="105">
        <f t="shared" si="360"/>
        <v>5360</v>
      </c>
      <c r="Z60" s="105">
        <f t="shared" si="360"/>
        <v>5360</v>
      </c>
      <c r="AA60" s="105">
        <f t="shared" si="360"/>
        <v>5360</v>
      </c>
      <c r="AB60" s="105">
        <f t="shared" si="360"/>
        <v>5360</v>
      </c>
      <c r="AC60" s="105">
        <f t="shared" si="360"/>
        <v>5360</v>
      </c>
      <c r="AD60" s="105">
        <f t="shared" si="360"/>
        <v>5360</v>
      </c>
      <c r="AE60" s="105">
        <f t="shared" si="360"/>
        <v>5360</v>
      </c>
      <c r="AF60" s="105">
        <f t="shared" si="360"/>
        <v>5360</v>
      </c>
      <c r="AG60" s="105">
        <f t="shared" si="360"/>
        <v>5856.3519999999999</v>
      </c>
      <c r="AH60" s="105">
        <f t="shared" si="360"/>
        <v>5856.3519999999999</v>
      </c>
      <c r="AI60" s="105">
        <f t="shared" ref="AI60:AJ60" si="361">+AI21</f>
        <v>5856.3519999999999</v>
      </c>
      <c r="AJ60" s="105">
        <f t="shared" si="361"/>
        <v>5856.3519999999999</v>
      </c>
      <c r="AK60" s="105">
        <f t="shared" ref="AK60:AL60" si="362">+AK21</f>
        <v>5856.3519999999999</v>
      </c>
      <c r="AL60" s="105">
        <f t="shared" si="362"/>
        <v>5856.3519999999999</v>
      </c>
      <c r="AM60" s="105">
        <f t="shared" ref="AM60:AN60" si="363">+AM21</f>
        <v>5856.3519999999999</v>
      </c>
      <c r="AN60" s="105">
        <f t="shared" si="363"/>
        <v>5856.3519999999999</v>
      </c>
      <c r="AO60" s="105">
        <f t="shared" ref="AO60:AP60" si="364">+AO21</f>
        <v>5856.3519999999999</v>
      </c>
      <c r="AP60" s="105">
        <f t="shared" si="364"/>
        <v>5856.3519999999999</v>
      </c>
      <c r="AQ60" s="105">
        <f t="shared" ref="AQ60" si="365">+AQ21</f>
        <v>5856.3519999999999</v>
      </c>
      <c r="AR60" s="105">
        <v>5856.3519999999999</v>
      </c>
      <c r="AS60" s="105">
        <v>6071.1730000000007</v>
      </c>
      <c r="AT60" s="105">
        <v>6071.1730000000007</v>
      </c>
      <c r="AU60" s="105">
        <v>6071.1730000000007</v>
      </c>
      <c r="AV60" s="105">
        <v>6071.1730000000007</v>
      </c>
      <c r="AW60" s="105">
        <v>6071.1730000000007</v>
      </c>
      <c r="AX60" s="105">
        <v>6071.1730000000007</v>
      </c>
      <c r="AY60" s="105">
        <v>6071.1730000000007</v>
      </c>
      <c r="AZ60" s="105">
        <v>6071.1730000000007</v>
      </c>
      <c r="BA60" s="105">
        <v>6071.1730000000007</v>
      </c>
      <c r="BB60" s="105">
        <v>6071.1730000000007</v>
      </c>
      <c r="BC60" s="105">
        <v>6071.1730000000007</v>
      </c>
    </row>
    <row r="61" spans="2:55" x14ac:dyDescent="0.3">
      <c r="B61" s="203"/>
      <c r="C61" s="16" t="s">
        <v>29</v>
      </c>
      <c r="D61" s="103">
        <f t="shared" ref="D61:AH61" si="366">+(D60/D45)*100</f>
        <v>0</v>
      </c>
      <c r="E61" s="103">
        <f t="shared" si="366"/>
        <v>0</v>
      </c>
      <c r="F61" s="103">
        <f t="shared" si="366"/>
        <v>0</v>
      </c>
      <c r="G61" s="103">
        <f t="shared" si="366"/>
        <v>0</v>
      </c>
      <c r="H61" s="103">
        <f t="shared" si="366"/>
        <v>0</v>
      </c>
      <c r="I61" s="103">
        <f t="shared" si="366"/>
        <v>0</v>
      </c>
      <c r="J61" s="103">
        <f t="shared" si="366"/>
        <v>0</v>
      </c>
      <c r="K61" s="103">
        <f t="shared" si="366"/>
        <v>0</v>
      </c>
      <c r="L61" s="103">
        <f t="shared" si="366"/>
        <v>0</v>
      </c>
      <c r="M61" s="103">
        <f t="shared" si="366"/>
        <v>13.32731408341601</v>
      </c>
      <c r="N61" s="103">
        <f t="shared" si="366"/>
        <v>31.056818465764529</v>
      </c>
      <c r="O61" s="103">
        <f t="shared" si="366"/>
        <v>36.988256098128979</v>
      </c>
      <c r="P61" s="103">
        <f t="shared" si="366"/>
        <v>43.285406071105946</v>
      </c>
      <c r="Q61" s="103">
        <f t="shared" si="366"/>
        <v>46.216276981881443</v>
      </c>
      <c r="R61" s="103">
        <f t="shared" si="366"/>
        <v>49.362268242569201</v>
      </c>
      <c r="S61" s="103">
        <f t="shared" si="366"/>
        <v>51.47705261926879</v>
      </c>
      <c r="T61" s="103">
        <f t="shared" si="366"/>
        <v>51.178498818956953</v>
      </c>
      <c r="U61" s="103">
        <f t="shared" si="366"/>
        <v>53.515463536220039</v>
      </c>
      <c r="V61" s="103">
        <f t="shared" si="366"/>
        <v>52.725477903571019</v>
      </c>
      <c r="W61" s="103">
        <f t="shared" si="366"/>
        <v>52.361040010208285</v>
      </c>
      <c r="X61" s="103">
        <f t="shared" si="366"/>
        <v>56.655440430116101</v>
      </c>
      <c r="Y61" s="103">
        <f t="shared" si="366"/>
        <v>56.090479005672854</v>
      </c>
      <c r="Z61" s="103">
        <f t="shared" si="366"/>
        <v>56.042557723027265</v>
      </c>
      <c r="AA61" s="103">
        <f t="shared" si="366"/>
        <v>55.59675723682124</v>
      </c>
      <c r="AB61" s="103">
        <f t="shared" si="366"/>
        <v>55.422763069824079</v>
      </c>
      <c r="AC61" s="103">
        <f t="shared" si="366"/>
        <v>55.156483123040346</v>
      </c>
      <c r="AD61" s="103">
        <f t="shared" si="366"/>
        <v>53.595913250819216</v>
      </c>
      <c r="AE61" s="103">
        <f t="shared" si="366"/>
        <v>52.718557214811014</v>
      </c>
      <c r="AF61" s="103">
        <f t="shared" si="366"/>
        <v>49.926592476513818</v>
      </c>
      <c r="AG61" s="103">
        <f t="shared" si="366"/>
        <v>51.746815697143347</v>
      </c>
      <c r="AH61" s="103">
        <f t="shared" si="366"/>
        <v>51.311784570341921</v>
      </c>
      <c r="AI61" s="103">
        <f t="shared" ref="AI61:AJ61" si="367">+(AI60/AI45)*100</f>
        <v>50.885404179672875</v>
      </c>
      <c r="AJ61" s="103">
        <f t="shared" si="367"/>
        <v>50.815687234315391</v>
      </c>
      <c r="AK61" s="103">
        <f t="shared" ref="AK61:AL61" si="368">+(AK60/AK45)*100</f>
        <v>50.888106204504268</v>
      </c>
      <c r="AL61" s="103">
        <f t="shared" si="368"/>
        <v>50.434709208199202</v>
      </c>
      <c r="AM61" s="103">
        <f t="shared" ref="AM61:AN61" si="369">+(AM60/AM45)*100</f>
        <v>50.151848243409916</v>
      </c>
      <c r="AN61" s="103">
        <f t="shared" si="369"/>
        <v>50.042957731210393</v>
      </c>
      <c r="AO61" s="103">
        <f t="shared" ref="AO61:AP61" si="370">+(AO60/AO45)*100</f>
        <v>49.699766925111973</v>
      </c>
      <c r="AP61" s="103">
        <f t="shared" si="370"/>
        <v>49.310615029795734</v>
      </c>
      <c r="AQ61" s="103">
        <f t="shared" ref="AQ61:AR61" si="371">+(AQ60/AQ45)*100</f>
        <v>48.870136948914507</v>
      </c>
      <c r="AR61" s="103">
        <f t="shared" si="371"/>
        <v>48.239177856700849</v>
      </c>
      <c r="AS61" s="103">
        <f t="shared" ref="AS61:AT61" si="372">+(AS60/AS45)*100</f>
        <v>49.249337727192994</v>
      </c>
      <c r="AT61" s="103">
        <f t="shared" si="372"/>
        <v>48.937539671623895</v>
      </c>
      <c r="AU61" s="103">
        <f t="shared" ref="AU61" si="373">+(AU60/AU45)*100</f>
        <v>48.672202494079933</v>
      </c>
      <c r="AV61" s="103">
        <f t="shared" ref="AV61:AW61" si="374">+(AV60/AV45)*100</f>
        <v>48.439671342383747</v>
      </c>
      <c r="AW61" s="103">
        <f t="shared" si="374"/>
        <v>47.516257804909237</v>
      </c>
      <c r="AX61" s="103">
        <f t="shared" ref="AX61:AY61" si="375">+(AX60/AX45)*100</f>
        <v>47.24239311943586</v>
      </c>
      <c r="AY61" s="103">
        <f t="shared" si="375"/>
        <v>47.298805007195917</v>
      </c>
      <c r="AZ61" s="103">
        <f t="shared" ref="AZ61:BA61" si="376">+(AZ60/AZ45)*100</f>
        <v>47.162894067046288</v>
      </c>
      <c r="BA61" s="103">
        <f t="shared" si="376"/>
        <v>46.440907302161641</v>
      </c>
      <c r="BB61" s="103">
        <f t="shared" ref="BB61:BC61" si="377">+(BB60/BB45)*100</f>
        <v>45.66570592932873</v>
      </c>
      <c r="BC61" s="103">
        <f t="shared" si="377"/>
        <v>45.586600961334987</v>
      </c>
    </row>
    <row r="62" spans="2:55" x14ac:dyDescent="0.3">
      <c r="B62" s="203"/>
      <c r="C62" s="16" t="s">
        <v>24</v>
      </c>
      <c r="D62" s="103">
        <f t="shared" ref="D62:AH62" si="378">+(D60/D10)*100</f>
        <v>0</v>
      </c>
      <c r="E62" s="103">
        <f t="shared" si="378"/>
        <v>0</v>
      </c>
      <c r="F62" s="103">
        <f t="shared" si="378"/>
        <v>0</v>
      </c>
      <c r="G62" s="103">
        <f t="shared" si="378"/>
        <v>0</v>
      </c>
      <c r="H62" s="103">
        <f t="shared" si="378"/>
        <v>0</v>
      </c>
      <c r="I62" s="103">
        <f t="shared" si="378"/>
        <v>0</v>
      </c>
      <c r="J62" s="103">
        <f t="shared" si="378"/>
        <v>0</v>
      </c>
      <c r="K62" s="103">
        <f t="shared" si="378"/>
        <v>0</v>
      </c>
      <c r="L62" s="103">
        <f t="shared" si="378"/>
        <v>0</v>
      </c>
      <c r="M62" s="103">
        <f t="shared" si="378"/>
        <v>11.978358370945775</v>
      </c>
      <c r="N62" s="103">
        <f t="shared" si="378"/>
        <v>27.776026269356386</v>
      </c>
      <c r="O62" s="103">
        <f t="shared" si="378"/>
        <v>32.575329327312183</v>
      </c>
      <c r="P62" s="103">
        <f t="shared" si="378"/>
        <v>37.75118521719358</v>
      </c>
      <c r="Q62" s="103">
        <f t="shared" si="378"/>
        <v>40.189771732061367</v>
      </c>
      <c r="R62" s="103">
        <f t="shared" si="378"/>
        <v>42.40823967709126</v>
      </c>
      <c r="S62" s="103">
        <f t="shared" si="378"/>
        <v>44.627462795255475</v>
      </c>
      <c r="T62" s="103">
        <f t="shared" si="378"/>
        <v>44.135408775286663</v>
      </c>
      <c r="U62" s="103">
        <f t="shared" si="378"/>
        <v>46.498206843154748</v>
      </c>
      <c r="V62" s="103">
        <f t="shared" si="378"/>
        <v>45.901210809274048</v>
      </c>
      <c r="W62" s="103">
        <f t="shared" si="378"/>
        <v>45.387514962253292</v>
      </c>
      <c r="X62" s="103">
        <f t="shared" si="378"/>
        <v>49.719646039478924</v>
      </c>
      <c r="Y62" s="103">
        <f t="shared" si="378"/>
        <v>49.319002977610218</v>
      </c>
      <c r="Z62" s="103">
        <f t="shared" si="378"/>
        <v>49.303679276698297</v>
      </c>
      <c r="AA62" s="103">
        <f t="shared" si="378"/>
        <v>48.973144702482713</v>
      </c>
      <c r="AB62" s="103">
        <f t="shared" si="378"/>
        <v>48.829334144530698</v>
      </c>
      <c r="AC62" s="103">
        <f t="shared" si="378"/>
        <v>48.583445866451136</v>
      </c>
      <c r="AD62" s="103">
        <f t="shared" si="378"/>
        <v>47.143250399782353</v>
      </c>
      <c r="AE62" s="103">
        <f t="shared" si="378"/>
        <v>46.443507861326999</v>
      </c>
      <c r="AF62" s="103">
        <f t="shared" si="378"/>
        <v>43.888061512381434</v>
      </c>
      <c r="AG62" s="103">
        <f t="shared" si="378"/>
        <v>45.789814175575998</v>
      </c>
      <c r="AH62" s="103">
        <f t="shared" si="378"/>
        <v>45.316238019003784</v>
      </c>
      <c r="AI62" s="103">
        <f t="shared" ref="AI62:AJ62" si="379">+(AI60/AI10)*100</f>
        <v>44.888691292599269</v>
      </c>
      <c r="AJ62" s="103">
        <f t="shared" si="379"/>
        <v>44.93608080768626</v>
      </c>
      <c r="AK62" s="103">
        <f t="shared" ref="AK62:AL62" si="380">+(AK60/AK10)*100</f>
        <v>45.068614291511601</v>
      </c>
      <c r="AL62" s="103">
        <f t="shared" si="380"/>
        <v>44.670527301733699</v>
      </c>
      <c r="AM62" s="103">
        <f t="shared" ref="AM62:AN62" si="381">+(AM60/AM10)*100</f>
        <v>44.490327501278557</v>
      </c>
      <c r="AN62" s="103">
        <f t="shared" si="381"/>
        <v>44.355443972869217</v>
      </c>
      <c r="AO62" s="103">
        <f t="shared" ref="AO62:AP62" si="382">+(AO60/AO10)*100</f>
        <v>43.998772082983081</v>
      </c>
      <c r="AP62" s="103">
        <f t="shared" si="382"/>
        <v>43.651341771550186</v>
      </c>
      <c r="AQ62" s="103">
        <f t="shared" ref="AQ62:AR62" si="383">+(AQ60/AQ10)*100</f>
        <v>43.306917709834387</v>
      </c>
      <c r="AR62" s="103">
        <f t="shared" si="383"/>
        <v>42.962433696688294</v>
      </c>
      <c r="AS62" s="103">
        <f t="shared" ref="AS62:AT62" si="384">+(AS60/AS10)*100</f>
        <v>43.975324217040161</v>
      </c>
      <c r="AT62" s="103">
        <f t="shared" si="384"/>
        <v>43.672498821340355</v>
      </c>
      <c r="AU62" s="103">
        <f t="shared" ref="AU62" si="385">+(AU60/AU10)*100</f>
        <v>43.178130229590685</v>
      </c>
      <c r="AV62" s="103">
        <f t="shared" ref="AV62:AW62" si="386">+(AV60/AV10)*100</f>
        <v>42.985223110675072</v>
      </c>
      <c r="AW62" s="103">
        <f t="shared" si="386"/>
        <v>42.237308480492445</v>
      </c>
      <c r="AX62" s="103">
        <f t="shared" ref="AX62:AY62" si="387">+(AX60/AX10)*100</f>
        <v>42.014054009288998</v>
      </c>
      <c r="AY62" s="103">
        <f t="shared" si="387"/>
        <v>42.069460240570379</v>
      </c>
      <c r="AZ62" s="103">
        <f t="shared" ref="AZ62:BA62" si="388">+(AZ60/AZ10)*100</f>
        <v>41.885861062304897</v>
      </c>
      <c r="BA62" s="103">
        <f t="shared" si="388"/>
        <v>41.383099263547216</v>
      </c>
      <c r="BB62" s="103">
        <f t="shared" ref="BB62:BC62" si="389">+(BB60/BB10)*100</f>
        <v>40.810604612800255</v>
      </c>
      <c r="BC62" s="103">
        <f t="shared" si="389"/>
        <v>40.64590635428582</v>
      </c>
    </row>
    <row r="63" spans="2:55" x14ac:dyDescent="0.3">
      <c r="B63" s="203"/>
      <c r="C63" s="16" t="s">
        <v>25</v>
      </c>
      <c r="D63" s="103">
        <f t="shared" ref="D63:P63" si="390">+(D60/D103)*100</f>
        <v>0</v>
      </c>
      <c r="E63" s="103">
        <f t="shared" si="390"/>
        <v>0</v>
      </c>
      <c r="F63" s="103">
        <f t="shared" si="390"/>
        <v>0</v>
      </c>
      <c r="G63" s="103">
        <f t="shared" si="390"/>
        <v>0</v>
      </c>
      <c r="H63" s="103">
        <f t="shared" si="390"/>
        <v>0</v>
      </c>
      <c r="I63" s="103">
        <f t="shared" si="390"/>
        <v>0</v>
      </c>
      <c r="J63" s="103">
        <f t="shared" si="390"/>
        <v>0</v>
      </c>
      <c r="K63" s="103">
        <f t="shared" si="390"/>
        <v>0</v>
      </c>
      <c r="L63" s="103">
        <f t="shared" si="390"/>
        <v>0</v>
      </c>
      <c r="M63" s="103">
        <f t="shared" si="390"/>
        <v>1.3009616892572773</v>
      </c>
      <c r="N63" s="103">
        <f t="shared" si="390"/>
        <v>3.7420373763983923</v>
      </c>
      <c r="O63" s="103">
        <f t="shared" si="390"/>
        <v>4.8991890605107811</v>
      </c>
      <c r="P63" s="103">
        <f t="shared" si="390"/>
        <v>6.5419711259043059</v>
      </c>
      <c r="Q63" s="103">
        <f t="shared" ref="Q63:AH63" si="391">+(Q60/Q42)*100</f>
        <v>7.3106920351147933</v>
      </c>
      <c r="R63" s="103">
        <f t="shared" si="391"/>
        <v>8.3799894775830897</v>
      </c>
      <c r="S63" s="103">
        <f t="shared" si="391"/>
        <v>10.088518951455999</v>
      </c>
      <c r="T63" s="103">
        <f t="shared" si="391"/>
        <v>10.088518951455999</v>
      </c>
      <c r="U63" s="103">
        <f t="shared" si="391"/>
        <v>11.981750994214208</v>
      </c>
      <c r="V63" s="103">
        <f t="shared" si="391"/>
        <v>11.981750994214208</v>
      </c>
      <c r="W63" s="103">
        <f t="shared" si="391"/>
        <v>11.981750994214208</v>
      </c>
      <c r="X63" s="103">
        <f t="shared" si="391"/>
        <v>14.729859020410126</v>
      </c>
      <c r="Y63" s="103">
        <f t="shared" si="391"/>
        <v>14.729859020410126</v>
      </c>
      <c r="Z63" s="103">
        <f t="shared" si="391"/>
        <v>14.729859020410126</v>
      </c>
      <c r="AA63" s="103">
        <f t="shared" si="391"/>
        <v>14.729859020410126</v>
      </c>
      <c r="AB63" s="103">
        <f t="shared" si="391"/>
        <v>14.729859020410126</v>
      </c>
      <c r="AC63" s="103">
        <f t="shared" si="391"/>
        <v>14.729859020410126</v>
      </c>
      <c r="AD63" s="103">
        <f t="shared" si="391"/>
        <v>14.729859020410126</v>
      </c>
      <c r="AE63" s="103">
        <f t="shared" si="391"/>
        <v>14.729859020410126</v>
      </c>
      <c r="AF63" s="103">
        <f t="shared" si="391"/>
        <v>14.828851651235983</v>
      </c>
      <c r="AG63" s="103">
        <f t="shared" si="391"/>
        <v>14.537623802618926</v>
      </c>
      <c r="AH63" s="103">
        <f t="shared" si="391"/>
        <v>14.537623802618926</v>
      </c>
      <c r="AI63" s="103">
        <f t="shared" ref="AI63:AJ63" si="392">+(AI60/AI42)*100</f>
        <v>14.537623802618926</v>
      </c>
      <c r="AJ63" s="103">
        <f t="shared" si="392"/>
        <v>14.537623802618926</v>
      </c>
      <c r="AK63" s="103">
        <f t="shared" ref="AK63:AL63" si="393">+(AK60/AK42)*100</f>
        <v>14.537623802618926</v>
      </c>
      <c r="AL63" s="103">
        <f t="shared" si="393"/>
        <v>14.537623802618926</v>
      </c>
      <c r="AM63" s="103">
        <f t="shared" ref="AM63:AN63" si="394">+(AM60/AM42)*100</f>
        <v>14.537623802618926</v>
      </c>
      <c r="AN63" s="103">
        <f t="shared" si="394"/>
        <v>14.537623802618926</v>
      </c>
      <c r="AO63" s="103">
        <f t="shared" ref="AO63:AP63" si="395">+(AO60/AO42)*100</f>
        <v>14.537623802618926</v>
      </c>
      <c r="AP63" s="103">
        <f t="shared" si="395"/>
        <v>14.537623802618926</v>
      </c>
      <c r="AQ63" s="103">
        <f t="shared" ref="AQ63" si="396">+(AQ60/AQ42)*100</f>
        <v>14.537623802618926</v>
      </c>
      <c r="AR63" s="103">
        <f t="shared" ref="AR63:AW63" si="397">+(AR60/AR88)*100</f>
        <v>14.537623802618926</v>
      </c>
      <c r="AS63" s="103">
        <f t="shared" si="397"/>
        <v>14.74223981695793</v>
      </c>
      <c r="AT63" s="103">
        <f t="shared" si="397"/>
        <v>14.74223981695793</v>
      </c>
      <c r="AU63" s="103">
        <f t="shared" si="397"/>
        <v>14.74223981695793</v>
      </c>
      <c r="AV63" s="103">
        <f t="shared" si="397"/>
        <v>14.74223981695793</v>
      </c>
      <c r="AW63" s="103">
        <f t="shared" si="397"/>
        <v>14.74223981695793</v>
      </c>
      <c r="AX63" s="103">
        <f t="shared" ref="AX63:AY63" si="398">+(AX60/AX88)*100</f>
        <v>14.74223981695793</v>
      </c>
      <c r="AY63" s="103">
        <f t="shared" si="398"/>
        <v>14.74223981695793</v>
      </c>
      <c r="AZ63" s="103">
        <f t="shared" ref="AZ63:BA63" si="399">+(AZ60/AZ88)*100</f>
        <v>14.74223981695793</v>
      </c>
      <c r="BA63" s="103">
        <f t="shared" si="399"/>
        <v>14.74223981695793</v>
      </c>
      <c r="BB63" s="103">
        <f t="shared" ref="BB63:BC63" si="400">+(BB60/BB88)*100</f>
        <v>14.74223981695793</v>
      </c>
      <c r="BC63" s="103">
        <f t="shared" si="400"/>
        <v>14.74223981695793</v>
      </c>
    </row>
    <row r="64" spans="2:55" x14ac:dyDescent="0.3">
      <c r="B64" s="203"/>
      <c r="C64" s="18" t="s">
        <v>76</v>
      </c>
      <c r="D64" s="105">
        <v>0</v>
      </c>
      <c r="E64" s="105">
        <v>0</v>
      </c>
      <c r="F64" s="105">
        <v>0</v>
      </c>
      <c r="G64" s="105">
        <v>0</v>
      </c>
      <c r="H64" s="105">
        <v>0</v>
      </c>
      <c r="I64" s="105">
        <v>0</v>
      </c>
      <c r="J64" s="105">
        <v>0</v>
      </c>
      <c r="K64" s="105">
        <v>0</v>
      </c>
      <c r="L64" s="105">
        <v>0</v>
      </c>
      <c r="M64" s="105">
        <v>0</v>
      </c>
      <c r="N64" s="105">
        <v>0</v>
      </c>
      <c r="O64" s="105">
        <v>0</v>
      </c>
      <c r="P64" s="105">
        <v>0</v>
      </c>
      <c r="Q64" s="105">
        <v>0</v>
      </c>
      <c r="R64" s="105">
        <v>0</v>
      </c>
      <c r="S64" s="105">
        <v>76.74034850999999</v>
      </c>
      <c r="T64" s="105">
        <v>97.172985819999994</v>
      </c>
      <c r="U64" s="105">
        <v>97.172985819999994</v>
      </c>
      <c r="V64" s="105">
        <f t="shared" ref="V64:AH64" si="401">+V24</f>
        <v>97.17298581999998</v>
      </c>
      <c r="W64" s="105">
        <f t="shared" si="401"/>
        <v>148.40502047000001</v>
      </c>
      <c r="X64" s="105">
        <f t="shared" si="401"/>
        <v>148.40502046999998</v>
      </c>
      <c r="Y64" s="105">
        <f t="shared" si="401"/>
        <v>148.40502046999998</v>
      </c>
      <c r="Z64" s="105">
        <f t="shared" si="401"/>
        <v>148.40502046999998</v>
      </c>
      <c r="AA64" s="105">
        <f t="shared" si="401"/>
        <v>191.88303768999998</v>
      </c>
      <c r="AB64" s="105">
        <f t="shared" si="401"/>
        <v>208.9794138231012</v>
      </c>
      <c r="AC64" s="105">
        <f t="shared" si="401"/>
        <v>208.9794138231012</v>
      </c>
      <c r="AD64" s="105">
        <f t="shared" si="401"/>
        <v>208.9794138231012</v>
      </c>
      <c r="AE64" s="105">
        <f t="shared" si="401"/>
        <v>208.9794138231012</v>
      </c>
      <c r="AF64" s="105">
        <f t="shared" si="401"/>
        <v>208.9794138231012</v>
      </c>
      <c r="AG64" s="105">
        <f t="shared" si="401"/>
        <v>251.41448707000001</v>
      </c>
      <c r="AH64" s="105">
        <f t="shared" si="401"/>
        <v>251.41448707000001</v>
      </c>
      <c r="AI64" s="105">
        <f t="shared" ref="AI64:AJ64" si="402">+AI24</f>
        <v>267.00518984000001</v>
      </c>
      <c r="AJ64" s="105">
        <f t="shared" si="402"/>
        <v>267.00518984000001</v>
      </c>
      <c r="AK64" s="105">
        <f t="shared" ref="AK64:AL64" si="403">+AK24</f>
        <v>267.00518984000001</v>
      </c>
      <c r="AL64" s="105">
        <f t="shared" si="403"/>
        <v>285.02456042</v>
      </c>
      <c r="AM64" s="105">
        <f t="shared" ref="AM64:AN64" si="404">+AM24</f>
        <v>307.15046388999997</v>
      </c>
      <c r="AN64" s="105">
        <f t="shared" si="404"/>
        <v>307.15046388999997</v>
      </c>
      <c r="AO64" s="105">
        <f t="shared" ref="AO64:AP64" si="405">+AO24</f>
        <v>324.75697848999999</v>
      </c>
      <c r="AP64" s="105">
        <f t="shared" si="405"/>
        <v>344.63560009999998</v>
      </c>
      <c r="AQ64" s="105">
        <f t="shared" ref="AQ64" si="406">+AQ24</f>
        <v>344.63560009999998</v>
      </c>
      <c r="AR64" s="105">
        <v>362.44674928000001</v>
      </c>
      <c r="AS64" s="105">
        <v>362.44674928000001</v>
      </c>
      <c r="AT64" s="105">
        <v>382.25934740000002</v>
      </c>
      <c r="AU64" s="105">
        <v>424.55049721</v>
      </c>
      <c r="AV64" s="105">
        <v>424.55049721</v>
      </c>
      <c r="AW64" s="105">
        <v>424.55049721</v>
      </c>
      <c r="AX64" s="105">
        <v>443.47372700000005</v>
      </c>
      <c r="AY64" s="105">
        <v>443.473727</v>
      </c>
      <c r="AZ64" s="105">
        <v>443.473727</v>
      </c>
      <c r="BA64" s="105">
        <v>443.473727</v>
      </c>
      <c r="BB64" s="105">
        <v>443.473727</v>
      </c>
      <c r="BC64" s="105">
        <v>443.473727</v>
      </c>
    </row>
    <row r="65" spans="2:55" x14ac:dyDescent="0.3">
      <c r="B65" s="203"/>
      <c r="C65" s="16" t="s">
        <v>29</v>
      </c>
      <c r="D65" s="103">
        <f t="shared" ref="D65:AH65" si="407">+(D64/D45)*100</f>
        <v>0</v>
      </c>
      <c r="E65" s="103">
        <f t="shared" si="407"/>
        <v>0</v>
      </c>
      <c r="F65" s="103">
        <f t="shared" si="407"/>
        <v>0</v>
      </c>
      <c r="G65" s="103">
        <f t="shared" si="407"/>
        <v>0</v>
      </c>
      <c r="H65" s="103">
        <f t="shared" si="407"/>
        <v>0</v>
      </c>
      <c r="I65" s="103">
        <f t="shared" si="407"/>
        <v>0</v>
      </c>
      <c r="J65" s="103">
        <f t="shared" si="407"/>
        <v>0</v>
      </c>
      <c r="K65" s="103">
        <f t="shared" si="407"/>
        <v>0</v>
      </c>
      <c r="L65" s="103">
        <f t="shared" si="407"/>
        <v>0</v>
      </c>
      <c r="M65" s="103">
        <f t="shared" si="407"/>
        <v>0</v>
      </c>
      <c r="N65" s="103">
        <f t="shared" si="407"/>
        <v>0</v>
      </c>
      <c r="O65" s="103">
        <f t="shared" si="407"/>
        <v>0</v>
      </c>
      <c r="P65" s="103">
        <f t="shared" si="407"/>
        <v>0</v>
      </c>
      <c r="Q65" s="103">
        <f t="shared" si="407"/>
        <v>0</v>
      </c>
      <c r="R65" s="103">
        <f t="shared" si="407"/>
        <v>0</v>
      </c>
      <c r="S65" s="103">
        <f t="shared" si="407"/>
        <v>1.0103240302481573</v>
      </c>
      <c r="T65" s="103">
        <f t="shared" si="407"/>
        <v>1.2719098567834759</v>
      </c>
      <c r="U65" s="103">
        <f t="shared" si="407"/>
        <v>1.1927195824210635</v>
      </c>
      <c r="V65" s="103">
        <f t="shared" si="407"/>
        <v>1.1751128707973462</v>
      </c>
      <c r="W65" s="103">
        <f t="shared" si="407"/>
        <v>1.7822571592994152</v>
      </c>
      <c r="X65" s="103">
        <f t="shared" si="407"/>
        <v>1.5686477232776577</v>
      </c>
      <c r="Y65" s="103">
        <f t="shared" si="407"/>
        <v>1.5530053516807807</v>
      </c>
      <c r="Z65" s="103">
        <f t="shared" si="407"/>
        <v>1.5516785309845182</v>
      </c>
      <c r="AA65" s="103">
        <f t="shared" si="407"/>
        <v>1.9903124373721544</v>
      </c>
      <c r="AB65" s="103">
        <f t="shared" si="407"/>
        <v>2.1608612945500849</v>
      </c>
      <c r="AC65" s="103">
        <f t="shared" si="407"/>
        <v>2.1504793864919303</v>
      </c>
      <c r="AD65" s="103">
        <f t="shared" si="407"/>
        <v>2.0896348012070862</v>
      </c>
      <c r="AE65" s="103">
        <f t="shared" si="407"/>
        <v>2.0554278329012741</v>
      </c>
      <c r="AF65" s="103">
        <f t="shared" si="407"/>
        <v>1.9465727667773718</v>
      </c>
      <c r="AG65" s="103">
        <f t="shared" si="407"/>
        <v>2.2215022467917089</v>
      </c>
      <c r="AH65" s="103">
        <f t="shared" si="407"/>
        <v>2.2028262642680723</v>
      </c>
      <c r="AI65" s="103">
        <f t="shared" ref="AI65:AJ65" si="408">+(AI64/AI45)*100</f>
        <v>2.3199881091639791</v>
      </c>
      <c r="AJ65" s="103">
        <f t="shared" si="408"/>
        <v>2.3168095457459605</v>
      </c>
      <c r="AK65" s="103">
        <f t="shared" ref="AK65:AL65" si="409">+(AK64/AK45)*100</f>
        <v>2.320111300982548</v>
      </c>
      <c r="AL65" s="103">
        <f t="shared" si="409"/>
        <v>2.4546220619896997</v>
      </c>
      <c r="AM65" s="103">
        <f t="shared" ref="AM65:AN65" si="410">+(AM64/AM45)*100</f>
        <v>2.6303342853886238</v>
      </c>
      <c r="AN65" s="103">
        <f t="shared" si="410"/>
        <v>2.6246232606183733</v>
      </c>
      <c r="AO65" s="103">
        <f t="shared" ref="AO65:AP65" si="411">+(AO64/AO45)*100</f>
        <v>2.7560409856266501</v>
      </c>
      <c r="AP65" s="103">
        <f t="shared" si="411"/>
        <v>2.9018394731214472</v>
      </c>
      <c r="AQ65" s="103">
        <f t="shared" ref="AQ65:AR65" si="412">+(AQ64/AQ45)*100</f>
        <v>2.8759181439842298</v>
      </c>
      <c r="AR65" s="103">
        <f t="shared" si="412"/>
        <v>2.9854990277396203</v>
      </c>
      <c r="AS65" s="103">
        <f t="shared" ref="AS65:AT65" si="413">+(AS64/AS45)*100</f>
        <v>2.9401669765322058</v>
      </c>
      <c r="AT65" s="103">
        <f t="shared" si="413"/>
        <v>3.0812549697128646</v>
      </c>
      <c r="AU65" s="103">
        <f t="shared" ref="AU65" si="414">+(AU64/AU45)*100</f>
        <v>3.4035939626769713</v>
      </c>
      <c r="AV65" s="103">
        <f t="shared" ref="AV65:AW65" si="415">+(AV64/AV45)*100</f>
        <v>3.387333313199608</v>
      </c>
      <c r="AW65" s="103">
        <f t="shared" si="415"/>
        <v>3.3227600130374744</v>
      </c>
      <c r="AX65" s="103">
        <f t="shared" ref="AX65:AY65" si="416">+(AX64/AX45)*100</f>
        <v>3.4508586971702795</v>
      </c>
      <c r="AY65" s="103">
        <f t="shared" si="416"/>
        <v>3.4549793489968796</v>
      </c>
      <c r="AZ65" s="103">
        <f t="shared" ref="AZ65:BA65" si="417">+(AZ64/AZ45)*100</f>
        <v>3.4450516247880274</v>
      </c>
      <c r="BA65" s="103">
        <f t="shared" si="417"/>
        <v>3.3923135194057452</v>
      </c>
      <c r="BB65" s="103">
        <f t="shared" ref="BB65:BC65" si="418">+(BB64/BB45)*100</f>
        <v>3.3356883100786958</v>
      </c>
      <c r="BC65" s="103">
        <f t="shared" si="418"/>
        <v>3.3299100239088899</v>
      </c>
    </row>
    <row r="66" spans="2:55" x14ac:dyDescent="0.3">
      <c r="B66" s="203"/>
      <c r="C66" s="16" t="s">
        <v>24</v>
      </c>
      <c r="D66" s="103">
        <f t="shared" ref="D66:AH66" si="419">+(D64/D10)*100</f>
        <v>0</v>
      </c>
      <c r="E66" s="103">
        <f t="shared" si="419"/>
        <v>0</v>
      </c>
      <c r="F66" s="103">
        <f t="shared" si="419"/>
        <v>0</v>
      </c>
      <c r="G66" s="103">
        <f t="shared" si="419"/>
        <v>0</v>
      </c>
      <c r="H66" s="103">
        <f t="shared" si="419"/>
        <v>0</v>
      </c>
      <c r="I66" s="103">
        <f t="shared" si="419"/>
        <v>0</v>
      </c>
      <c r="J66" s="103">
        <f t="shared" si="419"/>
        <v>0</v>
      </c>
      <c r="K66" s="103">
        <f t="shared" si="419"/>
        <v>0</v>
      </c>
      <c r="L66" s="103">
        <f t="shared" si="419"/>
        <v>0</v>
      </c>
      <c r="M66" s="103">
        <f t="shared" si="419"/>
        <v>0</v>
      </c>
      <c r="N66" s="103">
        <f t="shared" si="419"/>
        <v>0</v>
      </c>
      <c r="O66" s="103">
        <f t="shared" si="419"/>
        <v>0</v>
      </c>
      <c r="P66" s="103">
        <f t="shared" si="419"/>
        <v>0</v>
      </c>
      <c r="Q66" s="103">
        <f t="shared" si="419"/>
        <v>0</v>
      </c>
      <c r="R66" s="103">
        <f t="shared" si="419"/>
        <v>0</v>
      </c>
      <c r="S66" s="103">
        <f t="shared" si="419"/>
        <v>0.87588927059461985</v>
      </c>
      <c r="T66" s="103">
        <f t="shared" si="419"/>
        <v>1.0968719823736148</v>
      </c>
      <c r="U66" s="103">
        <f t="shared" si="419"/>
        <v>1.0363233014278217</v>
      </c>
      <c r="V66" s="103">
        <f t="shared" si="419"/>
        <v>1.0230178227271598</v>
      </c>
      <c r="W66" s="103">
        <f t="shared" si="419"/>
        <v>1.5448933685907411</v>
      </c>
      <c r="X66" s="103">
        <f t="shared" si="419"/>
        <v>1.3766128895988849</v>
      </c>
      <c r="Y66" s="103">
        <f t="shared" si="419"/>
        <v>1.3655200832933272</v>
      </c>
      <c r="Z66" s="103">
        <f t="shared" si="419"/>
        <v>1.3650958082658069</v>
      </c>
      <c r="AA66" s="103">
        <f t="shared" si="419"/>
        <v>1.7531932408105064</v>
      </c>
      <c r="AB66" s="103">
        <f t="shared" si="419"/>
        <v>1.9037920945702176</v>
      </c>
      <c r="AC66" s="103">
        <f t="shared" si="419"/>
        <v>1.8942052310965165</v>
      </c>
      <c r="AD66" s="103">
        <f t="shared" si="419"/>
        <v>1.838053886989216</v>
      </c>
      <c r="AE66" s="103">
        <f t="shared" si="419"/>
        <v>1.8107718374531172</v>
      </c>
      <c r="AF66" s="103">
        <f t="shared" si="419"/>
        <v>1.7111383150540449</v>
      </c>
      <c r="AG66" s="103">
        <f t="shared" si="419"/>
        <v>1.9657668534922519</v>
      </c>
      <c r="AH66" s="103">
        <f t="shared" si="419"/>
        <v>1.9454361243125189</v>
      </c>
      <c r="AI66" s="103">
        <f t="shared" ref="AI66:AJ66" si="420">+(AI64/AI10)*100</f>
        <v>2.046583528491734</v>
      </c>
      <c r="AJ66" s="103">
        <f t="shared" si="420"/>
        <v>2.0487441305990233</v>
      </c>
      <c r="AK66" s="103">
        <f t="shared" ref="AK66:AL66" si="421">+(AK64/AK10)*100</f>
        <v>2.054786651268707</v>
      </c>
      <c r="AL66" s="103">
        <f t="shared" si="421"/>
        <v>2.174083355629282</v>
      </c>
      <c r="AM66" s="103">
        <f t="shared" ref="AM66:AN66" si="422">+(AM64/AM10)*100</f>
        <v>2.3334022153442509</v>
      </c>
      <c r="AN66" s="103">
        <f t="shared" si="422"/>
        <v>2.3263279243313386</v>
      </c>
      <c r="AO66" s="103">
        <f t="shared" ref="AO66:AP66" si="423">+(AO64/AO10)*100</f>
        <v>2.4398991520557081</v>
      </c>
      <c r="AP66" s="103">
        <f t="shared" si="423"/>
        <v>2.5688015963877162</v>
      </c>
      <c r="AQ66" s="103">
        <f t="shared" ref="AQ66:AR66" si="424">+(AQ64/AQ10)*100</f>
        <v>2.5485328705327293</v>
      </c>
      <c r="AR66" s="103">
        <f t="shared" si="424"/>
        <v>2.6589239230364234</v>
      </c>
      <c r="AS66" s="103">
        <f t="shared" ref="AS66:AT66" si="425">+(AS64/AS10)*100</f>
        <v>2.625310349581583</v>
      </c>
      <c r="AT66" s="103">
        <f t="shared" si="425"/>
        <v>2.7497521317170226</v>
      </c>
      <c r="AU66" s="103">
        <f t="shared" ref="AU66" si="426">+(AU64/AU10)*100</f>
        <v>3.0193994896160681</v>
      </c>
      <c r="AV66" s="103">
        <f t="shared" ref="AV66:AW66" si="427">+(AV64/AV10)*100</f>
        <v>3.0059097054753474</v>
      </c>
      <c r="AW66" s="103">
        <f t="shared" si="427"/>
        <v>2.9536088522276032</v>
      </c>
      <c r="AX66" s="103">
        <f t="shared" ref="AX66:AY66" si="428">+(AX64/AX10)*100</f>
        <v>3.0689504512354837</v>
      </c>
      <c r="AY66" s="103">
        <f t="shared" si="428"/>
        <v>3.0729976440737334</v>
      </c>
      <c r="AZ66" s="103">
        <f t="shared" ref="AZ66:BA66" si="429">+(AZ64/AZ10)*100</f>
        <v>3.0595864940604609</v>
      </c>
      <c r="BA66" s="103">
        <f t="shared" si="429"/>
        <v>3.0228618530910309</v>
      </c>
      <c r="BB66" s="103">
        <f t="shared" ref="BB66:BC66" si="430">+(BB64/BB10)*100</f>
        <v>2.9810435197221228</v>
      </c>
      <c r="BC66" s="103">
        <f t="shared" si="430"/>
        <v>2.9690130026319652</v>
      </c>
    </row>
    <row r="67" spans="2:55" x14ac:dyDescent="0.3">
      <c r="B67" s="203"/>
      <c r="C67" s="16" t="s">
        <v>25</v>
      </c>
      <c r="D67" s="103">
        <f t="shared" ref="D67:AH67" si="431">+(D64/D42)*100</f>
        <v>0</v>
      </c>
      <c r="E67" s="103">
        <f t="shared" si="431"/>
        <v>0</v>
      </c>
      <c r="F67" s="103">
        <f t="shared" si="431"/>
        <v>0</v>
      </c>
      <c r="G67" s="103">
        <f t="shared" si="431"/>
        <v>0</v>
      </c>
      <c r="H67" s="103">
        <f t="shared" si="431"/>
        <v>0</v>
      </c>
      <c r="I67" s="103">
        <f t="shared" si="431"/>
        <v>0</v>
      </c>
      <c r="J67" s="103">
        <f t="shared" si="431"/>
        <v>0</v>
      </c>
      <c r="K67" s="103">
        <f t="shared" si="431"/>
        <v>0</v>
      </c>
      <c r="L67" s="103">
        <f t="shared" si="431"/>
        <v>0</v>
      </c>
      <c r="M67" s="103">
        <f t="shared" si="431"/>
        <v>0</v>
      </c>
      <c r="N67" s="103">
        <f t="shared" si="431"/>
        <v>0</v>
      </c>
      <c r="O67" s="103">
        <f t="shared" si="431"/>
        <v>0</v>
      </c>
      <c r="P67" s="103">
        <f t="shared" si="431"/>
        <v>0</v>
      </c>
      <c r="Q67" s="103">
        <f t="shared" si="431"/>
        <v>0</v>
      </c>
      <c r="R67" s="103">
        <f t="shared" si="431"/>
        <v>0</v>
      </c>
      <c r="S67" s="103">
        <f t="shared" si="431"/>
        <v>0.19800420979142536</v>
      </c>
      <c r="T67" s="103">
        <f t="shared" si="431"/>
        <v>0.25072417110348721</v>
      </c>
      <c r="U67" s="103">
        <f t="shared" si="431"/>
        <v>0.26704186226136423</v>
      </c>
      <c r="V67" s="103">
        <f t="shared" si="431"/>
        <v>0.26704186226136417</v>
      </c>
      <c r="W67" s="103">
        <f t="shared" si="431"/>
        <v>0.40783302788137671</v>
      </c>
      <c r="X67" s="103">
        <f t="shared" si="431"/>
        <v>0.4078330278813766</v>
      </c>
      <c r="Y67" s="103">
        <f t="shared" si="431"/>
        <v>0.4078330278813766</v>
      </c>
      <c r="Z67" s="103">
        <f t="shared" si="431"/>
        <v>0.4078330278813766</v>
      </c>
      <c r="AA67" s="103">
        <f t="shared" si="431"/>
        <v>0.52731531596674308</v>
      </c>
      <c r="AB67" s="103">
        <f t="shared" si="431"/>
        <v>0.57429800443698276</v>
      </c>
      <c r="AC67" s="103">
        <f t="shared" si="431"/>
        <v>0.57429800443698276</v>
      </c>
      <c r="AD67" s="103">
        <f t="shared" si="431"/>
        <v>0.57429800443698276</v>
      </c>
      <c r="AE67" s="103">
        <f t="shared" si="431"/>
        <v>0.57429800443698276</v>
      </c>
      <c r="AF67" s="103">
        <f t="shared" si="431"/>
        <v>0.57815759808675793</v>
      </c>
      <c r="AG67" s="103">
        <f t="shared" si="431"/>
        <v>0.62410340627613581</v>
      </c>
      <c r="AH67" s="103">
        <f t="shared" si="431"/>
        <v>0.62410340627613581</v>
      </c>
      <c r="AI67" s="103">
        <f t="shared" ref="AI67:AJ67" si="432">+(AI64/AI42)*100</f>
        <v>0.66280527591933835</v>
      </c>
      <c r="AJ67" s="103">
        <f t="shared" si="432"/>
        <v>0.66280527591933835</v>
      </c>
      <c r="AK67" s="103">
        <f t="shared" ref="AK67:AL67" si="433">+(AK64/AK42)*100</f>
        <v>0.66280527591933835</v>
      </c>
      <c r="AL67" s="103">
        <f t="shared" si="433"/>
        <v>0.70753599406128387</v>
      </c>
      <c r="AM67" s="103">
        <f t="shared" ref="AM67:AN67" si="434">+(AM64/AM42)*100</f>
        <v>0.7624606401447025</v>
      </c>
      <c r="AN67" s="103">
        <f t="shared" si="434"/>
        <v>0.7624606401447025</v>
      </c>
      <c r="AO67" s="103">
        <f t="shared" ref="AO67:AP67" si="435">+(AO64/AO42)*100</f>
        <v>0.80616649760171977</v>
      </c>
      <c r="AP67" s="103">
        <f t="shared" si="435"/>
        <v>0.85551256195727599</v>
      </c>
      <c r="AQ67" s="103">
        <f t="shared" ref="AQ67" si="436">+(AQ64/AQ42)*100</f>
        <v>0.85551256195727599</v>
      </c>
      <c r="AR67" s="103">
        <f t="shared" ref="AR67:AW67" si="437">+(AR64/AR88)*100</f>
        <v>0.89972639785224351</v>
      </c>
      <c r="AS67" s="103">
        <f t="shared" si="437"/>
        <v>0.88010618356001125</v>
      </c>
      <c r="AT67" s="103">
        <f t="shared" si="437"/>
        <v>0.92821584422724135</v>
      </c>
      <c r="AU67" s="103">
        <f t="shared" si="437"/>
        <v>1.0309087295451058</v>
      </c>
      <c r="AV67" s="103">
        <f t="shared" si="437"/>
        <v>1.0309087295451058</v>
      </c>
      <c r="AW67" s="103">
        <f t="shared" si="437"/>
        <v>1.0309087295451058</v>
      </c>
      <c r="AX67" s="103">
        <f t="shared" ref="AX67:AY67" si="438">+(AX64/AX88)*100</f>
        <v>1.0768587941661574</v>
      </c>
      <c r="AY67" s="103">
        <f t="shared" si="438"/>
        <v>1.0768587941661572</v>
      </c>
      <c r="AZ67" s="103">
        <f t="shared" ref="AZ67:BA67" si="439">+(AZ64/AZ88)*100</f>
        <v>1.0768587941661572</v>
      </c>
      <c r="BA67" s="103">
        <f t="shared" si="439"/>
        <v>1.0768587941661572</v>
      </c>
      <c r="BB67" s="103">
        <f t="shared" ref="BB67:BC67" si="440">+(BB64/BB88)*100</f>
        <v>1.0768587941661572</v>
      </c>
      <c r="BC67" s="103">
        <f t="shared" si="440"/>
        <v>1.0768587941661572</v>
      </c>
    </row>
    <row r="68" spans="2:55" x14ac:dyDescent="0.3">
      <c r="B68" s="203"/>
      <c r="C68" s="17" t="s">
        <v>79</v>
      </c>
      <c r="D68" s="104">
        <v>271.9471504701923</v>
      </c>
      <c r="E68" s="104">
        <v>255.95685780327867</v>
      </c>
      <c r="F68" s="104">
        <v>299.6311329307544</v>
      </c>
      <c r="G68" s="104">
        <v>351.79066946618565</v>
      </c>
      <c r="H68" s="104">
        <v>360.340816008925</v>
      </c>
      <c r="I68" s="104">
        <v>468.94111651673904</v>
      </c>
      <c r="J68" s="104">
        <v>481.58505732476664</v>
      </c>
      <c r="K68" s="104">
        <v>392.60932961175968</v>
      </c>
      <c r="L68" s="104">
        <v>1280.8830150897415</v>
      </c>
      <c r="M68" s="104">
        <v>1393.4157272698753</v>
      </c>
      <c r="N68" s="104">
        <v>1516.7408597082592</v>
      </c>
      <c r="O68" s="104">
        <v>1224.1771728463214</v>
      </c>
      <c r="P68" s="104">
        <v>1148.4570506035714</v>
      </c>
      <c r="Q68" s="104">
        <v>1185.5391469613469</v>
      </c>
      <c r="R68" s="104">
        <v>1128.1710889511253</v>
      </c>
      <c r="S68" s="104">
        <v>1083.0597131404481</v>
      </c>
      <c r="T68" s="104">
        <v>1083.3682822347289</v>
      </c>
      <c r="U68" s="163">
        <v>1071.0665839605886</v>
      </c>
      <c r="V68" s="104">
        <v>1042.1217319915204</v>
      </c>
      <c r="W68" s="104">
        <v>1037.7376044555799</v>
      </c>
      <c r="X68" s="104">
        <v>1059.587776914037</v>
      </c>
      <c r="Y68" s="104">
        <v>992.31915716500919</v>
      </c>
      <c r="Z68" s="104">
        <v>978.95751673678751</v>
      </c>
      <c r="AA68" s="104">
        <v>972.31234156270261</v>
      </c>
      <c r="AB68" s="104">
        <v>976.40851514469955</v>
      </c>
      <c r="AC68" s="104">
        <v>1025.9762243497394</v>
      </c>
      <c r="AD68" s="104">
        <v>1056.3201518533724</v>
      </c>
      <c r="AE68" s="104">
        <v>1087.5723218407413</v>
      </c>
      <c r="AF68" s="163">
        <v>1108.4707415791975</v>
      </c>
      <c r="AG68" s="104">
        <v>1153.1755897847479</v>
      </c>
      <c r="AH68" s="104">
        <v>1235.4349347026773</v>
      </c>
      <c r="AI68" s="104">
        <v>1303.3010196908358</v>
      </c>
      <c r="AJ68" s="104">
        <v>1272.4102229327523</v>
      </c>
      <c r="AK68" s="104">
        <v>1267.4655028119957</v>
      </c>
      <c r="AL68" s="104">
        <v>1303.8300636316842</v>
      </c>
      <c r="AM68" s="104">
        <v>1294.1541369056683</v>
      </c>
      <c r="AN68" s="104">
        <v>1313.779691903851</v>
      </c>
      <c r="AO68" s="104">
        <v>1317.3200254292049</v>
      </c>
      <c r="AP68" s="104">
        <v>1330.6928816443269</v>
      </c>
      <c r="AQ68" s="104">
        <v>1235.7021185549556</v>
      </c>
      <c r="AR68" s="104">
        <v>1227.51269411624</v>
      </c>
      <c r="AS68" s="104">
        <v>1200.3804770471943</v>
      </c>
      <c r="AT68" s="104">
        <v>1210.0027676149973</v>
      </c>
      <c r="AU68" s="104">
        <v>1220.1423585962898</v>
      </c>
      <c r="AV68" s="104">
        <v>1241.2077974043307</v>
      </c>
      <c r="AW68" s="104">
        <v>1235.9420872476055</v>
      </c>
      <c r="AX68" s="104">
        <v>1247.0298252376597</v>
      </c>
      <c r="AY68" s="104">
        <v>1208.0574574362752</v>
      </c>
      <c r="AZ68" s="104">
        <v>1200.5609289250135</v>
      </c>
      <c r="BA68" s="104">
        <v>1170.1841190758523</v>
      </c>
      <c r="BB68" s="104">
        <v>1148.9774963593552</v>
      </c>
      <c r="BC68" s="104">
        <v>1159.8949481901295</v>
      </c>
    </row>
    <row r="69" spans="2:55" x14ac:dyDescent="0.3">
      <c r="B69" s="203"/>
      <c r="C69" s="16" t="s">
        <v>28</v>
      </c>
      <c r="D69" s="103">
        <f t="shared" ref="D69:AH69" si="441">+(D68/D45)*100</f>
        <v>13.097324117225378</v>
      </c>
      <c r="E69" s="103">
        <f t="shared" si="441"/>
        <v>12.801888284024285</v>
      </c>
      <c r="F69" s="103">
        <f t="shared" si="441"/>
        <v>14.459814613082514</v>
      </c>
      <c r="G69" s="103">
        <f t="shared" si="441"/>
        <v>16.187148101580249</v>
      </c>
      <c r="H69" s="103">
        <f t="shared" si="441"/>
        <v>16.326592237144684</v>
      </c>
      <c r="I69" s="103">
        <f t="shared" si="441"/>
        <v>19.939059421768171</v>
      </c>
      <c r="J69" s="103">
        <f t="shared" si="441"/>
        <v>19.536182382583721</v>
      </c>
      <c r="K69" s="103">
        <f t="shared" si="441"/>
        <v>16.83717949911702</v>
      </c>
      <c r="L69" s="103">
        <f t="shared" si="441"/>
        <v>40.303699775487765</v>
      </c>
      <c r="M69" s="103">
        <f t="shared" si="441"/>
        <v>37.140978092194345</v>
      </c>
      <c r="N69" s="103">
        <f t="shared" si="441"/>
        <v>31.403430359711354</v>
      </c>
      <c r="O69" s="103">
        <f t="shared" si="441"/>
        <v>25.438302684675978</v>
      </c>
      <c r="P69" s="103">
        <f t="shared" si="441"/>
        <v>20.887155374201793</v>
      </c>
      <c r="Q69" s="103">
        <f t="shared" si="441"/>
        <v>19.024724162787869</v>
      </c>
      <c r="R69" s="103">
        <f t="shared" si="441"/>
        <v>16.33110965287884</v>
      </c>
      <c r="S69" s="103">
        <f t="shared" si="441"/>
        <v>14.259008144025834</v>
      </c>
      <c r="T69" s="103">
        <f t="shared" si="441"/>
        <v>14.180348427837725</v>
      </c>
      <c r="U69" s="103">
        <f t="shared" si="441"/>
        <v>13.14647355935932</v>
      </c>
      <c r="V69" s="103">
        <f t="shared" si="441"/>
        <v>12.60237760388763</v>
      </c>
      <c r="W69" s="103">
        <f t="shared" si="441"/>
        <v>12.462619318118422</v>
      </c>
      <c r="X69" s="103">
        <f t="shared" si="441"/>
        <v>11.199890331237384</v>
      </c>
      <c r="Y69" s="103">
        <f t="shared" si="441"/>
        <v>10.384264338039353</v>
      </c>
      <c r="Z69" s="103">
        <f t="shared" si="441"/>
        <v>10.235687153006129</v>
      </c>
      <c r="AA69" s="103">
        <f t="shared" si="441"/>
        <v>10.085338285863205</v>
      </c>
      <c r="AB69" s="103">
        <f t="shared" si="441"/>
        <v>10.096130185489443</v>
      </c>
      <c r="AC69" s="103">
        <f t="shared" si="441"/>
        <v>10.557694086378183</v>
      </c>
      <c r="AD69" s="103">
        <f t="shared" si="441"/>
        <v>10.562396123848048</v>
      </c>
      <c r="AE69" s="103">
        <f t="shared" si="441"/>
        <v>10.696873819814549</v>
      </c>
      <c r="AF69" s="103">
        <f t="shared" si="441"/>
        <v>10.325031154284263</v>
      </c>
      <c r="AG69" s="103">
        <f t="shared" si="441"/>
        <v>10.189477120063128</v>
      </c>
      <c r="AH69" s="103">
        <f t="shared" si="441"/>
        <v>10.824549347467197</v>
      </c>
      <c r="AI69" s="103">
        <f t="shared" ref="AI69:AJ69" si="442">+(AI68/AI45)*100</f>
        <v>11.324285007927799</v>
      </c>
      <c r="AJ69" s="103">
        <f t="shared" si="442"/>
        <v>11.04072977893</v>
      </c>
      <c r="AK69" s="103">
        <f t="shared" ref="AK69:AL69" si="443">+(AK68/AK45)*100</f>
        <v>11.013497671868469</v>
      </c>
      <c r="AL69" s="103">
        <f t="shared" si="443"/>
        <v>11.228541268723575</v>
      </c>
      <c r="AM69" s="103">
        <f t="shared" ref="AM69:AN69" si="444">+(AM68/AM45)*100</f>
        <v>11.082705048752912</v>
      </c>
      <c r="AN69" s="103">
        <f t="shared" si="444"/>
        <v>11.226343906593563</v>
      </c>
      <c r="AO69" s="103">
        <f t="shared" ref="AO69:AP69" si="445">+(AO68/AO45)*100</f>
        <v>11.17939943323319</v>
      </c>
      <c r="AP69" s="103">
        <f t="shared" si="445"/>
        <v>11.204463872672433</v>
      </c>
      <c r="AQ69" s="103">
        <f t="shared" ref="AQ69:AR69" si="446">+(AQ68/AQ45)*100</f>
        <v>10.311697753455473</v>
      </c>
      <c r="AR69" s="103">
        <f t="shared" si="446"/>
        <v>10.11110725120883</v>
      </c>
      <c r="AS69" s="103">
        <f t="shared" ref="AS69:AT69" si="447">+(AS68/AS45)*100</f>
        <v>9.7374829403191594</v>
      </c>
      <c r="AT69" s="103">
        <f t="shared" si="447"/>
        <v>9.7533966571095299</v>
      </c>
      <c r="AU69" s="103">
        <f t="shared" ref="AU69" si="448">+(AU68/AU45)*100</f>
        <v>9.7818026185718825</v>
      </c>
      <c r="AV69" s="103">
        <f t="shared" ref="AV69:AW69" si="449">+(AV68/AV45)*100</f>
        <v>9.9031435562567225</v>
      </c>
      <c r="AW69" s="103">
        <f t="shared" si="449"/>
        <v>9.6731460048321551</v>
      </c>
      <c r="AX69" s="103">
        <f t="shared" ref="AX69:AY69" si="450">+(AX68/AX45)*100</f>
        <v>9.7036722945531135</v>
      </c>
      <c r="AY69" s="103">
        <f t="shared" si="450"/>
        <v>9.4116366173006849</v>
      </c>
      <c r="AZ69" s="103">
        <f t="shared" ref="AZ69:BA69" si="451">+(AZ68/AZ45)*100</f>
        <v>9.3263571820346893</v>
      </c>
      <c r="BA69" s="103">
        <f t="shared" si="451"/>
        <v>8.9512211561856869</v>
      </c>
      <c r="BB69" s="103">
        <f t="shared" ref="BB69:BC69" si="452">+(BB68/BB45)*100</f>
        <v>8.6422950668944338</v>
      </c>
      <c r="BC69" s="103">
        <f t="shared" si="452"/>
        <v>8.7093001896358011</v>
      </c>
    </row>
    <row r="70" spans="2:55" x14ac:dyDescent="0.3">
      <c r="B70" s="203"/>
      <c r="C70" s="16" t="s">
        <v>4</v>
      </c>
      <c r="D70" s="103">
        <f t="shared" ref="D70:AH70" si="453">+(D68/D10)*100</f>
        <v>11.019547410533384</v>
      </c>
      <c r="E70" s="103">
        <f t="shared" si="453"/>
        <v>10.889169016629431</v>
      </c>
      <c r="F70" s="103">
        <f t="shared" si="453"/>
        <v>12.492332486286401</v>
      </c>
      <c r="G70" s="103">
        <f t="shared" si="453"/>
        <v>14.173522491208427</v>
      </c>
      <c r="H70" s="103">
        <f t="shared" si="453"/>
        <v>14.038472836983784</v>
      </c>
      <c r="I70" s="103">
        <f t="shared" si="453"/>
        <v>17.32105907534784</v>
      </c>
      <c r="J70" s="103">
        <f t="shared" si="453"/>
        <v>16.960696439387629</v>
      </c>
      <c r="K70" s="103">
        <f t="shared" si="453"/>
        <v>14.295141242368514</v>
      </c>
      <c r="L70" s="103">
        <f t="shared" si="453"/>
        <v>35.669369375222161</v>
      </c>
      <c r="M70" s="103">
        <f t="shared" si="453"/>
        <v>33.381665881901213</v>
      </c>
      <c r="N70" s="103">
        <f t="shared" si="453"/>
        <v>28.086022642041865</v>
      </c>
      <c r="O70" s="103">
        <f t="shared" si="453"/>
        <v>22.403356494633083</v>
      </c>
      <c r="P70" s="103">
        <f t="shared" si="453"/>
        <v>18.216644887112306</v>
      </c>
      <c r="Q70" s="103">
        <f t="shared" si="453"/>
        <v>16.543940172152531</v>
      </c>
      <c r="R70" s="103">
        <f t="shared" si="453"/>
        <v>14.030425201467555</v>
      </c>
      <c r="S70" s="103">
        <f t="shared" si="453"/>
        <v>12.361689783431054</v>
      </c>
      <c r="T70" s="103">
        <f t="shared" si="453"/>
        <v>12.228875189414294</v>
      </c>
      <c r="U70" s="103">
        <f t="shared" si="453"/>
        <v>11.422632010043719</v>
      </c>
      <c r="V70" s="103">
        <f t="shared" si="453"/>
        <v>10.971249841529488</v>
      </c>
      <c r="W70" s="103">
        <f t="shared" si="453"/>
        <v>10.80282822227535</v>
      </c>
      <c r="X70" s="103">
        <f t="shared" si="453"/>
        <v>9.8287927641649766</v>
      </c>
      <c r="Y70" s="103">
        <f t="shared" si="453"/>
        <v>9.1306327363732738</v>
      </c>
      <c r="Z70" s="103">
        <f t="shared" si="453"/>
        <v>9.0048894460267874</v>
      </c>
      <c r="AA70" s="103">
        <f t="shared" si="453"/>
        <v>8.8838046640597081</v>
      </c>
      <c r="AB70" s="103">
        <f t="shared" si="453"/>
        <v>8.8950331432025376</v>
      </c>
      <c r="AC70" s="103">
        <f t="shared" si="453"/>
        <v>9.2995261858137113</v>
      </c>
      <c r="AD70" s="103">
        <f t="shared" si="453"/>
        <v>9.2907398173805316</v>
      </c>
      <c r="AE70" s="103">
        <f t="shared" si="453"/>
        <v>9.4236331490992775</v>
      </c>
      <c r="AF70" s="103">
        <f t="shared" si="453"/>
        <v>9.0762373304296418</v>
      </c>
      <c r="AG70" s="103">
        <f t="shared" si="453"/>
        <v>9.0164826103440951</v>
      </c>
      <c r="AH70" s="103">
        <f t="shared" si="453"/>
        <v>9.5597504313229322</v>
      </c>
      <c r="AI70" s="103">
        <f t="shared" ref="AI70:AJ70" si="454">+(AI68/AI10)*100</f>
        <v>9.9897473946633966</v>
      </c>
      <c r="AJ70" s="103">
        <f t="shared" si="454"/>
        <v>9.763267064246179</v>
      </c>
      <c r="AK70" s="103">
        <f t="shared" ref="AK70:AL70" si="455">+(AK68/AK10)*100</f>
        <v>9.7540096418437034</v>
      </c>
      <c r="AL70" s="103">
        <f t="shared" si="455"/>
        <v>9.9452315117466181</v>
      </c>
      <c r="AM70" s="103">
        <f t="shared" ref="AM70:AN70" si="456">+(AM68/AM10)*100</f>
        <v>9.8316053044741292</v>
      </c>
      <c r="AN70" s="103">
        <f t="shared" si="456"/>
        <v>9.9504403965018913</v>
      </c>
      <c r="AO70" s="103">
        <f t="shared" ref="AO70:AP70" si="457">+(AO68/AO10)*100</f>
        <v>9.8970252401510468</v>
      </c>
      <c r="AP70" s="103">
        <f t="shared" si="457"/>
        <v>9.918551646080271</v>
      </c>
      <c r="AQ70" s="103">
        <f t="shared" ref="AQ70:AR70" si="458">+(AQ68/AQ10)*100</f>
        <v>9.1378472404198856</v>
      </c>
      <c r="AR70" s="103">
        <f t="shared" si="458"/>
        <v>9.0050824699082597</v>
      </c>
      <c r="AS70" s="103">
        <f t="shared" ref="AS70:AT70" si="459">+(AS68/AS10)*100</f>
        <v>8.6947152818665696</v>
      </c>
      <c r="AT70" s="103">
        <f t="shared" si="459"/>
        <v>8.7040584154799294</v>
      </c>
      <c r="AU70" s="103">
        <f t="shared" ref="AU70" si="460">+(AU68/AU10)*100</f>
        <v>8.6776419743121362</v>
      </c>
      <c r="AV70" s="103">
        <f t="shared" ref="AV70:AW70" si="461">+(AV68/AV10)*100</f>
        <v>8.788020716611884</v>
      </c>
      <c r="AW70" s="103">
        <f t="shared" si="461"/>
        <v>8.5984812495214378</v>
      </c>
      <c r="AX70" s="103">
        <f t="shared" ref="AX70:AY70" si="462">+(AX68/AX10)*100</f>
        <v>8.6297620622455078</v>
      </c>
      <c r="AY70" s="103">
        <f t="shared" si="462"/>
        <v>8.3710882845769543</v>
      </c>
      <c r="AZ70" s="103">
        <f t="shared" ref="AZ70:BA70" si="463">+(AZ68/AZ10)*100</f>
        <v>8.2828356671412298</v>
      </c>
      <c r="BA70" s="103">
        <f t="shared" si="463"/>
        <v>7.976357378770552</v>
      </c>
      <c r="BB70" s="103">
        <f t="shared" ref="BB70:BC70" si="464">+(BB68/BB10)*100</f>
        <v>7.7234607402765141</v>
      </c>
      <c r="BC70" s="103">
        <f t="shared" si="464"/>
        <v>7.7653826443333447</v>
      </c>
    </row>
    <row r="71" spans="2:55" x14ac:dyDescent="0.3">
      <c r="B71" s="203"/>
      <c r="C71" s="16" t="s">
        <v>1</v>
      </c>
      <c r="D71" s="103">
        <f t="shared" ref="D71:P71" si="465">+(D68/D103)*100</f>
        <v>2.8162913649209171</v>
      </c>
      <c r="E71" s="103">
        <f t="shared" si="465"/>
        <v>2.3735970601808387</v>
      </c>
      <c r="F71" s="103">
        <f t="shared" si="465"/>
        <v>2.2278350899761077</v>
      </c>
      <c r="G71" s="103">
        <f t="shared" si="465"/>
        <v>1.9640566791773686</v>
      </c>
      <c r="H71" s="103">
        <f t="shared" si="465"/>
        <v>1.4637661546268737</v>
      </c>
      <c r="I71" s="103">
        <f t="shared" si="465"/>
        <v>2.0943502296777932</v>
      </c>
      <c r="J71" s="103">
        <f t="shared" si="465"/>
        <v>1.7682673291077724</v>
      </c>
      <c r="K71" s="103">
        <f t="shared" si="465"/>
        <v>1.1607718544543366</v>
      </c>
      <c r="L71" s="103">
        <f t="shared" si="465"/>
        <v>3.8348683289849221</v>
      </c>
      <c r="M71" s="103">
        <f t="shared" si="465"/>
        <v>3.6255609567733487</v>
      </c>
      <c r="N71" s="103">
        <f t="shared" si="465"/>
        <v>3.7838006582259576</v>
      </c>
      <c r="O71" s="103">
        <f t="shared" si="465"/>
        <v>3.3693682097391644</v>
      </c>
      <c r="P71" s="103">
        <f t="shared" si="465"/>
        <v>3.1567953211721789</v>
      </c>
      <c r="Q71" s="103">
        <f t="shared" ref="Q71:AH71" si="466">+(Q68/Q42)*100</f>
        <v>3.0094137496552453</v>
      </c>
      <c r="R71" s="103">
        <f t="shared" si="466"/>
        <v>2.7724521566932214</v>
      </c>
      <c r="S71" s="103">
        <f t="shared" si="466"/>
        <v>2.7944932075641709</v>
      </c>
      <c r="T71" s="103">
        <f t="shared" si="466"/>
        <v>2.7952893725655739</v>
      </c>
      <c r="U71" s="103">
        <f t="shared" si="466"/>
        <v>2.943406675972339</v>
      </c>
      <c r="V71" s="103">
        <f t="shared" si="466"/>
        <v>2.8638630959590898</v>
      </c>
      <c r="W71" s="103">
        <f t="shared" si="466"/>
        <v>2.8518150398897055</v>
      </c>
      <c r="X71" s="103">
        <f t="shared" si="466"/>
        <v>2.9118616741965564</v>
      </c>
      <c r="Y71" s="103">
        <f t="shared" si="466"/>
        <v>2.7270002403531319</v>
      </c>
      <c r="Z71" s="103">
        <f t="shared" si="466"/>
        <v>2.6902810090491918</v>
      </c>
      <c r="AA71" s="103">
        <f t="shared" si="466"/>
        <v>2.6720193498178113</v>
      </c>
      <c r="AB71" s="103">
        <f t="shared" si="466"/>
        <v>2.6832760773151887</v>
      </c>
      <c r="AC71" s="103">
        <f t="shared" si="466"/>
        <v>2.8194934968217038</v>
      </c>
      <c r="AD71" s="103">
        <f t="shared" si="466"/>
        <v>2.9028818875407447</v>
      </c>
      <c r="AE71" s="103">
        <f t="shared" si="466"/>
        <v>2.9887662267190729</v>
      </c>
      <c r="AF71" s="103">
        <f t="shared" si="466"/>
        <v>3.0666694378010182</v>
      </c>
      <c r="AG71" s="103">
        <f t="shared" si="466"/>
        <v>2.8626067734066991</v>
      </c>
      <c r="AH71" s="103">
        <f t="shared" si="466"/>
        <v>3.0668047810856658</v>
      </c>
      <c r="AI71" s="103">
        <f t="shared" ref="AI71:AJ71" si="467">+(AI68/AI42)*100</f>
        <v>3.2352734135234722</v>
      </c>
      <c r="AJ71" s="103">
        <f t="shared" si="467"/>
        <v>3.158591072326737</v>
      </c>
      <c r="AK71" s="103">
        <f t="shared" ref="AK71:AL71" si="468">+(AK68/AK42)*100</f>
        <v>3.1463164547960978</v>
      </c>
      <c r="AL71" s="103">
        <f t="shared" si="468"/>
        <v>3.2365866955439362</v>
      </c>
      <c r="AM71" s="103">
        <f t="shared" ref="AM71:AN71" si="469">+(AM68/AM42)*100</f>
        <v>3.2125674797105082</v>
      </c>
      <c r="AN71" s="103">
        <f t="shared" si="469"/>
        <v>3.2612853394773369</v>
      </c>
      <c r="AO71" s="103">
        <f t="shared" ref="AO71:AP71" si="470">+(AO68/AO42)*100</f>
        <v>3.2700737519442442</v>
      </c>
      <c r="AP71" s="103">
        <f t="shared" si="470"/>
        <v>3.3032701091341736</v>
      </c>
      <c r="AQ71" s="103">
        <f t="shared" ref="AQ71" si="471">+(AQ68/AQ42)*100</f>
        <v>3.0674680298675963</v>
      </c>
      <c r="AR71" s="103">
        <f t="shared" ref="AR71:AW71" si="472">+(AR68/AR88)*100</f>
        <v>3.0471388605058469</v>
      </c>
      <c r="AS71" s="103">
        <f t="shared" si="472"/>
        <v>2.9148068856255787</v>
      </c>
      <c r="AT71" s="103">
        <f t="shared" si="472"/>
        <v>2.938172076362032</v>
      </c>
      <c r="AU71" s="103">
        <f t="shared" si="472"/>
        <v>2.9627933944980951</v>
      </c>
      <c r="AV71" s="103">
        <f t="shared" si="472"/>
        <v>3.0139452478150064</v>
      </c>
      <c r="AW71" s="103">
        <f t="shared" si="472"/>
        <v>3.0011588617349134</v>
      </c>
      <c r="AX71" s="103">
        <f t="shared" ref="AX71:AY71" si="473">+(AX68/AX88)*100</f>
        <v>3.0280825044110444</v>
      </c>
      <c r="AY71" s="103">
        <f t="shared" si="473"/>
        <v>2.9334484044829581</v>
      </c>
      <c r="AZ71" s="103">
        <f t="shared" ref="AZ71:BA71" si="474">+(AZ68/AZ88)*100</f>
        <v>2.9152450653411344</v>
      </c>
      <c r="BA71" s="103">
        <f t="shared" si="474"/>
        <v>2.8414830072231294</v>
      </c>
      <c r="BB71" s="103">
        <f t="shared" ref="BB71:BC71" si="475">+(BB68/BB88)*100</f>
        <v>2.789988326080894</v>
      </c>
      <c r="BC71" s="103">
        <f t="shared" si="475"/>
        <v>2.816498473803478</v>
      </c>
    </row>
    <row r="72" spans="2:55" x14ac:dyDescent="0.3">
      <c r="B72" s="203"/>
      <c r="C72" s="18" t="s">
        <v>80</v>
      </c>
      <c r="D72" s="105">
        <f t="shared" ref="D72:P72" si="476">+D30</f>
        <v>140.56586633926281</v>
      </c>
      <c r="E72" s="105">
        <f t="shared" si="476"/>
        <v>146.59703029885245</v>
      </c>
      <c r="F72" s="105">
        <f t="shared" si="476"/>
        <v>161.44379960831722</v>
      </c>
      <c r="G72" s="105">
        <f t="shared" si="476"/>
        <v>171.24524569773197</v>
      </c>
      <c r="H72" s="105">
        <f t="shared" si="476"/>
        <v>176.25436098032455</v>
      </c>
      <c r="I72" s="105">
        <f t="shared" si="476"/>
        <v>187.57907396652175</v>
      </c>
      <c r="J72" s="105">
        <f t="shared" si="476"/>
        <v>195.33164259106189</v>
      </c>
      <c r="K72" s="105">
        <f t="shared" si="476"/>
        <v>204.27790601305492</v>
      </c>
      <c r="L72" s="105">
        <f t="shared" si="476"/>
        <v>915.49187875128212</v>
      </c>
      <c r="M72" s="105">
        <f t="shared" si="476"/>
        <v>855.46943146220872</v>
      </c>
      <c r="N72" s="105">
        <f t="shared" si="476"/>
        <v>848.44678328861528</v>
      </c>
      <c r="O72" s="105">
        <f t="shared" si="476"/>
        <v>676.34252293267855</v>
      </c>
      <c r="P72" s="81">
        <f t="shared" si="476"/>
        <v>681.03135634436342</v>
      </c>
      <c r="Q72" s="81">
        <v>702.52772304350083</v>
      </c>
      <c r="R72" s="81">
        <v>658.91012556630778</v>
      </c>
      <c r="S72" s="81">
        <v>608.43123996415216</v>
      </c>
      <c r="T72" s="81">
        <f t="shared" ref="T72:AH72" si="477">+T30</f>
        <v>608.6122662522431</v>
      </c>
      <c r="U72" s="105">
        <f t="shared" si="477"/>
        <v>601.39530636528457</v>
      </c>
      <c r="V72" s="81">
        <f t="shared" si="477"/>
        <v>603.31502655119971</v>
      </c>
      <c r="W72" s="81">
        <f t="shared" si="477"/>
        <v>598.42452534557401</v>
      </c>
      <c r="X72" s="81">
        <f t="shared" si="477"/>
        <v>604.18281193501991</v>
      </c>
      <c r="Y72" s="81">
        <f t="shared" si="477"/>
        <v>590.80695945962623</v>
      </c>
      <c r="Z72" s="81">
        <f t="shared" si="477"/>
        <v>576.96270819611198</v>
      </c>
      <c r="AA72" s="81">
        <f t="shared" si="477"/>
        <v>567.40363573155003</v>
      </c>
      <c r="AB72" s="81">
        <f t="shared" si="477"/>
        <v>563.75808465902162</v>
      </c>
      <c r="AC72" s="81">
        <f t="shared" si="477"/>
        <v>561.8491153154971</v>
      </c>
      <c r="AD72" s="81">
        <f t="shared" si="477"/>
        <v>558.85109008628672</v>
      </c>
      <c r="AE72" s="81">
        <f t="shared" si="477"/>
        <v>557.99279110654891</v>
      </c>
      <c r="AF72" s="105">
        <f t="shared" si="477"/>
        <v>569.18805060252669</v>
      </c>
      <c r="AG72" s="81">
        <f t="shared" si="477"/>
        <v>565.09730273450873</v>
      </c>
      <c r="AH72" s="81">
        <f t="shared" si="477"/>
        <v>593.20472149575198</v>
      </c>
      <c r="AI72" s="81">
        <f t="shared" ref="AI72" si="478">+AI30</f>
        <v>622.30893770557009</v>
      </c>
      <c r="AJ72" s="81">
        <f t="shared" ref="AJ72:AO72" si="479">+AJ30</f>
        <v>596.20069584165731</v>
      </c>
      <c r="AK72" s="81">
        <f t="shared" si="479"/>
        <v>580.57642249584615</v>
      </c>
      <c r="AL72" s="81">
        <f t="shared" si="479"/>
        <v>581.46089328148616</v>
      </c>
      <c r="AM72" s="81">
        <f t="shared" si="479"/>
        <v>567.73335990872806</v>
      </c>
      <c r="AN72" s="81">
        <f t="shared" si="479"/>
        <v>567.45938305493473</v>
      </c>
      <c r="AO72" s="81">
        <f t="shared" si="479"/>
        <v>568.04539200129022</v>
      </c>
      <c r="AP72" s="81">
        <f t="shared" ref="AP72:AQ72" si="480">+AP30</f>
        <v>568.8047317854639</v>
      </c>
      <c r="AQ72" s="81">
        <f t="shared" si="480"/>
        <v>574.32442674353649</v>
      </c>
      <c r="AR72" s="81">
        <v>570.37175978979906</v>
      </c>
      <c r="AS72" s="81">
        <v>557.27625856220561</v>
      </c>
      <c r="AT72" s="81">
        <v>561.08016489609736</v>
      </c>
      <c r="AU72" s="81">
        <v>566.72897884474139</v>
      </c>
      <c r="AV72" s="81">
        <v>575.30873772730604</v>
      </c>
      <c r="AW72" s="81">
        <v>572.63375706129102</v>
      </c>
      <c r="AX72" s="81">
        <v>573.53939972239095</v>
      </c>
      <c r="AY72" s="81">
        <v>571.43483028366154</v>
      </c>
      <c r="AZ72" s="81">
        <v>568.85910688474962</v>
      </c>
      <c r="BA72" s="81">
        <v>553.83502526909388</v>
      </c>
      <c r="BB72" s="81">
        <v>540.17783203813121</v>
      </c>
      <c r="BC72" s="81">
        <v>544.03812112648552</v>
      </c>
    </row>
    <row r="73" spans="2:55" x14ac:dyDescent="0.3">
      <c r="B73" s="203"/>
      <c r="C73" s="16" t="s">
        <v>29</v>
      </c>
      <c r="D73" s="103">
        <f>+(D72/D45)*100</f>
        <v>6.7698326975692975</v>
      </c>
      <c r="E73" s="103">
        <f t="shared" ref="E73:AH73" si="481">+(E72/E45)*100</f>
        <v>7.33216847855675</v>
      </c>
      <c r="F73" s="103">
        <f t="shared" si="481"/>
        <v>7.7910709409072245</v>
      </c>
      <c r="G73" s="103">
        <f t="shared" si="481"/>
        <v>7.8796068071018839</v>
      </c>
      <c r="H73" s="103">
        <f t="shared" si="481"/>
        <v>7.9858649198179918</v>
      </c>
      <c r="I73" s="103">
        <f t="shared" si="481"/>
        <v>7.9757354822718298</v>
      </c>
      <c r="J73" s="103">
        <f t="shared" si="481"/>
        <v>7.9239057290251909</v>
      </c>
      <c r="K73" s="103">
        <f t="shared" si="481"/>
        <v>8.7605248062921746</v>
      </c>
      <c r="L73" s="103">
        <f t="shared" si="481"/>
        <v>28.80646350479071</v>
      </c>
      <c r="M73" s="103">
        <f t="shared" si="481"/>
        <v>22.802219603716363</v>
      </c>
      <c r="N73" s="103">
        <f t="shared" si="481"/>
        <v>17.566705150970922</v>
      </c>
      <c r="O73" s="103">
        <f t="shared" si="481"/>
        <v>14.054342948476734</v>
      </c>
      <c r="P73" s="103">
        <f t="shared" si="481"/>
        <v>12.386016305261274</v>
      </c>
      <c r="Q73" s="103">
        <f t="shared" si="481"/>
        <v>11.273686054037825</v>
      </c>
      <c r="R73" s="103">
        <f t="shared" si="481"/>
        <v>9.5382106645011842</v>
      </c>
      <c r="S73" s="103">
        <f t="shared" si="481"/>
        <v>8.0102933388341739</v>
      </c>
      <c r="T73" s="103">
        <f t="shared" si="481"/>
        <v>7.9662051533486293</v>
      </c>
      <c r="U73" s="103">
        <f t="shared" si="481"/>
        <v>7.3816395845516665</v>
      </c>
      <c r="V73" s="103">
        <f t="shared" si="481"/>
        <v>7.2958883259902851</v>
      </c>
      <c r="W73" s="103">
        <f t="shared" si="481"/>
        <v>7.1867271822728211</v>
      </c>
      <c r="X73" s="103">
        <f t="shared" si="481"/>
        <v>6.3862394235978659</v>
      </c>
      <c r="Y73" s="103">
        <f t="shared" si="481"/>
        <v>6.1825830888014144</v>
      </c>
      <c r="Z73" s="103">
        <f t="shared" si="481"/>
        <v>6.0325496041258848</v>
      </c>
      <c r="AA73" s="103">
        <f t="shared" si="481"/>
        <v>5.8854108565404353</v>
      </c>
      <c r="AB73" s="103">
        <f t="shared" si="481"/>
        <v>5.8292967826035031</v>
      </c>
      <c r="AC73" s="103">
        <f t="shared" si="481"/>
        <v>5.7816457549616356</v>
      </c>
      <c r="AD73" s="103">
        <f t="shared" si="481"/>
        <v>5.5880848030579067</v>
      </c>
      <c r="AE73" s="103">
        <f t="shared" si="481"/>
        <v>5.4881669558587101</v>
      </c>
      <c r="AF73" s="103">
        <f t="shared" si="481"/>
        <v>5.3017947471891178</v>
      </c>
      <c r="AG73" s="103">
        <f t="shared" si="481"/>
        <v>4.9932083958675033</v>
      </c>
      <c r="AH73" s="103">
        <f t="shared" si="481"/>
        <v>5.1975005729675585</v>
      </c>
      <c r="AI73" s="103">
        <f t="shared" ref="AI73:AJ73" si="482">+(AI72/AI45)*100</f>
        <v>5.4071957798593395</v>
      </c>
      <c r="AJ73" s="103">
        <f t="shared" si="482"/>
        <v>5.1732457490210386</v>
      </c>
      <c r="AK73" s="103">
        <f t="shared" ref="AK73:AL73" si="483">+(AK72/AK45)*100</f>
        <v>5.0448529473296286</v>
      </c>
      <c r="AL73" s="103">
        <f t="shared" si="483"/>
        <v>5.0075219297937528</v>
      </c>
      <c r="AM73" s="103">
        <f t="shared" ref="AM73:AN73" si="484">+(AM72/AM45)*100</f>
        <v>4.8618794274769952</v>
      </c>
      <c r="AN73" s="103">
        <f t="shared" si="484"/>
        <v>4.8489820831119479</v>
      </c>
      <c r="AO73" s="103">
        <f t="shared" ref="AO73:AP73" si="485">+(AO72/AO45)*100</f>
        <v>4.8207012804810896</v>
      </c>
      <c r="AP73" s="103">
        <f t="shared" si="485"/>
        <v>4.7893485835891063</v>
      </c>
      <c r="AQ73" s="103">
        <f t="shared" ref="AQ73:AR73" si="486">+(AQ72/AQ45)*100</f>
        <v>4.7926274561473496</v>
      </c>
      <c r="AR73" s="103">
        <f t="shared" si="486"/>
        <v>4.6981917693710304</v>
      </c>
      <c r="AS73" s="103">
        <f t="shared" ref="AS73:AT73" si="487">+(AS72/AS45)*100</f>
        <v>4.5206233894630552</v>
      </c>
      <c r="AT73" s="103">
        <f t="shared" si="487"/>
        <v>4.5226651964231683</v>
      </c>
      <c r="AU73" s="103">
        <f t="shared" ref="AU73" si="488">+(AU72/AU45)*100</f>
        <v>4.5434296827967833</v>
      </c>
      <c r="AV73" s="103">
        <f t="shared" ref="AV73:AW73" si="489">+(AV72/AV45)*100</f>
        <v>4.59017823671181</v>
      </c>
      <c r="AW73" s="103">
        <f t="shared" si="489"/>
        <v>4.4817390689275483</v>
      </c>
      <c r="AX73" s="103">
        <f t="shared" ref="AX73:AY73" si="490">+(AX72/AX45)*100</f>
        <v>4.462955312123448</v>
      </c>
      <c r="AY73" s="103">
        <f t="shared" si="490"/>
        <v>4.4518883932161044</v>
      </c>
      <c r="AZ73" s="103">
        <f t="shared" ref="AZ73:BA73" si="491">+(AZ72/AZ45)*100</f>
        <v>4.4190870194408891</v>
      </c>
      <c r="BA73" s="103">
        <f t="shared" si="491"/>
        <v>4.2365126260135124</v>
      </c>
      <c r="BB73" s="103">
        <f t="shared" ref="BB73:BC73" si="492">+(BB72/BB45)*100</f>
        <v>4.0630701888079335</v>
      </c>
      <c r="BC73" s="103">
        <f t="shared" si="492"/>
        <v>4.0850176293028584</v>
      </c>
    </row>
    <row r="74" spans="2:55" x14ac:dyDescent="0.3">
      <c r="B74" s="203"/>
      <c r="C74" s="16" t="s">
        <v>24</v>
      </c>
      <c r="D74" s="103">
        <f t="shared" ref="D74:AH74" si="493">+(D72/D10)*100</f>
        <v>5.6958575434604004</v>
      </c>
      <c r="E74" s="103">
        <f t="shared" si="493"/>
        <v>6.2366754067868619</v>
      </c>
      <c r="F74" s="103">
        <f t="shared" si="493"/>
        <v>6.7309748584189446</v>
      </c>
      <c r="G74" s="103">
        <f t="shared" si="493"/>
        <v>6.8994107919130476</v>
      </c>
      <c r="H74" s="103">
        <f t="shared" si="493"/>
        <v>6.8666716316725438</v>
      </c>
      <c r="I74" s="103">
        <f t="shared" si="493"/>
        <v>6.9285206757023374</v>
      </c>
      <c r="J74" s="103">
        <f t="shared" si="493"/>
        <v>6.8792846551295677</v>
      </c>
      <c r="K74" s="103">
        <f t="shared" si="493"/>
        <v>7.4378811171899191</v>
      </c>
      <c r="L74" s="103">
        <f t="shared" si="493"/>
        <v>25.494145521874767</v>
      </c>
      <c r="M74" s="103">
        <f t="shared" si="493"/>
        <v>20.494238850887143</v>
      </c>
      <c r="N74" s="103">
        <f t="shared" si="493"/>
        <v>15.710986760517001</v>
      </c>
      <c r="O74" s="103">
        <f t="shared" si="493"/>
        <v>12.377573271122021</v>
      </c>
      <c r="P74" s="103">
        <f t="shared" si="493"/>
        <v>10.802412131122953</v>
      </c>
      <c r="Q74" s="103">
        <f t="shared" si="493"/>
        <v>9.8036211196399758</v>
      </c>
      <c r="R74" s="103">
        <f t="shared" si="493"/>
        <v>8.1944922377355649</v>
      </c>
      <c r="S74" s="103">
        <f t="shared" si="493"/>
        <v>6.9444354283814205</v>
      </c>
      <c r="T74" s="103">
        <f t="shared" si="493"/>
        <v>6.8699107817637728</v>
      </c>
      <c r="U74" s="103">
        <f t="shared" si="493"/>
        <v>6.4137163646503268</v>
      </c>
      <c r="V74" s="103">
        <f t="shared" si="493"/>
        <v>6.3515803252590333</v>
      </c>
      <c r="W74" s="103">
        <f t="shared" si="493"/>
        <v>6.2295876371333865</v>
      </c>
      <c r="X74" s="103">
        <f t="shared" si="493"/>
        <v>5.604432006072062</v>
      </c>
      <c r="Y74" s="103">
        <f t="shared" si="493"/>
        <v>5.4361959314892054</v>
      </c>
      <c r="Z74" s="103">
        <f t="shared" si="493"/>
        <v>5.307161253641115</v>
      </c>
      <c r="AA74" s="103">
        <f t="shared" si="493"/>
        <v>5.1842426039917893</v>
      </c>
      <c r="AB74" s="103">
        <f t="shared" si="493"/>
        <v>5.1358081888985057</v>
      </c>
      <c r="AC74" s="103">
        <f t="shared" si="493"/>
        <v>5.0926429251947605</v>
      </c>
      <c r="AD74" s="103">
        <f t="shared" si="493"/>
        <v>4.9153091186808098</v>
      </c>
      <c r="AE74" s="103">
        <f t="shared" si="493"/>
        <v>4.8349146605076117</v>
      </c>
      <c r="AF74" s="103">
        <f t="shared" si="493"/>
        <v>4.6605522718201797</v>
      </c>
      <c r="AG74" s="103">
        <f t="shared" si="493"/>
        <v>4.4183991131906639</v>
      </c>
      <c r="AH74" s="103">
        <f t="shared" si="493"/>
        <v>4.590196482946781</v>
      </c>
      <c r="AI74" s="103">
        <f t="shared" ref="AI74:AJ74" si="494">+(AI72/AI10)*100</f>
        <v>4.7699717833372599</v>
      </c>
      <c r="AJ74" s="103">
        <f t="shared" si="494"/>
        <v>4.5746776570020877</v>
      </c>
      <c r="AK74" s="103">
        <f t="shared" ref="AK74:AL74" si="495">+(AK72/AK10)*100</f>
        <v>4.4679306934096461</v>
      </c>
      <c r="AL74" s="103">
        <f t="shared" si="495"/>
        <v>4.4352123486124277</v>
      </c>
      <c r="AM74" s="103">
        <f t="shared" ref="AM74:AN74" si="496">+(AM72/AM10)*100</f>
        <v>4.3130336283987987</v>
      </c>
      <c r="AN74" s="103">
        <f t="shared" si="496"/>
        <v>4.2978825166199188</v>
      </c>
      <c r="AO74" s="103">
        <f t="shared" ref="AO74:AP74" si="497">+(AO72/AO10)*100</f>
        <v>4.2677249822847996</v>
      </c>
      <c r="AP74" s="103">
        <f t="shared" si="497"/>
        <v>4.2396853448088878</v>
      </c>
      <c r="AQ74" s="103">
        <f t="shared" ref="AQ74:AR74" si="498">+(AQ72/AQ10)*100</f>
        <v>4.2470501581411337</v>
      </c>
      <c r="AR74" s="103">
        <f t="shared" si="498"/>
        <v>4.1842701586982241</v>
      </c>
      <c r="AS74" s="103">
        <f t="shared" ref="AS74:AT74" si="499">+(AS72/AS10)*100</f>
        <v>4.0365188323133099</v>
      </c>
      <c r="AT74" s="103">
        <f t="shared" si="499"/>
        <v>4.036085422059668</v>
      </c>
      <c r="AU74" s="103">
        <f t="shared" ref="AU74" si="500">+(AU72/AU10)*100</f>
        <v>4.0305716298055065</v>
      </c>
      <c r="AV74" s="103">
        <f t="shared" ref="AV74:AW74" si="501">+(AV72/AV10)*100</f>
        <v>4.0733107833904745</v>
      </c>
      <c r="AW74" s="103">
        <f t="shared" si="501"/>
        <v>3.9838279428606489</v>
      </c>
      <c r="AX74" s="103">
        <f t="shared" ref="AX74:AY74" si="502">+(AX72/AX10)*100</f>
        <v>3.9690378311393402</v>
      </c>
      <c r="AY74" s="103">
        <f t="shared" si="502"/>
        <v>3.9596886586324551</v>
      </c>
      <c r="AZ74" s="103">
        <f t="shared" ref="AZ74:BA74" si="503">+(AZ72/AZ10)*100</f>
        <v>3.9246375478019604</v>
      </c>
      <c r="BA74" s="103">
        <f t="shared" si="503"/>
        <v>3.7751205288236869</v>
      </c>
      <c r="BB74" s="103">
        <f t="shared" ref="BB74:BC74" si="504">+(BB72/BB10)*100</f>
        <v>3.6310913762312156</v>
      </c>
      <c r="BC74" s="103">
        <f t="shared" si="504"/>
        <v>3.6422817344306835</v>
      </c>
    </row>
    <row r="75" spans="2:55" x14ac:dyDescent="0.3">
      <c r="B75" s="203"/>
      <c r="C75" s="16" t="s">
        <v>25</v>
      </c>
      <c r="D75" s="103">
        <f t="shared" ref="D75:P75" si="505">+(D72/D103)*100</f>
        <v>1.4557035618480763</v>
      </c>
      <c r="E75" s="103">
        <f t="shared" si="505"/>
        <v>1.3594567582011485</v>
      </c>
      <c r="F75" s="103">
        <f t="shared" si="505"/>
        <v>1.2003764705905942</v>
      </c>
      <c r="G75" s="103">
        <f t="shared" si="505"/>
        <v>0.95606676862795192</v>
      </c>
      <c r="H75" s="103">
        <f t="shared" si="505"/>
        <v>0.7159754231171982</v>
      </c>
      <c r="I75" s="103">
        <f t="shared" si="505"/>
        <v>0.8377518259918022</v>
      </c>
      <c r="J75" s="103">
        <f t="shared" si="505"/>
        <v>0.71721195805667304</v>
      </c>
      <c r="K75" s="103">
        <f t="shared" si="505"/>
        <v>0.60395926918319498</v>
      </c>
      <c r="L75" s="103">
        <f t="shared" si="505"/>
        <v>2.7409144862618247</v>
      </c>
      <c r="M75" s="103">
        <f t="shared" si="505"/>
        <v>2.225865913326075</v>
      </c>
      <c r="N75" s="103">
        <f t="shared" si="505"/>
        <v>2.1166130499673237</v>
      </c>
      <c r="O75" s="103">
        <f t="shared" si="505"/>
        <v>1.8615336457921576</v>
      </c>
      <c r="P75" s="103">
        <f t="shared" si="505"/>
        <v>1.8719695248068369</v>
      </c>
      <c r="Q75" s="103">
        <f t="shared" ref="Q75:AH75" si="506">+(Q72/Q42)*100</f>
        <v>1.783320774063005</v>
      </c>
      <c r="R75" s="103">
        <f t="shared" si="506"/>
        <v>1.6192551081872761</v>
      </c>
      <c r="S75" s="103">
        <f t="shared" si="506"/>
        <v>1.5698644744338162</v>
      </c>
      <c r="T75" s="103">
        <f t="shared" si="506"/>
        <v>1.5703315555433091</v>
      </c>
      <c r="U75" s="103">
        <f t="shared" si="506"/>
        <v>1.6526992683389923</v>
      </c>
      <c r="V75" s="103">
        <f t="shared" si="506"/>
        <v>1.6579748667899561</v>
      </c>
      <c r="W75" s="103">
        <f t="shared" si="506"/>
        <v>1.6445352411746554</v>
      </c>
      <c r="X75" s="103">
        <f t="shared" si="506"/>
        <v>1.6603596347682479</v>
      </c>
      <c r="Y75" s="103">
        <f t="shared" si="506"/>
        <v>1.6236013472234059</v>
      </c>
      <c r="Z75" s="103">
        <f t="shared" si="506"/>
        <v>1.5855558492094695</v>
      </c>
      <c r="AA75" s="103">
        <f t="shared" si="506"/>
        <v>1.5592864854466184</v>
      </c>
      <c r="AB75" s="103">
        <f t="shared" si="506"/>
        <v>1.5492681172842959</v>
      </c>
      <c r="AC75" s="103">
        <f t="shared" si="506"/>
        <v>1.544022063309594</v>
      </c>
      <c r="AD75" s="103">
        <f t="shared" si="506"/>
        <v>1.5357831661144632</v>
      </c>
      <c r="AE75" s="103">
        <f t="shared" si="506"/>
        <v>1.53342446779937</v>
      </c>
      <c r="AF75" s="103">
        <f t="shared" si="506"/>
        <v>1.5747024559778111</v>
      </c>
      <c r="AG75" s="103">
        <f t="shared" si="506"/>
        <v>1.4027797507781203</v>
      </c>
      <c r="AH75" s="103">
        <f t="shared" si="506"/>
        <v>1.4725527220772547</v>
      </c>
      <c r="AI75" s="103">
        <f t="shared" ref="AI75:AJ75" si="507">+(AI72/AI42)*100</f>
        <v>1.5448001119760211</v>
      </c>
      <c r="AJ75" s="103">
        <f t="shared" si="507"/>
        <v>1.4799898344576357</v>
      </c>
      <c r="AK75" s="103">
        <f t="shared" ref="AK75:AL75" si="508">+(AK72/AK42)*100</f>
        <v>1.4412046302740946</v>
      </c>
      <c r="AL75" s="103">
        <f t="shared" si="508"/>
        <v>1.4434002127025487</v>
      </c>
      <c r="AM75" s="103">
        <f t="shared" ref="AM75:AN75" si="509">+(AM72/AM42)*100</f>
        <v>1.4093234161044184</v>
      </c>
      <c r="AN75" s="103">
        <f t="shared" si="509"/>
        <v>1.4086433045894218</v>
      </c>
      <c r="AO75" s="103">
        <f t="shared" ref="AO75:AP75" si="510">+(AO72/AO42)*100</f>
        <v>1.4100979947458683</v>
      </c>
      <c r="AP75" s="103">
        <f t="shared" si="510"/>
        <v>1.411982955916351</v>
      </c>
      <c r="AQ75" s="103">
        <f t="shared" ref="AQ75" si="511">+(AQ72/AQ42)*100</f>
        <v>1.4256848728785951</v>
      </c>
      <c r="AR75" s="103">
        <f t="shared" ref="AR75:AW75" si="512">+(AR72/AR88)*100</f>
        <v>1.4158728968924388</v>
      </c>
      <c r="AS75" s="103">
        <f t="shared" si="512"/>
        <v>1.3531981790044674</v>
      </c>
      <c r="AT75" s="103">
        <f t="shared" si="512"/>
        <v>1.3624349606635435</v>
      </c>
      <c r="AU75" s="103">
        <f t="shared" si="512"/>
        <v>1.3761516130983016</v>
      </c>
      <c r="AV75" s="103">
        <f t="shared" si="512"/>
        <v>1.3969852910413354</v>
      </c>
      <c r="AW75" s="103">
        <f t="shared" si="512"/>
        <v>1.3904898071399348</v>
      </c>
      <c r="AX75" s="103">
        <f t="shared" ref="AX75:AY75" si="513">+(AX72/AX88)*100</f>
        <v>1.3926889211000217</v>
      </c>
      <c r="AY75" s="103">
        <f t="shared" si="513"/>
        <v>1.3875785301793231</v>
      </c>
      <c r="AZ75" s="103">
        <f t="shared" ref="AZ75:BA75" si="514">+(AZ72/AZ88)*100</f>
        <v>1.3813240663304245</v>
      </c>
      <c r="BA75" s="103">
        <f t="shared" si="514"/>
        <v>1.34484205301808</v>
      </c>
      <c r="BB75" s="103">
        <f t="shared" ref="BB75:BC75" si="515">+(BB72/BB88)*100</f>
        <v>1.3116791670589112</v>
      </c>
      <c r="BC75" s="103">
        <f t="shared" si="515"/>
        <v>1.3210528593426436</v>
      </c>
    </row>
    <row r="76" spans="2:55" x14ac:dyDescent="0.3">
      <c r="B76" s="203"/>
      <c r="C76" s="18" t="s">
        <v>81</v>
      </c>
      <c r="D76" s="105">
        <f t="shared" ref="D76:P76" si="516">+D33</f>
        <v>0</v>
      </c>
      <c r="E76" s="105">
        <f t="shared" si="516"/>
        <v>0</v>
      </c>
      <c r="F76" s="105">
        <f t="shared" si="516"/>
        <v>0</v>
      </c>
      <c r="G76" s="105">
        <f t="shared" si="516"/>
        <v>10.659793814432989</v>
      </c>
      <c r="H76" s="105">
        <f t="shared" si="516"/>
        <v>20.182555780933065</v>
      </c>
      <c r="I76" s="105">
        <f t="shared" si="516"/>
        <v>28.15217391304348</v>
      </c>
      <c r="J76" s="105">
        <f t="shared" si="516"/>
        <v>34.993418165862224</v>
      </c>
      <c r="K76" s="105">
        <f t="shared" si="516"/>
        <v>46.784278695846361</v>
      </c>
      <c r="L76" s="105">
        <f t="shared" si="516"/>
        <v>53.729603729603731</v>
      </c>
      <c r="M76" s="105">
        <f t="shared" si="516"/>
        <v>51.731648878240037</v>
      </c>
      <c r="N76" s="105">
        <f t="shared" si="516"/>
        <v>51.306977748973857</v>
      </c>
      <c r="O76" s="105">
        <f t="shared" si="516"/>
        <v>40.89954898560508</v>
      </c>
      <c r="P76" s="81">
        <f t="shared" si="516"/>
        <v>41.183090483151339</v>
      </c>
      <c r="Q76" s="81">
        <v>42.483011267388967</v>
      </c>
      <c r="R76" s="81">
        <v>39.845383136427238</v>
      </c>
      <c r="S76" s="81">
        <v>36.792841584741275</v>
      </c>
      <c r="T76" s="81">
        <f t="shared" ref="T76:AH76" si="517">+T33</f>
        <v>36.803788543251812</v>
      </c>
      <c r="U76" s="105">
        <f t="shared" si="517"/>
        <v>36.36736706387488</v>
      </c>
      <c r="V76" s="81">
        <f t="shared" si="517"/>
        <v>36.483455712925128</v>
      </c>
      <c r="W76" s="81">
        <f t="shared" si="517"/>
        <v>36.187719030931</v>
      </c>
      <c r="X76" s="81">
        <f t="shared" si="517"/>
        <v>36.535932127775773</v>
      </c>
      <c r="Y76" s="81">
        <f t="shared" si="517"/>
        <v>35.727072245405125</v>
      </c>
      <c r="Z76" s="81">
        <f t="shared" si="517"/>
        <v>34.889887515002656</v>
      </c>
      <c r="AA76" s="81">
        <f t="shared" si="517"/>
        <v>34.311834621291254</v>
      </c>
      <c r="AB76" s="81">
        <f t="shared" si="517"/>
        <v>34.091382129225721</v>
      </c>
      <c r="AC76" s="81">
        <f t="shared" si="517"/>
        <v>33.975943601364186</v>
      </c>
      <c r="AD76" s="81">
        <f t="shared" si="517"/>
        <v>33.794648066092371</v>
      </c>
      <c r="AE76" s="81">
        <f t="shared" si="517"/>
        <v>33.742745309758398</v>
      </c>
      <c r="AF76" s="105">
        <f t="shared" si="517"/>
        <v>34.419741134561619</v>
      </c>
      <c r="AG76" s="81">
        <f t="shared" si="517"/>
        <v>34.172366857264535</v>
      </c>
      <c r="AH76" s="81">
        <f t="shared" si="517"/>
        <v>35.872068874372246</v>
      </c>
      <c r="AI76" s="81">
        <f t="shared" ref="AI76:AJ76" si="518">+AI33</f>
        <v>37.632048878881839</v>
      </c>
      <c r="AJ76" s="81">
        <f t="shared" si="518"/>
        <v>36.053240389344644</v>
      </c>
      <c r="AK76" s="81">
        <f t="shared" ref="AK76:AL76" si="519">+AK33</f>
        <v>35.108414784855633</v>
      </c>
      <c r="AL76" s="81">
        <f t="shared" si="519"/>
        <v>35.161900193501495</v>
      </c>
      <c r="AM76" s="81">
        <f t="shared" ref="AM76:AN76" si="520">+AM33</f>
        <v>34.331773586651231</v>
      </c>
      <c r="AN76" s="81">
        <f t="shared" si="520"/>
        <v>34.3152057539737</v>
      </c>
      <c r="AO76" s="81">
        <f t="shared" ref="AO76:AP76" si="521">+AO33</f>
        <v>34.350642682445304</v>
      </c>
      <c r="AP76" s="81">
        <f t="shared" si="521"/>
        <v>34.396561212844468</v>
      </c>
      <c r="AQ76" s="81">
        <f t="shared" ref="AQ76" si="522">+AQ33</f>
        <v>34.730346279831544</v>
      </c>
      <c r="AR76" s="81">
        <v>34.491321983388978</v>
      </c>
      <c r="AS76" s="81">
        <v>33.699415403825412</v>
      </c>
      <c r="AT76" s="81">
        <v>33.929443899986005</v>
      </c>
      <c r="AU76" s="81">
        <v>34.271037005505008</v>
      </c>
      <c r="AV76" s="81">
        <v>34.789869190091849</v>
      </c>
      <c r="AW76" s="81">
        <v>34.6281086928946</v>
      </c>
      <c r="AX76" s="81">
        <v>34.682874399803737</v>
      </c>
      <c r="AY76" s="81">
        <v>34.555607611254509</v>
      </c>
      <c r="AZ76" s="81">
        <v>34.39984936487015</v>
      </c>
      <c r="BA76" s="81">
        <v>33.491318345204533</v>
      </c>
      <c r="BB76" s="81">
        <v>32.665445322858382</v>
      </c>
      <c r="BC76" s="81">
        <v>32.898883377267772</v>
      </c>
    </row>
    <row r="77" spans="2:55" x14ac:dyDescent="0.3">
      <c r="B77" s="203"/>
      <c r="C77" s="16" t="s">
        <v>29</v>
      </c>
      <c r="D77" s="103">
        <f>+(D76/D45)*100</f>
        <v>0</v>
      </c>
      <c r="E77" s="103">
        <f t="shared" ref="E77:AH77" si="523">+(E76/E45)*100</f>
        <v>0</v>
      </c>
      <c r="F77" s="103">
        <f t="shared" si="523"/>
        <v>0</v>
      </c>
      <c r="G77" s="103">
        <f t="shared" si="523"/>
        <v>0.49049527512588459</v>
      </c>
      <c r="H77" s="103">
        <f t="shared" si="523"/>
        <v>0.91444639047095866</v>
      </c>
      <c r="I77" s="103">
        <f t="shared" si="523"/>
        <v>1.1970114130183951</v>
      </c>
      <c r="J77" s="103">
        <f t="shared" si="523"/>
        <v>1.4195577480662522</v>
      </c>
      <c r="K77" s="103">
        <f t="shared" si="523"/>
        <v>2.0063590921734615</v>
      </c>
      <c r="L77" s="103">
        <f t="shared" si="523"/>
        <v>1.6906320032842006</v>
      </c>
      <c r="M77" s="103">
        <f t="shared" si="523"/>
        <v>1.3788878653066008</v>
      </c>
      <c r="N77" s="103">
        <f t="shared" si="523"/>
        <v>1.0622876626512674</v>
      </c>
      <c r="O77" s="103">
        <f t="shared" si="523"/>
        <v>0.84988932144805174</v>
      </c>
      <c r="P77" s="103">
        <f t="shared" si="523"/>
        <v>0.74900285496903563</v>
      </c>
      <c r="Q77" s="103">
        <f t="shared" si="523"/>
        <v>0.68173840824931908</v>
      </c>
      <c r="R77" s="103">
        <f t="shared" si="523"/>
        <v>0.5767913462194324</v>
      </c>
      <c r="S77" s="103">
        <f t="shared" si="523"/>
        <v>0.48439566298469244</v>
      </c>
      <c r="T77" s="103">
        <f t="shared" si="523"/>
        <v>0.48172957761993723</v>
      </c>
      <c r="U77" s="103">
        <f t="shared" si="523"/>
        <v>0.44637993257227659</v>
      </c>
      <c r="V77" s="103">
        <f t="shared" si="523"/>
        <v>0.44119441239397839</v>
      </c>
      <c r="W77" s="103">
        <f t="shared" si="523"/>
        <v>0.43459325781118208</v>
      </c>
      <c r="X77" s="103">
        <f t="shared" si="523"/>
        <v>0.38618644145969505</v>
      </c>
      <c r="Y77" s="103">
        <f t="shared" si="523"/>
        <v>0.37387100666325623</v>
      </c>
      <c r="Z77" s="103">
        <f t="shared" si="523"/>
        <v>0.36479823414355689</v>
      </c>
      <c r="AA77" s="103">
        <f t="shared" si="523"/>
        <v>0.35590051115482979</v>
      </c>
      <c r="AB77" s="103">
        <f t="shared" si="523"/>
        <v>0.35250720046099099</v>
      </c>
      <c r="AC77" s="103">
        <f t="shared" si="523"/>
        <v>0.34962566414888324</v>
      </c>
      <c r="AD77" s="103">
        <f t="shared" si="523"/>
        <v>0.3379207138231814</v>
      </c>
      <c r="AE77" s="103">
        <f t="shared" si="523"/>
        <v>0.3318785166412862</v>
      </c>
      <c r="AF77" s="103">
        <f t="shared" si="523"/>
        <v>0.32060828148738008</v>
      </c>
      <c r="AG77" s="103">
        <f t="shared" si="523"/>
        <v>0.30194755535494411</v>
      </c>
      <c r="AH77" s="103">
        <f t="shared" si="523"/>
        <v>0.3143014405852409</v>
      </c>
      <c r="AI77" s="103">
        <f t="shared" ref="AI77:AJ77" si="524">+(AI76/AI45)*100</f>
        <v>0.3269820559473044</v>
      </c>
      <c r="AJ77" s="103">
        <f t="shared" si="524"/>
        <v>0.31283471133711305</v>
      </c>
      <c r="AK77" s="103">
        <f t="shared" ref="AK77:AL77" si="525">+(AK76/AK45)*100</f>
        <v>0.30507058664566639</v>
      </c>
      <c r="AL77" s="103">
        <f t="shared" si="525"/>
        <v>0.30281311838273572</v>
      </c>
      <c r="AM77" s="103">
        <f t="shared" ref="AM77:AN77" si="526">+(AM76/AM45)*100</f>
        <v>0.29400587581566845</v>
      </c>
      <c r="AN77" s="103">
        <f t="shared" si="526"/>
        <v>0.29322595210873481</v>
      </c>
      <c r="AO77" s="103">
        <f t="shared" ref="AO77:AP77" si="527">+(AO76/AO45)*100</f>
        <v>0.29151576528277923</v>
      </c>
      <c r="AP77" s="103">
        <f t="shared" si="527"/>
        <v>0.28961981593923614</v>
      </c>
      <c r="AQ77" s="103">
        <f t="shared" ref="AQ77:AR77" si="528">+(AQ76/AQ45)*100</f>
        <v>0.28981809477616627</v>
      </c>
      <c r="AR77" s="103">
        <f t="shared" si="528"/>
        <v>0.28410741288594621</v>
      </c>
      <c r="AS77" s="103">
        <f t="shared" ref="AS77:AT77" si="529">+(AS76/AS45)*100</f>
        <v>0.27336955979214678</v>
      </c>
      <c r="AT77" s="103">
        <f t="shared" si="529"/>
        <v>0.27349303122999497</v>
      </c>
      <c r="AU77" s="103">
        <f t="shared" ref="AU77" si="530">+(AU76/AU45)*100</f>
        <v>0.27474869400263285</v>
      </c>
      <c r="AV77" s="103">
        <f t="shared" ref="AV77:AW77" si="531">+(AV76/AV45)*100</f>
        <v>0.27757565623851788</v>
      </c>
      <c r="AW77" s="103">
        <f t="shared" si="531"/>
        <v>0.27101816073236562</v>
      </c>
      <c r="AX77" s="103">
        <f t="shared" ref="AX77:AY77" si="532">+(AX76/AX45)*100</f>
        <v>0.26988227594692921</v>
      </c>
      <c r="AY77" s="103">
        <f t="shared" si="532"/>
        <v>0.26921304108940758</v>
      </c>
      <c r="AZ77" s="103">
        <f t="shared" ref="AZ77:BA77" si="533">+(AZ76/AZ45)*100</f>
        <v>0.26722948786300771</v>
      </c>
      <c r="BA77" s="103">
        <f t="shared" si="533"/>
        <v>0.25618891286689227</v>
      </c>
      <c r="BB77" s="103">
        <f t="shared" ref="BB77:BC77" si="534">+(BB76/BB45)*100</f>
        <v>0.24570056234013055</v>
      </c>
      <c r="BC77" s="103">
        <f t="shared" si="534"/>
        <v>0.24702776030151052</v>
      </c>
    </row>
    <row r="78" spans="2:55" x14ac:dyDescent="0.3">
      <c r="B78" s="203"/>
      <c r="C78" s="16" t="s">
        <v>24</v>
      </c>
      <c r="D78" s="103">
        <f t="shared" ref="D78:AH78" si="535">+(D76/D10)*100</f>
        <v>0</v>
      </c>
      <c r="E78" s="103">
        <f t="shared" si="535"/>
        <v>0</v>
      </c>
      <c r="F78" s="103">
        <f t="shared" si="535"/>
        <v>0</v>
      </c>
      <c r="G78" s="103">
        <f t="shared" si="535"/>
        <v>0.42947934807302496</v>
      </c>
      <c r="H78" s="103">
        <f t="shared" si="535"/>
        <v>0.78628966945704315</v>
      </c>
      <c r="I78" s="103">
        <f t="shared" si="535"/>
        <v>1.0398437037667745</v>
      </c>
      <c r="J78" s="103">
        <f t="shared" si="535"/>
        <v>1.2324151961540086</v>
      </c>
      <c r="K78" s="103">
        <f t="shared" si="535"/>
        <v>1.7034436561678283</v>
      </c>
      <c r="L78" s="103">
        <f t="shared" si="535"/>
        <v>1.4962342846596925</v>
      </c>
      <c r="M78" s="103">
        <f t="shared" si="535"/>
        <v>1.2393204587669884</v>
      </c>
      <c r="N78" s="103">
        <f t="shared" si="535"/>
        <v>0.95006930783785426</v>
      </c>
      <c r="O78" s="103">
        <f t="shared" si="535"/>
        <v>0.74849229075540591</v>
      </c>
      <c r="P78" s="103">
        <f t="shared" si="535"/>
        <v>0.65323969606970111</v>
      </c>
      <c r="Q78" s="103">
        <f t="shared" si="535"/>
        <v>0.5928411546274146</v>
      </c>
      <c r="R78" s="103">
        <f t="shared" si="535"/>
        <v>0.4955344745088377</v>
      </c>
      <c r="S78" s="103">
        <f t="shared" si="535"/>
        <v>0.41994147543600246</v>
      </c>
      <c r="T78" s="103">
        <f t="shared" si="535"/>
        <v>0.4154348470167854</v>
      </c>
      <c r="U78" s="103">
        <f t="shared" si="535"/>
        <v>0.38784801744885034</v>
      </c>
      <c r="V78" s="103">
        <f t="shared" si="535"/>
        <v>0.38409054856187841</v>
      </c>
      <c r="W78" s="103">
        <f t="shared" si="535"/>
        <v>0.37671344930417405</v>
      </c>
      <c r="X78" s="103">
        <f t="shared" si="535"/>
        <v>0.33890925617825324</v>
      </c>
      <c r="Y78" s="103">
        <f t="shared" si="535"/>
        <v>0.32873574299485647</v>
      </c>
      <c r="Z78" s="103">
        <f t="shared" si="535"/>
        <v>0.3209328029924946</v>
      </c>
      <c r="AA78" s="103">
        <f t="shared" si="535"/>
        <v>0.31349970931271504</v>
      </c>
      <c r="AB78" s="103">
        <f t="shared" si="535"/>
        <v>0.3105708002680681</v>
      </c>
      <c r="AC78" s="103">
        <f t="shared" si="535"/>
        <v>0.30796052550717795</v>
      </c>
      <c r="AD78" s="103">
        <f t="shared" si="535"/>
        <v>0.29723685745378975</v>
      </c>
      <c r="AE78" s="103">
        <f t="shared" si="535"/>
        <v>0.29237527183890277</v>
      </c>
      <c r="AF78" s="103">
        <f t="shared" si="535"/>
        <v>0.28183129032721749</v>
      </c>
      <c r="AG78" s="103">
        <f t="shared" si="535"/>
        <v>0.26718788903634128</v>
      </c>
      <c r="AH78" s="103">
        <f t="shared" si="535"/>
        <v>0.27757675961847067</v>
      </c>
      <c r="AI78" s="103">
        <f t="shared" ref="AI78:AJ78" si="536">+(AI76/AI10)*100</f>
        <v>0.28844806883741508</v>
      </c>
      <c r="AJ78" s="103">
        <f t="shared" si="536"/>
        <v>0.27663831059241811</v>
      </c>
      <c r="AK78" s="103">
        <f t="shared" ref="AK78:AL78" si="537">+(AK76/AK10)*100</f>
        <v>0.27018314546753025</v>
      </c>
      <c r="AL78" s="103">
        <f t="shared" si="537"/>
        <v>0.26820461314050859</v>
      </c>
      <c r="AM78" s="103">
        <f t="shared" ref="AM78:AN78" si="538">+(AM76/AM10)*100</f>
        <v>0.26081626421530985</v>
      </c>
      <c r="AN78" s="103">
        <f t="shared" si="538"/>
        <v>0.25990005147195044</v>
      </c>
      <c r="AO78" s="103">
        <f t="shared" ref="AO78:AP78" si="539">+(AO76/AO10)*100</f>
        <v>0.25807637558140317</v>
      </c>
      <c r="AP78" s="103">
        <f t="shared" si="539"/>
        <v>0.25638077241052465</v>
      </c>
      <c r="AQ78" s="103">
        <f t="shared" ref="AQ78:AR78" si="540">+(AQ76/AQ10)*100</f>
        <v>0.2568261348318403</v>
      </c>
      <c r="AR78" s="103">
        <f t="shared" si="540"/>
        <v>0.25302972461738577</v>
      </c>
      <c r="AS78" s="103">
        <f t="shared" ref="AS78:AT78" si="541">+(AS76/AS10)*100</f>
        <v>0.24409495797730352</v>
      </c>
      <c r="AT78" s="103">
        <f t="shared" si="541"/>
        <v>0.24406874894371688</v>
      </c>
      <c r="AU78" s="103">
        <f t="shared" ref="AU78" si="542">+(AU76/AU10)*100</f>
        <v>0.24373532082298041</v>
      </c>
      <c r="AV78" s="103">
        <f t="shared" ref="AV78:AW78" si="543">+(AV76/AV10)*100</f>
        <v>0.24631982800149138</v>
      </c>
      <c r="AW78" s="103">
        <f t="shared" si="543"/>
        <v>0.24090865290081684</v>
      </c>
      <c r="AX78" s="103">
        <f t="shared" ref="AX78:AY78" si="544">+(AX76/AX10)*100</f>
        <v>0.24001427042694068</v>
      </c>
      <c r="AY78" s="103">
        <f t="shared" si="544"/>
        <v>0.23944891053020931</v>
      </c>
      <c r="AZ78" s="103">
        <f t="shared" ref="AZ78:BA78" si="545">+(AZ76/AZ10)*100</f>
        <v>0.23732931198981949</v>
      </c>
      <c r="BA78" s="103">
        <f t="shared" si="545"/>
        <v>0.22828777100350439</v>
      </c>
      <c r="BB78" s="103">
        <f t="shared" ref="BB78:BC78" si="546">+(BB76/BB10)*100</f>
        <v>0.21957809035786308</v>
      </c>
      <c r="BC78" s="103">
        <f t="shared" si="546"/>
        <v>0.22025478979317445</v>
      </c>
    </row>
    <row r="79" spans="2:55" x14ac:dyDescent="0.3">
      <c r="B79" s="203"/>
      <c r="C79" s="16" t="s">
        <v>25</v>
      </c>
      <c r="D79" s="103">
        <f>+(D76/D103)*100</f>
        <v>0</v>
      </c>
      <c r="E79" s="103">
        <f t="shared" ref="E79:P79" si="547">+(E76/E103)*100</f>
        <v>0</v>
      </c>
      <c r="F79" s="103">
        <f t="shared" si="547"/>
        <v>0</v>
      </c>
      <c r="G79" s="103">
        <f t="shared" si="547"/>
        <v>5.9513912838166212E-2</v>
      </c>
      <c r="H79" s="103">
        <f t="shared" si="547"/>
        <v>8.1985000736822036E-2</v>
      </c>
      <c r="I79" s="103">
        <f t="shared" si="547"/>
        <v>0.12573116287747649</v>
      </c>
      <c r="J79" s="103">
        <f t="shared" si="547"/>
        <v>0.12848762048439577</v>
      </c>
      <c r="K79" s="103">
        <f t="shared" si="547"/>
        <v>0.13832038580129424</v>
      </c>
      <c r="L79" s="103">
        <f t="shared" si="547"/>
        <v>0.16086243102937192</v>
      </c>
      <c r="M79" s="103">
        <f t="shared" si="547"/>
        <v>0.13460178662539896</v>
      </c>
      <c r="N79" s="103">
        <f t="shared" si="547"/>
        <v>0.12799508560446721</v>
      </c>
      <c r="O79" s="103">
        <f t="shared" si="547"/>
        <v>0.11257001290455124</v>
      </c>
      <c r="P79" s="103">
        <f t="shared" si="547"/>
        <v>0.113201087737933</v>
      </c>
      <c r="Q79" s="103">
        <f t="shared" ref="Q79:AH79" si="548">+(Q76/Q42)*100</f>
        <v>0.107840351423678</v>
      </c>
      <c r="R79" s="103">
        <f t="shared" si="548"/>
        <v>9.7919029740037217E-2</v>
      </c>
      <c r="S79" s="103">
        <f t="shared" si="548"/>
        <v>9.4932296574317315E-2</v>
      </c>
      <c r="T79" s="103">
        <f t="shared" si="548"/>
        <v>9.4960541740147078E-2</v>
      </c>
      <c r="U79" s="103">
        <f t="shared" si="548"/>
        <v>9.9941453319847676E-2</v>
      </c>
      <c r="V79" s="103">
        <f t="shared" si="548"/>
        <v>0.10026047746805292</v>
      </c>
      <c r="W79" s="103">
        <f t="shared" si="548"/>
        <v>9.94477611186243E-2</v>
      </c>
      <c r="X79" s="103">
        <f t="shared" si="548"/>
        <v>0.10040468832488995</v>
      </c>
      <c r="Y79" s="103">
        <f t="shared" si="548"/>
        <v>9.8181853990079282E-2</v>
      </c>
      <c r="Z79" s="103">
        <f t="shared" si="548"/>
        <v>9.588117991305159E-2</v>
      </c>
      <c r="AA79" s="103">
        <f t="shared" si="548"/>
        <v>9.4292628116277519E-2</v>
      </c>
      <c r="AB79" s="103">
        <f t="shared" si="548"/>
        <v>9.3686800853437335E-2</v>
      </c>
      <c r="AC79" s="103">
        <f t="shared" si="548"/>
        <v>9.3369563308488807E-2</v>
      </c>
      <c r="AD79" s="103">
        <f t="shared" si="548"/>
        <v>9.2871343592894853E-2</v>
      </c>
      <c r="AE79" s="103">
        <f t="shared" si="548"/>
        <v>9.272870921163176E-2</v>
      </c>
      <c r="AF79" s="103">
        <f t="shared" si="548"/>
        <v>9.5224857305664018E-2</v>
      </c>
      <c r="AG79" s="103">
        <f t="shared" si="548"/>
        <v>8.4828407482336277E-2</v>
      </c>
      <c r="AH79" s="103">
        <f t="shared" si="548"/>
        <v>8.9047694250150855E-2</v>
      </c>
      <c r="AI79" s="103">
        <f t="shared" ref="AI79:AJ79" si="549">+(AI76/AI42)*100</f>
        <v>9.3416613195885678E-2</v>
      </c>
      <c r="AJ79" s="103">
        <f t="shared" si="549"/>
        <v>8.9497428714271049E-2</v>
      </c>
      <c r="AK79" s="103">
        <f t="shared" ref="AK79:AL79" si="550">+(AK76/AK42)*100</f>
        <v>8.7152023383931743E-2</v>
      </c>
      <c r="AL79" s="103">
        <f t="shared" si="550"/>
        <v>8.7284793878229724E-2</v>
      </c>
      <c r="AM79" s="103">
        <f t="shared" ref="AM79:AN79" si="551">+(AM76/AM42)*100</f>
        <v>8.5224113728038328E-2</v>
      </c>
      <c r="AN79" s="103">
        <f t="shared" si="551"/>
        <v>8.5182986261880089E-2</v>
      </c>
      <c r="AO79" s="103">
        <f t="shared" ref="AO79:AP79" si="552">+(AO76/AO42)*100</f>
        <v>8.5270953777295919E-2</v>
      </c>
      <c r="AP79" s="103">
        <f t="shared" si="552"/>
        <v>8.5384940491296732E-2</v>
      </c>
      <c r="AQ79" s="103">
        <f t="shared" ref="AQ79" si="553">+(AQ76/AQ42)*100</f>
        <v>8.6213518031511213E-2</v>
      </c>
      <c r="AR79" s="103">
        <f t="shared" ref="AR79:AW79" si="554">+(AR76/AR88)*100</f>
        <v>8.5620171644311863E-2</v>
      </c>
      <c r="AS79" s="103">
        <f t="shared" si="554"/>
        <v>8.1830127979301587E-2</v>
      </c>
      <c r="AT79" s="103">
        <f t="shared" si="554"/>
        <v>8.2388691415911555E-2</v>
      </c>
      <c r="AU79" s="103">
        <f t="shared" si="554"/>
        <v>8.3218160034476796E-2</v>
      </c>
      <c r="AV79" s="103">
        <f t="shared" si="554"/>
        <v>8.4478006935551006E-2</v>
      </c>
      <c r="AW79" s="103">
        <f t="shared" si="554"/>
        <v>8.408521430015875E-2</v>
      </c>
      <c r="AX79" s="103">
        <f t="shared" ref="AX79:AY79" si="555">+(AX76/AX88)*100</f>
        <v>8.421819835200503E-2</v>
      </c>
      <c r="AY79" s="103">
        <f t="shared" si="555"/>
        <v>8.390916457590826E-2</v>
      </c>
      <c r="AZ79" s="103">
        <f t="shared" ref="AZ79:BA79" si="556">+(AZ76/AZ88)*100</f>
        <v>8.3530946821008673E-2</v>
      </c>
      <c r="BA79" s="103">
        <f t="shared" si="556"/>
        <v>8.1324819245158692E-2</v>
      </c>
      <c r="BB79" s="103">
        <f t="shared" ref="BB79:BC79" si="557">+(BB76/BB88)*100</f>
        <v>7.9319404780147929E-2</v>
      </c>
      <c r="BC79" s="103">
        <f t="shared" si="557"/>
        <v>7.9886247428266721E-2</v>
      </c>
    </row>
    <row r="80" spans="2:55" x14ac:dyDescent="0.3">
      <c r="B80" s="203"/>
      <c r="C80" s="18" t="s">
        <v>82</v>
      </c>
      <c r="D80" s="105">
        <f t="shared" ref="D80:P80" si="558">+D68-D72-D76</f>
        <v>131.38128413092949</v>
      </c>
      <c r="E80" s="105">
        <f t="shared" si="558"/>
        <v>109.35982750442622</v>
      </c>
      <c r="F80" s="105">
        <f t="shared" si="558"/>
        <v>138.18733332243718</v>
      </c>
      <c r="G80" s="105">
        <f t="shared" si="558"/>
        <v>169.88562995402069</v>
      </c>
      <c r="H80" s="105">
        <f t="shared" si="558"/>
        <v>163.9038992476674</v>
      </c>
      <c r="I80" s="105">
        <f t="shared" si="558"/>
        <v>253.20986863717386</v>
      </c>
      <c r="J80" s="105">
        <f t="shared" si="558"/>
        <v>251.25999656784251</v>
      </c>
      <c r="K80" s="105">
        <f t="shared" si="558"/>
        <v>141.54714490285841</v>
      </c>
      <c r="L80" s="105">
        <f t="shared" si="558"/>
        <v>311.66153260885568</v>
      </c>
      <c r="M80" s="105">
        <f t="shared" si="558"/>
        <v>486.21464692942658</v>
      </c>
      <c r="N80" s="105">
        <f t="shared" si="558"/>
        <v>616.98709867067009</v>
      </c>
      <c r="O80" s="105">
        <f t="shared" si="558"/>
        <v>506.93510092803774</v>
      </c>
      <c r="P80" s="105">
        <f t="shared" si="558"/>
        <v>426.24260377605663</v>
      </c>
      <c r="Q80" s="105">
        <v>440.52841265045703</v>
      </c>
      <c r="R80" s="105">
        <v>415.89299924839031</v>
      </c>
      <c r="S80" s="105">
        <v>392.06085859155434</v>
      </c>
      <c r="T80" s="105">
        <v>392.17745443923417</v>
      </c>
      <c r="U80" s="105">
        <v>387.52913753142923</v>
      </c>
      <c r="V80" s="105">
        <v>356.54847672739538</v>
      </c>
      <c r="W80" s="105">
        <v>357.35058707907899</v>
      </c>
      <c r="X80" s="105">
        <v>373.09425985124102</v>
      </c>
      <c r="Y80" s="105">
        <v>320.01035245997809</v>
      </c>
      <c r="Z80" s="105">
        <v>321.33014802567305</v>
      </c>
      <c r="AA80" s="105">
        <v>324.82209820986134</v>
      </c>
      <c r="AB80" s="105">
        <v>332.78427535645238</v>
      </c>
      <c r="AC80" s="105">
        <v>384.37639243287742</v>
      </c>
      <c r="AD80" s="105">
        <v>417.89964070099353</v>
      </c>
      <c r="AE80" s="105">
        <v>450.06201242443365</v>
      </c>
      <c r="AF80" s="105">
        <v>459.08817684210828</v>
      </c>
      <c r="AG80" s="105">
        <v>508.13114719297442</v>
      </c>
      <c r="AH80" s="105">
        <v>560.58337133255293</v>
      </c>
      <c r="AI80" s="105">
        <v>597.58526010638423</v>
      </c>
      <c r="AJ80" s="105">
        <v>594.38151370174899</v>
      </c>
      <c r="AK80" s="105">
        <v>606.00589253129488</v>
      </c>
      <c r="AL80" s="105">
        <v>641.43249715669765</v>
      </c>
      <c r="AM80" s="105">
        <v>646.31423041028904</v>
      </c>
      <c r="AN80" s="105">
        <v>666.23033009494134</v>
      </c>
      <c r="AO80" s="105">
        <v>669.14921774546929</v>
      </c>
      <c r="AP80" s="105">
        <v>681.71681564601738</v>
      </c>
      <c r="AQ80" s="105">
        <v>580.87257253158612</v>
      </c>
      <c r="AR80" s="105">
        <v>576.87483934305328</v>
      </c>
      <c r="AS80" s="105">
        <v>563.63003008116266</v>
      </c>
      <c r="AT80" s="105">
        <v>571.50712446891498</v>
      </c>
      <c r="AU80" s="105">
        <v>575.65630839604319</v>
      </c>
      <c r="AV80" s="105">
        <v>587.62315613693193</v>
      </c>
      <c r="AW80" s="105">
        <v>585.19418714342078</v>
      </c>
      <c r="AX80" s="105">
        <v>586.11969461546562</v>
      </c>
      <c r="AY80" s="105">
        <v>549.37916304135911</v>
      </c>
      <c r="AZ80" s="105">
        <v>546.90285482539286</v>
      </c>
      <c r="BA80" s="105">
        <v>532.45865761155414</v>
      </c>
      <c r="BB80" s="105">
        <v>519.32859099836617</v>
      </c>
      <c r="BC80" s="105">
        <v>509.18772310637547</v>
      </c>
    </row>
    <row r="81" spans="2:55" x14ac:dyDescent="0.3">
      <c r="B81" s="203"/>
      <c r="C81" s="16" t="s">
        <v>29</v>
      </c>
      <c r="D81" s="103">
        <f t="shared" ref="D81:AH81" si="559">+(D80/D45)*100</f>
        <v>6.3274914196560799</v>
      </c>
      <c r="E81" s="103">
        <f t="shared" si="559"/>
        <v>5.469719805467534</v>
      </c>
      <c r="F81" s="103">
        <f t="shared" si="559"/>
        <v>6.6687436721752897</v>
      </c>
      <c r="G81" s="103">
        <f t="shared" si="559"/>
        <v>7.81704601935248</v>
      </c>
      <c r="H81" s="103">
        <f t="shared" si="559"/>
        <v>7.4262809268557328</v>
      </c>
      <c r="I81" s="103">
        <f t="shared" si="559"/>
        <v>10.766312526477947</v>
      </c>
      <c r="J81" s="103">
        <f t="shared" si="559"/>
        <v>10.192718905492278</v>
      </c>
      <c r="K81" s="103">
        <f t="shared" si="559"/>
        <v>6.0702956006513835</v>
      </c>
      <c r="L81" s="103">
        <f t="shared" si="559"/>
        <v>9.80660426741286</v>
      </c>
      <c r="M81" s="103">
        <f t="shared" si="559"/>
        <v>12.95987062317138</v>
      </c>
      <c r="N81" s="103">
        <f t="shared" si="559"/>
        <v>12.774437546089166</v>
      </c>
      <c r="O81" s="103">
        <f t="shared" si="559"/>
        <v>10.534070414751193</v>
      </c>
      <c r="P81" s="103">
        <f t="shared" si="559"/>
        <v>7.7521362139714851</v>
      </c>
      <c r="Q81" s="103">
        <f t="shared" si="559"/>
        <v>7.069299700500725</v>
      </c>
      <c r="R81" s="103">
        <f t="shared" si="559"/>
        <v>6.0203582959254174</v>
      </c>
      <c r="S81" s="103">
        <f t="shared" si="559"/>
        <v>5.1616719815020824</v>
      </c>
      <c r="T81" s="103">
        <f t="shared" si="559"/>
        <v>5.1332617362761868</v>
      </c>
      <c r="U81" s="103">
        <f t="shared" si="559"/>
        <v>4.7566058322903668</v>
      </c>
      <c r="V81" s="103">
        <f t="shared" si="559"/>
        <v>4.3117405576243559</v>
      </c>
      <c r="W81" s="103">
        <f t="shared" si="559"/>
        <v>4.2915707311282283</v>
      </c>
      <c r="X81" s="103">
        <f t="shared" si="559"/>
        <v>3.943623062279896</v>
      </c>
      <c r="Y81" s="103">
        <f t="shared" si="559"/>
        <v>3.3487936485549201</v>
      </c>
      <c r="Z81" s="103">
        <f t="shared" si="559"/>
        <v>3.3597319718055374</v>
      </c>
      <c r="AA81" s="103">
        <f t="shared" si="559"/>
        <v>3.3692267424120459</v>
      </c>
      <c r="AB81" s="103">
        <f t="shared" si="559"/>
        <v>3.441011948963387</v>
      </c>
      <c r="AC81" s="103">
        <f t="shared" si="559"/>
        <v>3.9553824630819285</v>
      </c>
      <c r="AD81" s="103">
        <f t="shared" si="559"/>
        <v>4.1786777780893596</v>
      </c>
      <c r="AE81" s="103">
        <f t="shared" si="559"/>
        <v>4.4266082000392704</v>
      </c>
      <c r="AF81" s="103">
        <f t="shared" si="559"/>
        <v>4.2762515514891133</v>
      </c>
      <c r="AG81" s="103">
        <f t="shared" si="559"/>
        <v>4.4898545756424593</v>
      </c>
      <c r="AH81" s="103">
        <f t="shared" si="559"/>
        <v>4.9116810573428555</v>
      </c>
      <c r="AI81" s="103">
        <f t="shared" ref="AI81:AJ81" si="560">+(AI80/AI45)*100</f>
        <v>5.1923735957688857</v>
      </c>
      <c r="AJ81" s="103">
        <f t="shared" si="560"/>
        <v>5.1574606680279844</v>
      </c>
      <c r="AK81" s="103">
        <f t="shared" ref="AK81:AL81" si="561">+(AK80/AK45)*100</f>
        <v>5.2658194418108639</v>
      </c>
      <c r="AL81" s="103">
        <f t="shared" si="561"/>
        <v>5.5239953935123962</v>
      </c>
      <c r="AM81" s="103">
        <f t="shared" ref="AM81:AN81" si="562">+(AM80/AM45)*100</f>
        <v>5.5348198334207179</v>
      </c>
      <c r="AN81" s="103">
        <f t="shared" si="562"/>
        <v>5.692987075946168</v>
      </c>
      <c r="AO81" s="103">
        <f t="shared" ref="AO81:AP81" si="563">+(AO80/AO45)*100</f>
        <v>5.6787160607953258</v>
      </c>
      <c r="AP81" s="103">
        <f t="shared" si="563"/>
        <v>5.7400708590704577</v>
      </c>
      <c r="AQ81" s="103">
        <f t="shared" ref="AQ81:AR81" si="564">+(AQ80/AQ45)*100</f>
        <v>4.847270479897194</v>
      </c>
      <c r="AR81" s="103">
        <f t="shared" si="564"/>
        <v>4.7517580869669844</v>
      </c>
      <c r="AS81" s="103">
        <f t="shared" ref="AS81:AT81" si="565">+(AS80/AS45)*100</f>
        <v>4.5721651655545186</v>
      </c>
      <c r="AT81" s="103">
        <f t="shared" si="565"/>
        <v>4.6067131633892195</v>
      </c>
      <c r="AU81" s="103">
        <f t="shared" ref="AU81" si="566">+(AU80/AU45)*100</f>
        <v>4.6149995082081734</v>
      </c>
      <c r="AV81" s="103">
        <f t="shared" ref="AV81:AW81" si="567">+(AV80/AV45)*100</f>
        <v>4.6884304822885507</v>
      </c>
      <c r="AW81" s="103">
        <f t="shared" si="567"/>
        <v>4.5800437349159848</v>
      </c>
      <c r="AX81" s="103">
        <f t="shared" ref="AX81:AY81" si="568">+(AX80/AX45)*100</f>
        <v>4.5608479659643226</v>
      </c>
      <c r="AY81" s="103">
        <f t="shared" si="568"/>
        <v>4.2800588795130254</v>
      </c>
      <c r="AZ81" s="103">
        <f t="shared" ref="AZ81:BA81" si="569">+(AZ80/AZ45)*100</f>
        <v>4.2485235401948183</v>
      </c>
      <c r="BA81" s="103">
        <f t="shared" si="569"/>
        <v>4.0729959697033182</v>
      </c>
      <c r="BB81" s="103">
        <f t="shared" ref="BB81:BC81" si="570">+(BB80/BB45)*100</f>
        <v>3.9062478893656993</v>
      </c>
      <c r="BC81" s="103">
        <f t="shared" si="570"/>
        <v>3.8233365360633056</v>
      </c>
    </row>
    <row r="82" spans="2:55" x14ac:dyDescent="0.3">
      <c r="B82" s="203"/>
      <c r="C82" s="16" t="s">
        <v>24</v>
      </c>
      <c r="D82" s="103">
        <f t="shared" ref="D82:AH82" si="571">+(D80/D10)*100</f>
        <v>5.323689867072984</v>
      </c>
      <c r="E82" s="103">
        <f t="shared" si="571"/>
        <v>4.6524936098425691</v>
      </c>
      <c r="F82" s="103">
        <f t="shared" si="571"/>
        <v>5.7613576278674552</v>
      </c>
      <c r="G82" s="103">
        <f t="shared" si="571"/>
        <v>6.8446323512223533</v>
      </c>
      <c r="H82" s="103">
        <f t="shared" si="571"/>
        <v>6.3855115358541976</v>
      </c>
      <c r="I82" s="103">
        <f t="shared" si="571"/>
        <v>9.3526946958787303</v>
      </c>
      <c r="J82" s="103">
        <f t="shared" si="571"/>
        <v>8.8489965881040522</v>
      </c>
      <c r="K82" s="103">
        <f t="shared" si="571"/>
        <v>5.1538164690107662</v>
      </c>
      <c r="L82" s="103">
        <f t="shared" si="571"/>
        <v>8.6789895686877028</v>
      </c>
      <c r="M82" s="103">
        <f t="shared" si="571"/>
        <v>11.648106572247082</v>
      </c>
      <c r="N82" s="103">
        <f t="shared" si="571"/>
        <v>11.424966573687009</v>
      </c>
      <c r="O82" s="103">
        <f t="shared" si="571"/>
        <v>9.2772909327556565</v>
      </c>
      <c r="P82" s="103">
        <f t="shared" si="571"/>
        <v>6.7609930599196524</v>
      </c>
      <c r="Q82" s="103">
        <f t="shared" si="571"/>
        <v>6.1474778978851408</v>
      </c>
      <c r="R82" s="103">
        <f t="shared" si="571"/>
        <v>5.1722258041495817</v>
      </c>
      <c r="S82" s="103">
        <f t="shared" si="571"/>
        <v>4.4748545729592095</v>
      </c>
      <c r="T82" s="103">
        <f t="shared" si="571"/>
        <v>4.4268317811066398</v>
      </c>
      <c r="U82" s="103">
        <f t="shared" si="571"/>
        <v>4.1328922006160003</v>
      </c>
      <c r="V82" s="103">
        <f t="shared" si="571"/>
        <v>3.7536712830251644</v>
      </c>
      <c r="W82" s="103">
        <f t="shared" si="571"/>
        <v>3.7200126417022235</v>
      </c>
      <c r="X82" s="103">
        <f t="shared" si="571"/>
        <v>3.4608422647696044</v>
      </c>
      <c r="Y82" s="103">
        <f t="shared" si="571"/>
        <v>2.9445133443730884</v>
      </c>
      <c r="Z82" s="103">
        <f t="shared" si="571"/>
        <v>2.9557385373492115</v>
      </c>
      <c r="AA82" s="103">
        <f t="shared" si="571"/>
        <v>2.9678282869767894</v>
      </c>
      <c r="AB82" s="103">
        <f t="shared" si="571"/>
        <v>3.0316482424301729</v>
      </c>
      <c r="AC82" s="103">
        <f t="shared" si="571"/>
        <v>3.4840167265120301</v>
      </c>
      <c r="AD82" s="103">
        <f t="shared" si="571"/>
        <v>3.6755872021541069</v>
      </c>
      <c r="AE82" s="103">
        <f t="shared" si="571"/>
        <v>3.8997124276341104</v>
      </c>
      <c r="AF82" s="103">
        <f t="shared" si="571"/>
        <v>3.7590466688159503</v>
      </c>
      <c r="AG82" s="103">
        <f t="shared" si="571"/>
        <v>3.9729904908018776</v>
      </c>
      <c r="AH82" s="103">
        <f t="shared" si="571"/>
        <v>4.3377736660640531</v>
      </c>
      <c r="AI82" s="103">
        <f t="shared" ref="AI82:AJ82" si="572">+(AI80/AI10)*100</f>
        <v>4.5804658363983446</v>
      </c>
      <c r="AJ82" s="103">
        <f t="shared" si="572"/>
        <v>4.5607189817648717</v>
      </c>
      <c r="AK82" s="103">
        <f t="shared" ref="AK82:AL82" si="573">+(AK80/AK10)*100</f>
        <v>4.6636277718409271</v>
      </c>
      <c r="AL82" s="103">
        <f t="shared" si="573"/>
        <v>4.8926580704946501</v>
      </c>
      <c r="AM82" s="103">
        <f t="shared" ref="AM82:AN82" si="574">+(AM80/AM10)*100</f>
        <v>4.9100074209491797</v>
      </c>
      <c r="AN82" s="103">
        <f t="shared" si="574"/>
        <v>5.0459641222987166</v>
      </c>
      <c r="AO82" s="103">
        <f t="shared" ref="AO82:AP82" si="575">+(AO80/AO10)*100</f>
        <v>5.0273180165893923</v>
      </c>
      <c r="AP82" s="103">
        <f t="shared" si="575"/>
        <v>5.0812952689963264</v>
      </c>
      <c r="AQ82" s="103">
        <f t="shared" ref="AQ82:AR82" si="576">+(AQ80/AQ10)*100</f>
        <v>4.29547279578229</v>
      </c>
      <c r="AR82" s="103">
        <f t="shared" si="576"/>
        <v>4.2319770117239601</v>
      </c>
      <c r="AS82" s="103">
        <f t="shared" ref="AS82:AT82" si="577">+(AS80/AS10)*100</f>
        <v>4.082541102234976</v>
      </c>
      <c r="AT82" s="103">
        <f t="shared" si="577"/>
        <v>4.1110909242342961</v>
      </c>
      <c r="AU82" s="103">
        <f t="shared" ref="AU82" si="578">+(AU80/AU10)*100</f>
        <v>4.0940627208959075</v>
      </c>
      <c r="AV82" s="103">
        <f t="shared" ref="AV82:AW82" si="579">+(AV80/AV10)*100</f>
        <v>4.1604995396351026</v>
      </c>
      <c r="AW82" s="103">
        <f t="shared" si="579"/>
        <v>4.0712111816559471</v>
      </c>
      <c r="AX82" s="103">
        <f t="shared" ref="AX82:AY82" si="580">+(AX80/AX10)*100</f>
        <v>4.0560966563598404</v>
      </c>
      <c r="AY82" s="103">
        <f t="shared" si="580"/>
        <v>3.8068565755853578</v>
      </c>
      <c r="AZ82" s="103">
        <f t="shared" ref="AZ82:BA82" si="581">+(AZ80/AZ10)*100</f>
        <v>3.7731583323015681</v>
      </c>
      <c r="BA82" s="103">
        <f t="shared" si="581"/>
        <v>3.6294122209454485</v>
      </c>
      <c r="BB82" s="103">
        <f t="shared" ref="BB82:BC82" si="582">+(BB80/BB10)*100</f>
        <v>3.4909421608241074</v>
      </c>
      <c r="BC82" s="103">
        <f t="shared" si="582"/>
        <v>3.4089617459647017</v>
      </c>
    </row>
    <row r="83" spans="2:55" x14ac:dyDescent="0.3">
      <c r="B83" s="203"/>
      <c r="C83" s="16" t="s">
        <v>25</v>
      </c>
      <c r="D83" s="103">
        <f t="shared" ref="D83:P83" si="583">+(D80/D103)*100</f>
        <v>1.3605878030728409</v>
      </c>
      <c r="E83" s="103">
        <f t="shared" si="583"/>
        <v>1.0141403019796904</v>
      </c>
      <c r="F83" s="103">
        <f t="shared" si="583"/>
        <v>1.0274586193855135</v>
      </c>
      <c r="G83" s="103">
        <f t="shared" si="583"/>
        <v>0.94847599771125046</v>
      </c>
      <c r="H83" s="103">
        <f t="shared" si="583"/>
        <v>0.66580573077285343</v>
      </c>
      <c r="I83" s="103">
        <f t="shared" si="583"/>
        <v>1.1308672408085148</v>
      </c>
      <c r="J83" s="103">
        <f t="shared" si="583"/>
        <v>0.92256775056670359</v>
      </c>
      <c r="K83" s="103">
        <f t="shared" si="583"/>
        <v>0.41849219946984756</v>
      </c>
      <c r="L83" s="103">
        <f t="shared" si="583"/>
        <v>0.93309141169372545</v>
      </c>
      <c r="M83" s="103">
        <f t="shared" si="583"/>
        <v>1.2650932568218749</v>
      </c>
      <c r="N83" s="103">
        <f t="shared" si="583"/>
        <v>1.5391925226541667</v>
      </c>
      <c r="O83" s="103">
        <f t="shared" si="583"/>
        <v>1.3952645510424557</v>
      </c>
      <c r="P83" s="103">
        <f t="shared" si="583"/>
        <v>1.1716247086274085</v>
      </c>
      <c r="Q83" s="103">
        <f t="shared" ref="Q83:AH83" si="584">+(Q80/Q42)*100</f>
        <v>1.1182526241685624</v>
      </c>
      <c r="R83" s="103">
        <f t="shared" si="584"/>
        <v>1.0220466151032206</v>
      </c>
      <c r="S83" s="103">
        <f t="shared" si="584"/>
        <v>1.0115891053772395</v>
      </c>
      <c r="T83" s="103">
        <f t="shared" si="584"/>
        <v>1.0118899441033211</v>
      </c>
      <c r="U83" s="103">
        <f t="shared" si="584"/>
        <v>1.0649719332349028</v>
      </c>
      <c r="V83" s="103">
        <f t="shared" si="584"/>
        <v>0.97983373062248413</v>
      </c>
      <c r="W83" s="103">
        <f t="shared" si="584"/>
        <v>0.98203801651784073</v>
      </c>
      <c r="X83" s="103">
        <f t="shared" si="584"/>
        <v>1.0253033300248213</v>
      </c>
      <c r="Y83" s="103">
        <f t="shared" si="584"/>
        <v>0.87942301806105094</v>
      </c>
      <c r="Z83" s="103">
        <f t="shared" si="584"/>
        <v>0.88304995884807491</v>
      </c>
      <c r="AA83" s="103">
        <f t="shared" si="584"/>
        <v>0.89264621517631904</v>
      </c>
      <c r="AB83" s="103">
        <f t="shared" si="584"/>
        <v>0.91452713809885966</v>
      </c>
      <c r="AC83" s="103">
        <f t="shared" si="584"/>
        <v>1.0563078491250228</v>
      </c>
      <c r="AD83" s="103">
        <f t="shared" si="584"/>
        <v>1.1484333567547913</v>
      </c>
      <c r="AE83" s="103">
        <f t="shared" si="584"/>
        <v>1.2368190286294738</v>
      </c>
      <c r="AF83" s="103">
        <f t="shared" si="584"/>
        <v>1.2701026994828386</v>
      </c>
      <c r="AG83" s="103">
        <f t="shared" si="584"/>
        <v>1.261368759986532</v>
      </c>
      <c r="AH83" s="103">
        <f t="shared" si="584"/>
        <v>1.3915745095985497</v>
      </c>
      <c r="AI83" s="103">
        <f t="shared" ref="AI83:AJ83" si="585">+(AI80/AI42)*100</f>
        <v>1.4834268331918561</v>
      </c>
      <c r="AJ83" s="103">
        <f t="shared" si="585"/>
        <v>1.4754739539951174</v>
      </c>
      <c r="AK83" s="103">
        <f t="shared" ref="AK83:AL83" si="586">+(AK80/AK42)*100</f>
        <v>1.5043299459783632</v>
      </c>
      <c r="AL83" s="103">
        <f t="shared" si="586"/>
        <v>1.5922718338034505</v>
      </c>
      <c r="AM83" s="103">
        <f t="shared" ref="AM83:AN83" si="587">+(AM80/AM42)*100</f>
        <v>1.6043900947183418</v>
      </c>
      <c r="AN83" s="103">
        <f t="shared" si="587"/>
        <v>1.6538291934663223</v>
      </c>
      <c r="AO83" s="103">
        <f t="shared" ref="AO83:AP83" si="588">+(AO80/AO42)*100</f>
        <v>1.6610749482613696</v>
      </c>
      <c r="AP83" s="103">
        <f t="shared" si="588"/>
        <v>1.6922723575668128</v>
      </c>
      <c r="AQ83" s="103">
        <f t="shared" ref="AQ83" si="589">+(AQ80/AQ42)*100</f>
        <v>1.4419397837977763</v>
      </c>
      <c r="AR83" s="103">
        <f t="shared" ref="AR83:AW83" si="590">+(AR80/AR88)*100</f>
        <v>1.4320159368093892</v>
      </c>
      <c r="AS83" s="103">
        <f t="shared" si="590"/>
        <v>1.368626634671045</v>
      </c>
      <c r="AT83" s="103">
        <f t="shared" si="590"/>
        <v>1.3877540775103543</v>
      </c>
      <c r="AU83" s="103">
        <f t="shared" si="590"/>
        <v>1.3978292745930911</v>
      </c>
      <c r="AV83" s="103">
        <f t="shared" si="590"/>
        <v>1.4268876030658926</v>
      </c>
      <c r="AW83" s="103">
        <f t="shared" si="590"/>
        <v>1.4209894935225973</v>
      </c>
      <c r="AX83" s="103">
        <f t="shared" ref="AX83:AY83" si="591">+(AX80/AX88)*100</f>
        <v>1.4232368439284038</v>
      </c>
      <c r="AY83" s="103">
        <f t="shared" si="591"/>
        <v>1.3340221686971112</v>
      </c>
      <c r="AZ83" s="103">
        <f t="shared" ref="AZ83:BA83" si="592">+(AZ80/AZ88)*100</f>
        <v>1.328009108357622</v>
      </c>
      <c r="BA83" s="103">
        <f t="shared" si="592"/>
        <v>1.2929351911278137</v>
      </c>
      <c r="BB83" s="103">
        <f t="shared" ref="BB83:BC83" si="593">+(BB80/BB88)*100</f>
        <v>1.2610522929095864</v>
      </c>
      <c r="BC83" s="103">
        <f t="shared" si="593"/>
        <v>1.2364278741332124</v>
      </c>
    </row>
    <row r="84" spans="2:55" x14ac:dyDescent="0.3">
      <c r="B84" s="203"/>
      <c r="C84" s="18" t="s">
        <v>78</v>
      </c>
      <c r="D84" s="105"/>
      <c r="E84" s="105"/>
      <c r="F84" s="105"/>
      <c r="G84" s="105"/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>
        <v>13.522580999999999</v>
      </c>
      <c r="S84" s="105">
        <v>45.774772999999996</v>
      </c>
      <c r="T84" s="105">
        <v>45.774772999999996</v>
      </c>
      <c r="U84" s="105">
        <v>45.774772999999996</v>
      </c>
      <c r="V84" s="105">
        <f t="shared" ref="V84:AH84" si="594">+V39</f>
        <v>45.774772999999996</v>
      </c>
      <c r="W84" s="105">
        <f t="shared" si="594"/>
        <v>45.774772999999996</v>
      </c>
      <c r="X84" s="105">
        <f t="shared" si="594"/>
        <v>45.774772999999996</v>
      </c>
      <c r="Y84" s="105">
        <f t="shared" si="594"/>
        <v>45.774772999999996</v>
      </c>
      <c r="Z84" s="105">
        <f t="shared" si="594"/>
        <v>45.774772999999996</v>
      </c>
      <c r="AA84" s="105">
        <f t="shared" si="594"/>
        <v>45.774772999999996</v>
      </c>
      <c r="AB84" s="105">
        <f t="shared" si="594"/>
        <v>45.774772999999996</v>
      </c>
      <c r="AC84" s="105">
        <f t="shared" si="594"/>
        <v>45.774772999999996</v>
      </c>
      <c r="AD84" s="105">
        <f t="shared" si="594"/>
        <v>45.774772999999996</v>
      </c>
      <c r="AE84" s="105">
        <f t="shared" si="594"/>
        <v>45.774772999999996</v>
      </c>
      <c r="AF84" s="105">
        <f t="shared" si="594"/>
        <v>45.774772999999996</v>
      </c>
      <c r="AG84" s="105">
        <f t="shared" si="594"/>
        <v>45.774772999999996</v>
      </c>
      <c r="AH84" s="105">
        <f t="shared" si="594"/>
        <v>45.774772999999996</v>
      </c>
      <c r="AI84" s="105">
        <f t="shared" ref="AI84:AJ84" si="595">+AI39</f>
        <v>45.774772999999996</v>
      </c>
      <c r="AJ84" s="105">
        <f t="shared" si="595"/>
        <v>45.774772999999996</v>
      </c>
      <c r="AK84" s="105">
        <f t="shared" ref="AK84:AL84" si="596">+AK39</f>
        <v>45.774772999999996</v>
      </c>
      <c r="AL84" s="105">
        <f t="shared" si="596"/>
        <v>45.774772999999996</v>
      </c>
      <c r="AM84" s="105">
        <f t="shared" ref="AM84:AN84" si="597">+AM39</f>
        <v>45.774772999999996</v>
      </c>
      <c r="AN84" s="105">
        <f t="shared" si="597"/>
        <v>45.774772999999996</v>
      </c>
      <c r="AO84" s="105">
        <f t="shared" ref="AO84:AP84" si="598">+AO39</f>
        <v>45.774772999999996</v>
      </c>
      <c r="AP84" s="105">
        <f t="shared" si="598"/>
        <v>45.774772999999996</v>
      </c>
      <c r="AQ84" s="105">
        <f t="shared" ref="AQ84" si="599">+AQ39</f>
        <v>45.774772999999996</v>
      </c>
      <c r="AR84" s="105">
        <v>45.774772999999996</v>
      </c>
      <c r="AS84" s="105">
        <v>45.774772999999996</v>
      </c>
      <c r="AT84" s="105">
        <v>43.486034349999997</v>
      </c>
      <c r="AU84" s="105">
        <v>43.486034349999997</v>
      </c>
      <c r="AV84" s="105">
        <v>43.486034349999997</v>
      </c>
      <c r="AW84" s="105">
        <v>43.486034349999997</v>
      </c>
      <c r="AX84" s="105">
        <v>52.687856499999995</v>
      </c>
      <c r="AY84" s="105">
        <v>52.687856499999995</v>
      </c>
      <c r="AZ84" s="105">
        <v>50.399117849999996</v>
      </c>
      <c r="BA84" s="105">
        <v>50.399117849999996</v>
      </c>
      <c r="BB84" s="105">
        <v>56.805628000000006</v>
      </c>
      <c r="BC84" s="105">
        <v>73.77022058</v>
      </c>
    </row>
    <row r="85" spans="2:55" x14ac:dyDescent="0.3">
      <c r="B85" s="203"/>
      <c r="C85" s="16" t="s">
        <v>29</v>
      </c>
      <c r="D85" s="103">
        <f t="shared" ref="D85:AH85" si="600">+(D84/D45)*100</f>
        <v>0</v>
      </c>
      <c r="E85" s="103">
        <f t="shared" si="600"/>
        <v>0</v>
      </c>
      <c r="F85" s="103">
        <f t="shared" si="600"/>
        <v>0</v>
      </c>
      <c r="G85" s="103">
        <f t="shared" si="600"/>
        <v>0</v>
      </c>
      <c r="H85" s="103">
        <f t="shared" si="600"/>
        <v>0</v>
      </c>
      <c r="I85" s="103">
        <f t="shared" si="600"/>
        <v>0</v>
      </c>
      <c r="J85" s="103">
        <f t="shared" si="600"/>
        <v>0</v>
      </c>
      <c r="K85" s="103">
        <f t="shared" si="600"/>
        <v>0</v>
      </c>
      <c r="L85" s="103">
        <f t="shared" si="600"/>
        <v>0</v>
      </c>
      <c r="M85" s="103">
        <f t="shared" si="600"/>
        <v>0</v>
      </c>
      <c r="N85" s="103">
        <f t="shared" si="600"/>
        <v>0</v>
      </c>
      <c r="O85" s="103">
        <f t="shared" si="600"/>
        <v>0</v>
      </c>
      <c r="P85" s="103">
        <f t="shared" si="600"/>
        <v>0</v>
      </c>
      <c r="Q85" s="103">
        <f t="shared" si="600"/>
        <v>0</v>
      </c>
      <c r="R85" s="103">
        <f t="shared" si="600"/>
        <v>0.19574934623280632</v>
      </c>
      <c r="S85" s="103">
        <f t="shared" si="600"/>
        <v>0.60264716070488078</v>
      </c>
      <c r="T85" s="103">
        <f t="shared" si="600"/>
        <v>0.5991519605929726</v>
      </c>
      <c r="U85" s="103">
        <f t="shared" si="600"/>
        <v>0.56184820994501128</v>
      </c>
      <c r="V85" s="103">
        <f t="shared" si="600"/>
        <v>0.55355430787900894</v>
      </c>
      <c r="W85" s="103">
        <f t="shared" si="600"/>
        <v>0.54972814690623895</v>
      </c>
      <c r="X85" s="103">
        <f t="shared" si="600"/>
        <v>0.48384140389992292</v>
      </c>
      <c r="Y85" s="103">
        <f t="shared" si="600"/>
        <v>0.47901659401976504</v>
      </c>
      <c r="Z85" s="103">
        <f t="shared" si="600"/>
        <v>0.47860734293115109</v>
      </c>
      <c r="AA85" s="103">
        <f t="shared" si="600"/>
        <v>0.47480017575589528</v>
      </c>
      <c r="AB85" s="103">
        <f t="shared" si="600"/>
        <v>0.47331425346156342</v>
      </c>
      <c r="AC85" s="103">
        <f t="shared" si="600"/>
        <v>0.47104020418572812</v>
      </c>
      <c r="AD85" s="103">
        <f t="shared" si="600"/>
        <v>0.45771282887760106</v>
      </c>
      <c r="AE85" s="103">
        <f t="shared" si="600"/>
        <v>0.45022014727527726</v>
      </c>
      <c r="AF85" s="103">
        <f t="shared" si="600"/>
        <v>0.42637657411864316</v>
      </c>
      <c r="AG85" s="103">
        <f t="shared" si="600"/>
        <v>0.40446659319821854</v>
      </c>
      <c r="AH85" s="103">
        <f t="shared" si="600"/>
        <v>0.40106627657154215</v>
      </c>
      <c r="AI85" s="103">
        <f t="shared" ref="AI85:AJ85" si="601">+(AI84/AI45)*100</f>
        <v>0.3977335763522713</v>
      </c>
      <c r="AJ85" s="103">
        <f t="shared" si="601"/>
        <v>0.39718865054385133</v>
      </c>
      <c r="AK85" s="103">
        <f t="shared" ref="AK85:AL85" si="602">+(AK84/AK45)*100</f>
        <v>0.39775469608231789</v>
      </c>
      <c r="AL85" s="103">
        <f t="shared" si="602"/>
        <v>0.39421082703470145</v>
      </c>
      <c r="AM85" s="103">
        <f t="shared" ref="AM85:AN85" si="603">+(AM84/AM45)*100</f>
        <v>0.39199991203953199</v>
      </c>
      <c r="AN85" s="103">
        <f t="shared" si="603"/>
        <v>0.39114879542670083</v>
      </c>
      <c r="AO85" s="103">
        <f t="shared" ref="AO85:AP85" si="604">+(AO84/AO45)*100</f>
        <v>0.38846632667399578</v>
      </c>
      <c r="AP85" s="103">
        <f t="shared" si="604"/>
        <v>0.38542461407362261</v>
      </c>
      <c r="AQ85" s="103">
        <f t="shared" ref="AQ85:AR85" si="605">+(AQ84/AQ45)*100</f>
        <v>0.38198172263475177</v>
      </c>
      <c r="AR85" s="103">
        <f t="shared" si="605"/>
        <v>0.3770499819848786</v>
      </c>
      <c r="AS85" s="103">
        <f t="shared" ref="AS85:AT85" si="606">+(AS84/AS45)*100</f>
        <v>0.3713248255094353</v>
      </c>
      <c r="AT85" s="103">
        <f t="shared" si="606"/>
        <v>0.35052526606715445</v>
      </c>
      <c r="AU85" s="103">
        <f t="shared" ref="AU85" si="607">+(AU84/AU45)*100</f>
        <v>0.34862473356429069</v>
      </c>
      <c r="AV85" s="103">
        <f t="shared" ref="AV85:AW85" si="608">+(AV84/AV45)*100</f>
        <v>0.34695918101783785</v>
      </c>
      <c r="AW85" s="103">
        <f t="shared" si="608"/>
        <v>0.34034504025626322</v>
      </c>
      <c r="AX85" s="103">
        <f t="shared" ref="AX85:AY85" si="609">+(AX84/AX45)*100</f>
        <v>0.40998674051841771</v>
      </c>
      <c r="AY85" s="103">
        <f t="shared" si="609"/>
        <v>0.41047630348214736</v>
      </c>
      <c r="AZ85" s="103">
        <f t="shared" ref="AZ85:BA85" si="610">+(AZ84/AZ45)*100</f>
        <v>0.39151713453596709</v>
      </c>
      <c r="BA85" s="103">
        <f t="shared" si="610"/>
        <v>0.38552364760196578</v>
      </c>
      <c r="BB85" s="103">
        <f t="shared" ref="BB85:BC85" si="611">+(BB84/BB45)*100</f>
        <v>0.42727642638067509</v>
      </c>
      <c r="BC85" s="103">
        <f t="shared" si="611"/>
        <v>0.55391826396811983</v>
      </c>
    </row>
    <row r="86" spans="2:55" x14ac:dyDescent="0.3">
      <c r="B86" s="203"/>
      <c r="C86" s="16" t="s">
        <v>24</v>
      </c>
      <c r="D86" s="103">
        <f t="shared" ref="D86:AH86" si="612">+(D84/D10)*100</f>
        <v>0</v>
      </c>
      <c r="E86" s="103">
        <f t="shared" si="612"/>
        <v>0</v>
      </c>
      <c r="F86" s="103">
        <f t="shared" si="612"/>
        <v>0</v>
      </c>
      <c r="G86" s="103">
        <f t="shared" si="612"/>
        <v>0</v>
      </c>
      <c r="H86" s="103">
        <f t="shared" si="612"/>
        <v>0</v>
      </c>
      <c r="I86" s="103">
        <f t="shared" si="612"/>
        <v>0</v>
      </c>
      <c r="J86" s="103">
        <f t="shared" si="612"/>
        <v>0</v>
      </c>
      <c r="K86" s="103">
        <f t="shared" si="612"/>
        <v>0</v>
      </c>
      <c r="L86" s="103">
        <f t="shared" si="612"/>
        <v>0</v>
      </c>
      <c r="M86" s="103">
        <f t="shared" si="612"/>
        <v>0</v>
      </c>
      <c r="N86" s="103">
        <f t="shared" si="612"/>
        <v>0</v>
      </c>
      <c r="O86" s="103">
        <f t="shared" si="612"/>
        <v>0</v>
      </c>
      <c r="P86" s="103">
        <f t="shared" si="612"/>
        <v>0</v>
      </c>
      <c r="Q86" s="103">
        <f t="shared" si="612"/>
        <v>0</v>
      </c>
      <c r="R86" s="103">
        <f t="shared" si="612"/>
        <v>0.16817268507357197</v>
      </c>
      <c r="S86" s="103">
        <f t="shared" si="612"/>
        <v>0.52245830665441551</v>
      </c>
      <c r="T86" s="103">
        <f t="shared" si="612"/>
        <v>0.51669777952709839</v>
      </c>
      <c r="U86" s="103">
        <f t="shared" si="612"/>
        <v>0.48817542732854474</v>
      </c>
      <c r="V86" s="103">
        <f t="shared" si="612"/>
        <v>0.48190768468340955</v>
      </c>
      <c r="W86" s="103">
        <f t="shared" si="612"/>
        <v>0.47651449413560726</v>
      </c>
      <c r="X86" s="103">
        <f t="shared" si="612"/>
        <v>0.42460923714505533</v>
      </c>
      <c r="Y86" s="103">
        <f t="shared" si="612"/>
        <v>0.42118771751612527</v>
      </c>
      <c r="Z86" s="103">
        <f t="shared" si="612"/>
        <v>0.42105685204396803</v>
      </c>
      <c r="AA86" s="103">
        <f t="shared" si="612"/>
        <v>0.41823406377841393</v>
      </c>
      <c r="AB86" s="103">
        <f t="shared" si="612"/>
        <v>0.41700591160579137</v>
      </c>
      <c r="AC86" s="103">
        <f t="shared" si="612"/>
        <v>0.41490600859973675</v>
      </c>
      <c r="AD86" s="103">
        <f t="shared" si="612"/>
        <v>0.4026066390918277</v>
      </c>
      <c r="AE86" s="103">
        <f t="shared" si="612"/>
        <v>0.39663078911864896</v>
      </c>
      <c r="AF86" s="103">
        <f t="shared" si="612"/>
        <v>0.37480709946628671</v>
      </c>
      <c r="AG86" s="103">
        <f t="shared" si="612"/>
        <v>0.35790511731521146</v>
      </c>
      <c r="AH86" s="103">
        <f t="shared" si="612"/>
        <v>0.35420352269362698</v>
      </c>
      <c r="AI86" s="103">
        <f t="shared" ref="AI86:AJ86" si="613">+(AI84/AI10)*100</f>
        <v>0.35086170609037981</v>
      </c>
      <c r="AJ86" s="103">
        <f t="shared" si="613"/>
        <v>0.35123211488679218</v>
      </c>
      <c r="AK86" s="103">
        <f t="shared" ref="AK86:AL86" si="614">+(AK84/AK10)*100</f>
        <v>0.35226803112560501</v>
      </c>
      <c r="AL86" s="103">
        <f t="shared" si="614"/>
        <v>0.34915647949904005</v>
      </c>
      <c r="AM86" s="103">
        <f t="shared" ref="AM86:AN86" si="615">+(AM84/AM10)*100</f>
        <v>0.34774799091084063</v>
      </c>
      <c r="AN86" s="103">
        <f t="shared" si="615"/>
        <v>0.34669370611129702</v>
      </c>
      <c r="AO86" s="103">
        <f t="shared" ref="AO86:AP86" si="616">+(AO84/AO10)*100</f>
        <v>0.34390586569545128</v>
      </c>
      <c r="AP86" s="103">
        <f t="shared" si="616"/>
        <v>0.34119025986452439</v>
      </c>
      <c r="AQ86" s="103">
        <f t="shared" ref="AQ86:AR86" si="617">+(AQ84/AQ10)*100</f>
        <v>0.33849815166461111</v>
      </c>
      <c r="AR86" s="103">
        <f t="shared" si="617"/>
        <v>0.33580557486869939</v>
      </c>
      <c r="AS86" s="103">
        <f t="shared" ref="AS86:AT86" si="618">+(AS84/AS10)*100</f>
        <v>0.33156038934097509</v>
      </c>
      <c r="AT86" s="103">
        <f t="shared" si="618"/>
        <v>0.3128133202422565</v>
      </c>
      <c r="AU86" s="103">
        <f t="shared" ref="AU86" si="619">+(AU84/AU10)*100</f>
        <v>0.30927230278774032</v>
      </c>
      <c r="AV86" s="103">
        <f t="shared" ref="AV86:AW86" si="620">+(AV84/AV10)*100</f>
        <v>0.30789056558481032</v>
      </c>
      <c r="AW86" s="103">
        <f t="shared" si="620"/>
        <v>0.30253347210403003</v>
      </c>
      <c r="AX86" s="103">
        <f t="shared" ref="AX86:AY86" si="621">+(AX84/AX10)*100</f>
        <v>0.36461330431939065</v>
      </c>
      <c r="AY86" s="103">
        <f t="shared" si="621"/>
        <v>0.36509413982893041</v>
      </c>
      <c r="AZ86" s="103">
        <f t="shared" ref="AZ86:BA86" si="622">+(AZ84/AZ10)*100</f>
        <v>0.34771047504787467</v>
      </c>
      <c r="BA86" s="103">
        <f t="shared" si="622"/>
        <v>0.34353685799791306</v>
      </c>
      <c r="BB86" s="103">
        <f t="shared" ref="BB86:BC86" si="623">+(BB84/BB10)*100</f>
        <v>0.38184911286333223</v>
      </c>
      <c r="BC86" s="103">
        <f t="shared" si="623"/>
        <v>0.49388437414478031</v>
      </c>
    </row>
    <row r="87" spans="2:55" x14ac:dyDescent="0.3">
      <c r="B87" s="203"/>
      <c r="C87" s="16" t="s">
        <v>25</v>
      </c>
      <c r="D87" s="103">
        <f t="shared" ref="D87:AH87" si="624">+(D84/D42)*100</f>
        <v>0</v>
      </c>
      <c r="E87" s="103">
        <f t="shared" si="624"/>
        <v>0</v>
      </c>
      <c r="F87" s="103">
        <f t="shared" si="624"/>
        <v>0</v>
      </c>
      <c r="G87" s="103">
        <f t="shared" si="624"/>
        <v>0</v>
      </c>
      <c r="H87" s="103">
        <f t="shared" si="624"/>
        <v>0</v>
      </c>
      <c r="I87" s="103">
        <f t="shared" si="624"/>
        <v>0</v>
      </c>
      <c r="J87" s="103">
        <f t="shared" si="624"/>
        <v>0</v>
      </c>
      <c r="K87" s="103">
        <f t="shared" si="624"/>
        <v>0</v>
      </c>
      <c r="L87" s="103">
        <f t="shared" si="624"/>
        <v>0</v>
      </c>
      <c r="M87" s="103">
        <f t="shared" si="624"/>
        <v>0</v>
      </c>
      <c r="N87" s="103">
        <f t="shared" si="624"/>
        <v>0</v>
      </c>
      <c r="O87" s="103">
        <f t="shared" si="624"/>
        <v>0</v>
      </c>
      <c r="P87" s="103">
        <f t="shared" si="624"/>
        <v>0</v>
      </c>
      <c r="Q87" s="103">
        <f t="shared" si="624"/>
        <v>0</v>
      </c>
      <c r="R87" s="103">
        <f t="shared" si="624"/>
        <v>3.3231403662687682E-2</v>
      </c>
      <c r="S87" s="103">
        <f t="shared" si="624"/>
        <v>0.11810733117879701</v>
      </c>
      <c r="T87" s="103">
        <f t="shared" si="624"/>
        <v>0.11810733117879701</v>
      </c>
      <c r="U87" s="103">
        <f t="shared" si="624"/>
        <v>0.12579402107859625</v>
      </c>
      <c r="V87" s="103">
        <f t="shared" si="624"/>
        <v>0.12579402107859625</v>
      </c>
      <c r="W87" s="103">
        <f t="shared" si="624"/>
        <v>0.12579402107859625</v>
      </c>
      <c r="X87" s="103">
        <f t="shared" si="624"/>
        <v>0.12579402107859625</v>
      </c>
      <c r="Y87" s="103">
        <f t="shared" si="624"/>
        <v>0.12579402107859625</v>
      </c>
      <c r="Z87" s="103">
        <f t="shared" si="624"/>
        <v>0.12579402107859625</v>
      </c>
      <c r="AA87" s="103">
        <f t="shared" si="624"/>
        <v>0.12579402107859625</v>
      </c>
      <c r="AB87" s="103">
        <f t="shared" si="624"/>
        <v>0.12579402107859625</v>
      </c>
      <c r="AC87" s="103">
        <f t="shared" si="624"/>
        <v>0.12579402107859625</v>
      </c>
      <c r="AD87" s="103">
        <f t="shared" si="624"/>
        <v>0.12579402107859625</v>
      </c>
      <c r="AE87" s="103">
        <f t="shared" si="624"/>
        <v>0.12579402107859625</v>
      </c>
      <c r="AF87" s="103">
        <f t="shared" si="624"/>
        <v>0.12663942503470191</v>
      </c>
      <c r="AG87" s="103">
        <f t="shared" si="624"/>
        <v>0.11362985515971002</v>
      </c>
      <c r="AH87" s="103">
        <f t="shared" si="624"/>
        <v>0.11362985515971002</v>
      </c>
      <c r="AI87" s="103">
        <f t="shared" ref="AI87:AJ87" si="625">+(AI84/AI42)*100</f>
        <v>0.11362985515971002</v>
      </c>
      <c r="AJ87" s="103">
        <f t="shared" si="625"/>
        <v>0.11362985515971002</v>
      </c>
      <c r="AK87" s="103">
        <f t="shared" ref="AK87:AL87" si="626">+(AK84/AK42)*100</f>
        <v>0.11362985515971002</v>
      </c>
      <c r="AL87" s="103">
        <f t="shared" si="626"/>
        <v>0.11362985515971002</v>
      </c>
      <c r="AM87" s="103">
        <f t="shared" ref="AM87:AN87" si="627">+(AM84/AM42)*100</f>
        <v>0.11362985515971002</v>
      </c>
      <c r="AN87" s="103">
        <f t="shared" si="627"/>
        <v>0.11362985515971002</v>
      </c>
      <c r="AO87" s="103">
        <f t="shared" ref="AO87:AP87" si="628">+(AO84/AO42)*100</f>
        <v>0.11362985515971002</v>
      </c>
      <c r="AP87" s="103">
        <f t="shared" si="628"/>
        <v>0.11362985515971002</v>
      </c>
      <c r="AQ87" s="103">
        <f t="shared" ref="AQ87" si="629">+(AQ84/AQ42)*100</f>
        <v>0.11362985515971002</v>
      </c>
      <c r="AR87" s="103">
        <f t="shared" ref="AR87:AW87" si="630">+(AR84/AR88)*100</f>
        <v>0.11362985515971002</v>
      </c>
      <c r="AS87" s="103">
        <f t="shared" si="630"/>
        <v>0.11115194397076325</v>
      </c>
      <c r="AT87" s="103">
        <f t="shared" si="630"/>
        <v>0.10559434677222511</v>
      </c>
      <c r="AU87" s="103">
        <f t="shared" si="630"/>
        <v>0.10559434677222511</v>
      </c>
      <c r="AV87" s="103">
        <f t="shared" si="630"/>
        <v>0.10559434677222511</v>
      </c>
      <c r="AW87" s="103">
        <f t="shared" si="630"/>
        <v>0.10559434677222511</v>
      </c>
      <c r="AX87" s="103">
        <f t="shared" ref="AX87:AY87" si="631">+(AX84/AX88)*100</f>
        <v>0.12793854103061558</v>
      </c>
      <c r="AY87" s="103">
        <f t="shared" si="631"/>
        <v>0.12793854103061558</v>
      </c>
      <c r="AZ87" s="103">
        <f t="shared" ref="AZ87:BA87" si="632">+(AZ84/AZ88)*100</f>
        <v>0.12238094383207744</v>
      </c>
      <c r="BA87" s="103">
        <f t="shared" si="632"/>
        <v>0.12238094383207744</v>
      </c>
      <c r="BB87" s="103">
        <f t="shared" ref="BB87:BC87" si="633">+(BB84/BB88)*100</f>
        <v>0.13793746133225002</v>
      </c>
      <c r="BC87" s="103">
        <f t="shared" si="633"/>
        <v>0.17913149289935326</v>
      </c>
    </row>
    <row r="88" spans="2:55" x14ac:dyDescent="0.3">
      <c r="B88" s="204"/>
      <c r="C88" s="136" t="s">
        <v>72</v>
      </c>
      <c r="D88" s="137">
        <f>+D42</f>
        <v>9656.2150442778748</v>
      </c>
      <c r="E88" s="137">
        <f t="shared" ref="E88:O88" si="634">+E42</f>
        <v>10783.500792833722</v>
      </c>
      <c r="F88" s="137">
        <f t="shared" si="634"/>
        <v>13449.430538144894</v>
      </c>
      <c r="G88" s="137">
        <f t="shared" si="634"/>
        <v>17911.431640227955</v>
      </c>
      <c r="H88" s="137">
        <f t="shared" si="634"/>
        <v>24617.375860885302</v>
      </c>
      <c r="I88" s="137">
        <f t="shared" si="634"/>
        <v>22390.768739232484</v>
      </c>
      <c r="J88" s="137">
        <f t="shared" si="634"/>
        <v>27234.855804736468</v>
      </c>
      <c r="K88" s="137">
        <f t="shared" si="634"/>
        <v>33823.126233218332</v>
      </c>
      <c r="L88" s="137">
        <f t="shared" si="634"/>
        <v>33400.964653949079</v>
      </c>
      <c r="M88" s="137">
        <f t="shared" si="634"/>
        <v>38433.107149023846</v>
      </c>
      <c r="N88" s="137">
        <f t="shared" si="634"/>
        <v>40085.115382885582</v>
      </c>
      <c r="O88" s="137">
        <f t="shared" si="634"/>
        <v>36332.543570270391</v>
      </c>
      <c r="P88" s="137">
        <f>+P42</f>
        <v>36380.472401901789</v>
      </c>
      <c r="Q88" s="137">
        <f t="shared" ref="Q88:R88" si="635">+Q42</f>
        <v>39394.355365630952</v>
      </c>
      <c r="R88" s="137">
        <f t="shared" si="635"/>
        <v>40692.175200481201</v>
      </c>
      <c r="S88" s="137">
        <f>+S42</f>
        <v>38756.92773948449</v>
      </c>
      <c r="T88" s="137">
        <f t="shared" ref="T88:AH88" si="636">+T42</f>
        <v>38756.92773948449</v>
      </c>
      <c r="U88" s="166">
        <f t="shared" si="636"/>
        <v>36388.67142294455</v>
      </c>
      <c r="V88" s="137">
        <f t="shared" si="636"/>
        <v>36388.67142294455</v>
      </c>
      <c r="W88" s="137">
        <f t="shared" si="636"/>
        <v>36388.67142294455</v>
      </c>
      <c r="X88" s="137">
        <f t="shared" si="636"/>
        <v>36388.67142294455</v>
      </c>
      <c r="Y88" s="137">
        <f t="shared" si="636"/>
        <v>36388.67142294455</v>
      </c>
      <c r="Z88" s="137">
        <f t="shared" si="636"/>
        <v>36388.67142294455</v>
      </c>
      <c r="AA88" s="137">
        <f t="shared" si="636"/>
        <v>36388.67142294455</v>
      </c>
      <c r="AB88" s="137">
        <f t="shared" si="636"/>
        <v>36388.67142294455</v>
      </c>
      <c r="AC88" s="137">
        <f t="shared" si="636"/>
        <v>36388.67142294455</v>
      </c>
      <c r="AD88" s="137">
        <f t="shared" si="636"/>
        <v>36388.67142294455</v>
      </c>
      <c r="AE88" s="137">
        <f t="shared" si="636"/>
        <v>36388.67142294455</v>
      </c>
      <c r="AF88" s="166">
        <f t="shared" si="636"/>
        <v>36145.752389081623</v>
      </c>
      <c r="AG88" s="137">
        <f t="shared" si="636"/>
        <v>40284.107495923708</v>
      </c>
      <c r="AH88" s="137">
        <f t="shared" si="636"/>
        <v>40284.107495923708</v>
      </c>
      <c r="AI88" s="137">
        <f t="shared" ref="AI88:AJ88" si="637">+AI42</f>
        <v>40284.107495923708</v>
      </c>
      <c r="AJ88" s="137">
        <f t="shared" si="637"/>
        <v>40284.107495923708</v>
      </c>
      <c r="AK88" s="137">
        <f t="shared" ref="AK88:AL88" si="638">+AK42</f>
        <v>40284.107495923708</v>
      </c>
      <c r="AL88" s="137">
        <f t="shared" si="638"/>
        <v>40284.107495923708</v>
      </c>
      <c r="AM88" s="137">
        <f t="shared" ref="AM88:AN88" si="639">+AM42</f>
        <v>40284.107495923708</v>
      </c>
      <c r="AN88" s="137">
        <f t="shared" si="639"/>
        <v>40284.107495923708</v>
      </c>
      <c r="AO88" s="137">
        <f t="shared" ref="AO88:AP88" si="640">+AO42</f>
        <v>40284.107495923708</v>
      </c>
      <c r="AP88" s="137">
        <f t="shared" si="640"/>
        <v>40284.107495923708</v>
      </c>
      <c r="AQ88" s="137">
        <f t="shared" ref="AQ88:AR88" si="641">+AQ42</f>
        <v>40284.107495923708</v>
      </c>
      <c r="AR88" s="137">
        <f t="shared" si="641"/>
        <v>40284.107495923708</v>
      </c>
      <c r="AS88" s="137">
        <f t="shared" ref="AS88:AX88" si="642">AS42</f>
        <v>41182.16143123895</v>
      </c>
      <c r="AT88" s="137">
        <f t="shared" si="642"/>
        <v>41182.16143123895</v>
      </c>
      <c r="AU88" s="137">
        <f t="shared" si="642"/>
        <v>41182.16143123895</v>
      </c>
      <c r="AV88" s="137">
        <f t="shared" si="642"/>
        <v>41182.16143123895</v>
      </c>
      <c r="AW88" s="137">
        <f t="shared" si="642"/>
        <v>41182.16143123895</v>
      </c>
      <c r="AX88" s="137">
        <f t="shared" si="642"/>
        <v>41182.16143123895</v>
      </c>
      <c r="AY88" s="137">
        <f t="shared" ref="AY88:AZ88" si="643">AY42</f>
        <v>41182.16143123895</v>
      </c>
      <c r="AZ88" s="137">
        <f t="shared" si="643"/>
        <v>41182.16143123895</v>
      </c>
      <c r="BA88" s="137">
        <f t="shared" ref="BA88:BB88" si="644">BA42</f>
        <v>41182.16143123895</v>
      </c>
      <c r="BB88" s="137">
        <f t="shared" si="644"/>
        <v>41182.16143123895</v>
      </c>
      <c r="BC88" s="137">
        <f t="shared" ref="BC88" si="645">BC42</f>
        <v>41182.16143123895</v>
      </c>
    </row>
    <row r="89" spans="2:55" x14ac:dyDescent="0.3">
      <c r="B89" s="5"/>
      <c r="C89" s="5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</row>
    <row r="90" spans="2:55" x14ac:dyDescent="0.3">
      <c r="B90" s="139"/>
      <c r="C90" s="131"/>
      <c r="D90" s="181">
        <v>2004</v>
      </c>
      <c r="E90" s="181">
        <v>2005</v>
      </c>
      <c r="F90" s="181">
        <v>2006</v>
      </c>
      <c r="G90" s="181">
        <v>2007</v>
      </c>
      <c r="H90" s="181">
        <v>2008</v>
      </c>
      <c r="I90" s="181">
        <v>2009</v>
      </c>
      <c r="J90" s="181">
        <v>2010</v>
      </c>
      <c r="K90" s="181">
        <v>2011</v>
      </c>
      <c r="L90" s="181">
        <v>2012</v>
      </c>
      <c r="M90" s="181">
        <v>2013</v>
      </c>
      <c r="N90" s="181">
        <v>2014</v>
      </c>
      <c r="O90" s="181">
        <v>2015</v>
      </c>
      <c r="P90" s="181">
        <v>2016</v>
      </c>
      <c r="Q90" s="181">
        <v>2017</v>
      </c>
      <c r="R90" s="181">
        <v>2018</v>
      </c>
      <c r="S90" s="181">
        <v>43770</v>
      </c>
      <c r="T90" s="181">
        <v>2019</v>
      </c>
      <c r="U90" s="181" t="s">
        <v>103</v>
      </c>
      <c r="V90" s="181" t="s">
        <v>104</v>
      </c>
      <c r="W90" s="181" t="s">
        <v>105</v>
      </c>
      <c r="X90" s="181" t="s">
        <v>106</v>
      </c>
      <c r="Y90" s="181" t="s">
        <v>107</v>
      </c>
      <c r="Z90" s="181" t="s">
        <v>108</v>
      </c>
      <c r="AA90" s="181" t="s">
        <v>109</v>
      </c>
      <c r="AB90" s="181" t="s">
        <v>111</v>
      </c>
      <c r="AC90" s="181" t="s">
        <v>112</v>
      </c>
      <c r="AD90" s="181" t="s">
        <v>113</v>
      </c>
      <c r="AE90" s="181" t="s">
        <v>114</v>
      </c>
      <c r="AF90" s="181">
        <v>2020</v>
      </c>
      <c r="AG90" s="132" t="s">
        <v>116</v>
      </c>
      <c r="AH90" s="132" t="s">
        <v>137</v>
      </c>
      <c r="AI90" s="132" t="s">
        <v>139</v>
      </c>
      <c r="AJ90" s="132" t="s">
        <v>140</v>
      </c>
      <c r="AK90" s="132" t="s">
        <v>141</v>
      </c>
      <c r="AL90" s="132" t="s">
        <v>142</v>
      </c>
      <c r="AM90" s="132" t="s">
        <v>143</v>
      </c>
      <c r="AN90" s="132" t="s">
        <v>144</v>
      </c>
      <c r="AO90" s="132" t="s">
        <v>145</v>
      </c>
      <c r="AP90" s="132" t="s">
        <v>146</v>
      </c>
      <c r="AQ90" s="132" t="s">
        <v>147</v>
      </c>
      <c r="AR90" s="181">
        <v>2021</v>
      </c>
      <c r="AS90" s="144" t="s">
        <v>149</v>
      </c>
      <c r="AT90" s="144" t="s">
        <v>153</v>
      </c>
      <c r="AU90" s="144" t="s">
        <v>155</v>
      </c>
      <c r="AV90" s="144" t="s">
        <v>157</v>
      </c>
      <c r="AW90" s="144" t="str">
        <f t="shared" ref="AW90:BB90" si="646">AW44</f>
        <v>may-22 (*)</v>
      </c>
      <c r="AX90" s="144" t="str">
        <f t="shared" si="646"/>
        <v>jun-22 (*)</v>
      </c>
      <c r="AY90" s="144" t="str">
        <f t="shared" si="646"/>
        <v>jul-22 (*)</v>
      </c>
      <c r="AZ90" s="144" t="str">
        <f t="shared" si="646"/>
        <v>ago-22 (*)</v>
      </c>
      <c r="BA90" s="144" t="str">
        <f t="shared" si="646"/>
        <v>sep-22 (*)</v>
      </c>
      <c r="BB90" s="144" t="str">
        <f t="shared" si="646"/>
        <v>oct-22 (*)</v>
      </c>
      <c r="BC90" s="186" t="str">
        <f t="shared" ref="BC90" si="647">BC44</f>
        <v>nov-22 (*)</v>
      </c>
    </row>
    <row r="91" spans="2:55" ht="15.75" customHeight="1" x14ac:dyDescent="0.3">
      <c r="B91" s="202" t="s">
        <v>6</v>
      </c>
      <c r="C91" s="142" t="s">
        <v>27</v>
      </c>
      <c r="D91" s="141">
        <v>391.50476564999985</v>
      </c>
      <c r="E91" s="141">
        <v>351.19573323000009</v>
      </c>
      <c r="F91" s="141">
        <v>326.35590314000012</v>
      </c>
      <c r="G91" s="141">
        <v>308.7556440340208</v>
      </c>
      <c r="H91" s="141">
        <v>359.73005890402061</v>
      </c>
      <c r="I91" s="141">
        <v>355.47486852489004</v>
      </c>
      <c r="J91" s="141">
        <v>374.32497538326453</v>
      </c>
      <c r="K91" s="141">
        <v>414.65308913089319</v>
      </c>
      <c r="L91" s="141">
        <v>412.91067771006993</v>
      </c>
      <c r="M91" s="141">
        <v>422.5010191308952</v>
      </c>
      <c r="N91" s="141">
        <v>570.48325919577564</v>
      </c>
      <c r="O91" s="141">
        <v>651.91962068559542</v>
      </c>
      <c r="P91" s="141">
        <f>P94+P98</f>
        <v>806.12313169647905</v>
      </c>
      <c r="Q91" s="141">
        <v>934.43162887561721</v>
      </c>
      <c r="R91" s="141">
        <v>1132.77979977722</v>
      </c>
      <c r="S91" s="141">
        <v>1165.8037640293417</v>
      </c>
      <c r="T91" s="141">
        <v>1219.1729039487761</v>
      </c>
      <c r="U91" s="165">
        <v>1229.5278095600997</v>
      </c>
      <c r="V91" s="141">
        <v>1229.4131070765193</v>
      </c>
      <c r="W91" s="141">
        <v>1279.36417484045</v>
      </c>
      <c r="X91" s="141">
        <v>1319.7490304513819</v>
      </c>
      <c r="Y91" s="141">
        <v>1312.0328166625022</v>
      </c>
      <c r="Z91" s="141">
        <v>1307.2394183321139</v>
      </c>
      <c r="AA91" s="141">
        <v>1303.9239290480568</v>
      </c>
      <c r="AB91" s="141">
        <v>1305.891644407169</v>
      </c>
      <c r="AC91" s="141">
        <v>1314.7585445510722</v>
      </c>
      <c r="AD91" s="141">
        <v>1368.8396152524315</v>
      </c>
      <c r="AE91" s="141">
        <v>1373.7047662089303</v>
      </c>
      <c r="AF91" s="165">
        <v>1477.126746936581</v>
      </c>
      <c r="AG91" s="141">
        <v>1472.3205446320069</v>
      </c>
      <c r="AH91" s="141">
        <v>1510.0279406186667</v>
      </c>
      <c r="AI91" s="141">
        <v>1537.4827647940972</v>
      </c>
      <c r="AJ91" s="141">
        <v>1507.9343456972219</v>
      </c>
      <c r="AK91" s="141">
        <v>1486.0100523196847</v>
      </c>
      <c r="AL91" s="141">
        <v>1498.3533738105475</v>
      </c>
      <c r="AM91" s="141">
        <v>1485.9620900349562</v>
      </c>
      <c r="AN91" s="141">
        <v>1500.5819969257018</v>
      </c>
      <c r="AO91" s="141">
        <v>1526.8026746192115</v>
      </c>
      <c r="AP91" s="141">
        <v>1539.7486063681786</v>
      </c>
      <c r="AQ91" s="141">
        <v>1539.4036674173321</v>
      </c>
      <c r="AR91" s="141">
        <v>1491.0919932327099</v>
      </c>
      <c r="AS91" s="141">
        <v>1478.4423742351287</v>
      </c>
      <c r="AT91" s="141">
        <v>1495.630042889301</v>
      </c>
      <c r="AU91" s="141">
        <v>1587.1652445346763</v>
      </c>
      <c r="AV91" s="141">
        <v>1590.3878877999073</v>
      </c>
      <c r="AW91" s="141">
        <v>1596.914395454962</v>
      </c>
      <c r="AX91" s="141">
        <v>1599.2261329922262</v>
      </c>
      <c r="AY91" s="141">
        <v>1595.5219210039086</v>
      </c>
      <c r="AZ91" s="141">
        <v>1621.7896484854664</v>
      </c>
      <c r="BA91" s="141">
        <v>1597.7588882271489</v>
      </c>
      <c r="BB91" s="141">
        <v>1581.6402229560372</v>
      </c>
      <c r="BC91" s="141">
        <v>1618.849945387441</v>
      </c>
    </row>
    <row r="92" spans="2:55" x14ac:dyDescent="0.3">
      <c r="B92" s="203"/>
      <c r="C92" s="1" t="s">
        <v>4</v>
      </c>
      <c r="D92" s="103">
        <f t="shared" ref="D92:AH92" si="648">+(D91/D10)*100</f>
        <v>15.864131391230771</v>
      </c>
      <c r="E92" s="103">
        <f t="shared" si="648"/>
        <v>14.940915160006258</v>
      </c>
      <c r="F92" s="103">
        <f t="shared" si="648"/>
        <v>13.606551532244666</v>
      </c>
      <c r="G92" s="103">
        <f t="shared" si="648"/>
        <v>12.439656434447803</v>
      </c>
      <c r="H92" s="103">
        <f t="shared" si="648"/>
        <v>14.014678427229818</v>
      </c>
      <c r="I92" s="103">
        <f t="shared" si="648"/>
        <v>13.130009249895542</v>
      </c>
      <c r="J92" s="103">
        <f t="shared" si="648"/>
        <v>13.18315878076621</v>
      </c>
      <c r="K92" s="103">
        <f t="shared" si="648"/>
        <v>15.097767751907732</v>
      </c>
      <c r="L92" s="103">
        <f t="shared" si="648"/>
        <v>11.498523525336857</v>
      </c>
      <c r="M92" s="103">
        <f t="shared" si="648"/>
        <v>10.12173723847936</v>
      </c>
      <c r="N92" s="103">
        <f t="shared" si="648"/>
        <v>10.563838662433273</v>
      </c>
      <c r="O92" s="103">
        <f t="shared" si="648"/>
        <v>11.930615920657141</v>
      </c>
      <c r="P92" s="103">
        <f t="shared" si="648"/>
        <v>12.786598173335259</v>
      </c>
      <c r="Q92" s="103">
        <f t="shared" si="648"/>
        <v>13.039789536017132</v>
      </c>
      <c r="R92" s="103">
        <f t="shared" si="648"/>
        <v>14.087741129126039</v>
      </c>
      <c r="S92" s="103">
        <f t="shared" si="648"/>
        <v>13.306103351864</v>
      </c>
      <c r="T92" s="103">
        <f t="shared" si="648"/>
        <v>13.761814445916251</v>
      </c>
      <c r="U92" s="103">
        <f t="shared" si="648"/>
        <v>13.11257761659094</v>
      </c>
      <c r="V92" s="103">
        <f t="shared" si="648"/>
        <v>12.943016100826588</v>
      </c>
      <c r="W92" s="103">
        <f t="shared" si="648"/>
        <v>13.31815610728022</v>
      </c>
      <c r="X92" s="103">
        <f t="shared" si="648"/>
        <v>12.242062435632128</v>
      </c>
      <c r="Y92" s="103">
        <f t="shared" si="648"/>
        <v>12.072416117854527</v>
      </c>
      <c r="Z92" s="103">
        <f t="shared" si="648"/>
        <v>12.02457332449705</v>
      </c>
      <c r="AA92" s="103">
        <f t="shared" si="648"/>
        <v>11.913667025802292</v>
      </c>
      <c r="AB92" s="103">
        <f t="shared" si="648"/>
        <v>11.896608108453044</v>
      </c>
      <c r="AC92" s="103">
        <f t="shared" si="648"/>
        <v>11.91707100310655</v>
      </c>
      <c r="AD92" s="103">
        <f t="shared" si="648"/>
        <v>12.039468048318492</v>
      </c>
      <c r="AE92" s="103">
        <f t="shared" si="648"/>
        <v>11.902923154583361</v>
      </c>
      <c r="AF92" s="103">
        <f t="shared" si="648"/>
        <v>12.094818942376222</v>
      </c>
      <c r="AG92" s="103">
        <f t="shared" si="648"/>
        <v>11.51182240165592</v>
      </c>
      <c r="AH92" s="103">
        <f t="shared" si="648"/>
        <v>11.684541088449194</v>
      </c>
      <c r="AI92" s="103">
        <f t="shared" ref="AI92:AJ92" si="649">+(AI91/AI10)*100</f>
        <v>11.784740602432068</v>
      </c>
      <c r="AJ92" s="103">
        <f t="shared" si="649"/>
        <v>11.570455397991083</v>
      </c>
      <c r="AK92" s="103">
        <f t="shared" ref="AK92:AL92" si="650">+(AK91/AK10)*100</f>
        <v>11.435858684946677</v>
      </c>
      <c r="AL92" s="103">
        <f t="shared" si="650"/>
        <v>11.428997999513838</v>
      </c>
      <c r="AM92" s="103">
        <f t="shared" ref="AM92:AN92" si="651">+(AM91/AM10)*100</f>
        <v>11.288757923044855</v>
      </c>
      <c r="AN92" s="103">
        <f t="shared" si="651"/>
        <v>11.365262998421914</v>
      </c>
      <c r="AO92" s="103">
        <f t="shared" ref="AO92:AP92" si="652">+(AO91/AO10)*100</f>
        <v>11.470868365880273</v>
      </c>
      <c r="AP92" s="103">
        <f t="shared" si="652"/>
        <v>11.476784977891604</v>
      </c>
      <c r="AQ92" s="103">
        <f t="shared" ref="AQ92" si="653">+(AQ91/AQ10)*100</f>
        <v>11.383678431053951</v>
      </c>
      <c r="AR92" s="103">
        <f t="shared" ref="AR92:AW92" si="654">+(AR91/AR10)*100</f>
        <v>10.938710804084709</v>
      </c>
      <c r="AS92" s="103">
        <f t="shared" si="654"/>
        <v>10.708800876404016</v>
      </c>
      <c r="AT92" s="103">
        <f t="shared" si="654"/>
        <v>10.758695442420141</v>
      </c>
      <c r="AU92" s="103">
        <f t="shared" si="654"/>
        <v>11.287905586679607</v>
      </c>
      <c r="AV92" s="103">
        <f t="shared" si="654"/>
        <v>11.260291576206818</v>
      </c>
      <c r="AW92" s="103">
        <f t="shared" si="654"/>
        <v>11.109774987102215</v>
      </c>
      <c r="AX92" s="103">
        <f t="shared" ref="AX92:AY92" si="655">+(AX91/AX10)*100</f>
        <v>11.067049666448604</v>
      </c>
      <c r="AY92" s="103">
        <f t="shared" si="655"/>
        <v>11.055976500526734</v>
      </c>
      <c r="AZ92" s="103">
        <f t="shared" ref="AZ92:BA92" si="656">+(AZ91/AZ10)*100</f>
        <v>11.18895078245119</v>
      </c>
      <c r="BA92" s="103">
        <f t="shared" si="656"/>
        <v>10.890846739290568</v>
      </c>
      <c r="BB92" s="103">
        <f t="shared" ref="BB92:BC92" si="657">+(BB91/BB10)*100</f>
        <v>10.63183239528178</v>
      </c>
      <c r="BC92" s="103">
        <f t="shared" si="657"/>
        <v>10.838041228912212</v>
      </c>
    </row>
    <row r="93" spans="2:55" x14ac:dyDescent="0.3">
      <c r="B93" s="203"/>
      <c r="C93" s="1" t="s">
        <v>1</v>
      </c>
      <c r="D93" s="103">
        <f t="shared" ref="D93:P93" si="658">+(D91/D103)*100</f>
        <v>4.0544329621366453</v>
      </c>
      <c r="E93" s="103">
        <f t="shared" si="658"/>
        <v>3.2567877535965919</v>
      </c>
      <c r="F93" s="103">
        <f t="shared" si="658"/>
        <v>2.4265406792830282</v>
      </c>
      <c r="G93" s="103">
        <f t="shared" si="658"/>
        <v>1.7237909857555715</v>
      </c>
      <c r="H93" s="103">
        <f t="shared" si="658"/>
        <v>1.4612851545870811</v>
      </c>
      <c r="I93" s="103">
        <f t="shared" si="658"/>
        <v>1.5875956411538334</v>
      </c>
      <c r="J93" s="103">
        <f t="shared" si="658"/>
        <v>1.3744334762299895</v>
      </c>
      <c r="K93" s="103">
        <f t="shared" si="658"/>
        <v>1.2259454855585008</v>
      </c>
      <c r="L93" s="103">
        <f t="shared" si="658"/>
        <v>1.2362238096654807</v>
      </c>
      <c r="M93" s="103">
        <f t="shared" si="658"/>
        <v>1.0993152791229013</v>
      </c>
      <c r="N93" s="103">
        <f t="shared" si="658"/>
        <v>1.4231797856801094</v>
      </c>
      <c r="O93" s="103">
        <f t="shared" si="658"/>
        <v>1.7943131876377565</v>
      </c>
      <c r="P93" s="103">
        <f t="shared" si="658"/>
        <v>2.2158127107066892</v>
      </c>
      <c r="Q93" s="103">
        <f t="shared" ref="Q93:AH93" si="659">+(Q91/Q42)*100</f>
        <v>2.3719937036737218</v>
      </c>
      <c r="R93" s="103">
        <f t="shared" si="659"/>
        <v>2.7837779479623994</v>
      </c>
      <c r="S93" s="103">
        <f t="shared" si="659"/>
        <v>3.007988073424233</v>
      </c>
      <c r="T93" s="103">
        <f t="shared" si="659"/>
        <v>3.1456902676697887</v>
      </c>
      <c r="U93" s="103">
        <f t="shared" si="659"/>
        <v>3.3788752418831982</v>
      </c>
      <c r="V93" s="103">
        <f t="shared" si="659"/>
        <v>3.3785600270674463</v>
      </c>
      <c r="W93" s="103">
        <f t="shared" si="659"/>
        <v>3.51583095730656</v>
      </c>
      <c r="X93" s="103">
        <f t="shared" si="659"/>
        <v>3.6268129031477256</v>
      </c>
      <c r="Y93" s="103">
        <f t="shared" si="659"/>
        <v>3.6056079141026611</v>
      </c>
      <c r="Z93" s="103">
        <f t="shared" si="659"/>
        <v>3.5924351376781676</v>
      </c>
      <c r="AA93" s="103">
        <f t="shared" si="659"/>
        <v>3.5833238149658833</v>
      </c>
      <c r="AB93" s="103">
        <f t="shared" si="659"/>
        <v>3.5887313093375282</v>
      </c>
      <c r="AC93" s="103">
        <f t="shared" si="659"/>
        <v>3.6130985087904666</v>
      </c>
      <c r="AD93" s="103">
        <f t="shared" si="659"/>
        <v>3.761719133250141</v>
      </c>
      <c r="AE93" s="103">
        <f t="shared" si="659"/>
        <v>3.7750890936423502</v>
      </c>
      <c r="AF93" s="103">
        <f t="shared" si="659"/>
        <v>4.0865845896259989</v>
      </c>
      <c r="AG93" s="103">
        <f t="shared" si="659"/>
        <v>3.6548421602265582</v>
      </c>
      <c r="AH93" s="103">
        <f t="shared" si="659"/>
        <v>3.7484458127102958</v>
      </c>
      <c r="AI93" s="103">
        <f t="shared" ref="AI93:AJ93" si="660">+(AI91/AI42)*100</f>
        <v>3.8165988037582137</v>
      </c>
      <c r="AJ93" s="103">
        <f t="shared" si="660"/>
        <v>3.7432487385994779</v>
      </c>
      <c r="AK93" s="103">
        <f t="shared" ref="AK93:AL93" si="661">+(AK91/AK42)*100</f>
        <v>3.688824563061381</v>
      </c>
      <c r="AL93" s="103">
        <f t="shared" si="661"/>
        <v>3.7194652356693365</v>
      </c>
      <c r="AM93" s="103">
        <f t="shared" ref="AM93:AN93" si="662">+(AM91/AM42)*100</f>
        <v>3.6887055029959854</v>
      </c>
      <c r="AN93" s="103">
        <f t="shared" si="662"/>
        <v>3.7249974995165114</v>
      </c>
      <c r="AO93" s="103">
        <f t="shared" ref="AO93:AP93" si="663">+(AO91/AO42)*100</f>
        <v>3.7900868841979594</v>
      </c>
      <c r="AP93" s="103">
        <f t="shared" si="663"/>
        <v>3.8222234575359115</v>
      </c>
      <c r="AQ93" s="103">
        <f t="shared" ref="AQ93" si="664">+(AQ91/AQ42)*100</f>
        <v>3.8213671919456136</v>
      </c>
      <c r="AR93" s="103">
        <f t="shared" ref="AR93:AW93" si="665">+(AR91/AR103)*100</f>
        <v>3.7014398131660018</v>
      </c>
      <c r="AS93" s="103">
        <f t="shared" si="665"/>
        <v>3.5900067477120037</v>
      </c>
      <c r="AT93" s="103">
        <f t="shared" si="665"/>
        <v>3.6317424605955306</v>
      </c>
      <c r="AU93" s="103">
        <f t="shared" si="665"/>
        <v>3.8540115170611795</v>
      </c>
      <c r="AV93" s="103">
        <f t="shared" si="665"/>
        <v>3.8618368549094901</v>
      </c>
      <c r="AW93" s="103">
        <f t="shared" si="665"/>
        <v>3.8776847546511095</v>
      </c>
      <c r="AX93" s="103">
        <f t="shared" ref="AX93:AY93" si="666">+(AX91/AX103)*100</f>
        <v>3.8832981985717843</v>
      </c>
      <c r="AY93" s="103">
        <f t="shared" si="666"/>
        <v>3.874303498294815</v>
      </c>
      <c r="AZ93" s="103">
        <f t="shared" ref="AZ93:BA93" si="667">+(AZ91/AZ103)*100</f>
        <v>3.9380877353738146</v>
      </c>
      <c r="BA93" s="103">
        <f t="shared" si="667"/>
        <v>3.8797353822598546</v>
      </c>
      <c r="BB93" s="103">
        <f t="shared" ref="BB93:BC93" si="668">+(BB91/BB103)*100</f>
        <v>3.8405954616949156</v>
      </c>
      <c r="BC93" s="103">
        <f t="shared" si="668"/>
        <v>3.9309494429776421</v>
      </c>
    </row>
    <row r="94" spans="2:55" x14ac:dyDescent="0.3">
      <c r="B94" s="203"/>
      <c r="C94" s="11" t="s">
        <v>85</v>
      </c>
      <c r="D94" s="104">
        <v>391.50476564999985</v>
      </c>
      <c r="E94" s="104">
        <v>351.19573323000009</v>
      </c>
      <c r="F94" s="104">
        <v>326.35590314000012</v>
      </c>
      <c r="G94" s="104">
        <v>308.20327290000017</v>
      </c>
      <c r="H94" s="104">
        <v>347.17768776999998</v>
      </c>
      <c r="I94" s="104">
        <v>328.87901912999985</v>
      </c>
      <c r="J94" s="104">
        <v>356.19462873999993</v>
      </c>
      <c r="K94" s="104">
        <v>349.30540712999994</v>
      </c>
      <c r="L94" s="104">
        <v>342.98060778000001</v>
      </c>
      <c r="M94" s="104">
        <v>315.77045933999995</v>
      </c>
      <c r="N94" s="104">
        <v>368.85670218399986</v>
      </c>
      <c r="O94" s="104">
        <v>406.500014104</v>
      </c>
      <c r="P94" s="104">
        <v>472.54597366600018</v>
      </c>
      <c r="Q94" s="104">
        <v>544.08039325021514</v>
      </c>
      <c r="R94" s="104">
        <v>622.43889563095149</v>
      </c>
      <c r="S94" s="104">
        <v>663.55194619960821</v>
      </c>
      <c r="T94" s="104">
        <v>681.90499951775507</v>
      </c>
      <c r="U94" s="163">
        <v>698.62706481767248</v>
      </c>
      <c r="V94" s="104">
        <v>696.81869004373823</v>
      </c>
      <c r="W94" s="104">
        <v>751.08440034707803</v>
      </c>
      <c r="X94" s="104">
        <v>747.93013422112085</v>
      </c>
      <c r="Y94" s="104">
        <v>752.8661918554285</v>
      </c>
      <c r="Z94" s="104">
        <v>753.82288572586208</v>
      </c>
      <c r="AA94" s="104">
        <v>752.44751186815745</v>
      </c>
      <c r="AB94" s="104">
        <v>750.77925733576967</v>
      </c>
      <c r="AC94" s="104">
        <v>761.5247676278193</v>
      </c>
      <c r="AD94" s="104">
        <v>818.55618461897018</v>
      </c>
      <c r="AE94" s="104">
        <v>824.26598464170434</v>
      </c>
      <c r="AF94" s="163">
        <v>861.19453716021496</v>
      </c>
      <c r="AG94" s="104">
        <v>860.81503244937812</v>
      </c>
      <c r="AH94" s="104">
        <v>868.10670812990031</v>
      </c>
      <c r="AI94" s="104">
        <v>864.06715327726442</v>
      </c>
      <c r="AJ94" s="104">
        <v>862.77109662473936</v>
      </c>
      <c r="AK94" s="104">
        <v>857.75420880121567</v>
      </c>
      <c r="AL94" s="104">
        <v>869.1404229794681</v>
      </c>
      <c r="AM94" s="104">
        <v>871.60403637909235</v>
      </c>
      <c r="AN94" s="104">
        <v>872.07191258976241</v>
      </c>
      <c r="AO94" s="104">
        <v>878.81938277181223</v>
      </c>
      <c r="AP94" s="104">
        <v>874.96807815286013</v>
      </c>
      <c r="AQ94" s="104">
        <v>897.41870017353233</v>
      </c>
      <c r="AR94" s="104">
        <v>899.2717373143596</v>
      </c>
      <c r="AS94" s="104">
        <v>900.21006820186926</v>
      </c>
      <c r="AT94" s="104">
        <v>899.16470520918938</v>
      </c>
      <c r="AU94" s="104">
        <v>909.80505232827079</v>
      </c>
      <c r="AV94" s="104">
        <v>902.77308123158014</v>
      </c>
      <c r="AW94" s="104">
        <v>912.49675276163839</v>
      </c>
      <c r="AX94" s="104">
        <v>913.72605705498563</v>
      </c>
      <c r="AY94" s="104">
        <v>912.53724768898553</v>
      </c>
      <c r="AZ94" s="104">
        <v>915.8120409768851</v>
      </c>
      <c r="BA94" s="104">
        <v>922.13111990528262</v>
      </c>
      <c r="BB94" s="104">
        <v>963.93458882002813</v>
      </c>
      <c r="BC94" s="104">
        <v>982.87782147708674</v>
      </c>
    </row>
    <row r="95" spans="2:55" x14ac:dyDescent="0.3">
      <c r="B95" s="203"/>
      <c r="C95" s="1" t="s">
        <v>30</v>
      </c>
      <c r="D95" s="96">
        <f t="shared" ref="D95:AH95" si="669">+(D94/D91)*100</f>
        <v>100</v>
      </c>
      <c r="E95" s="96">
        <f t="shared" si="669"/>
        <v>100</v>
      </c>
      <c r="F95" s="96">
        <f t="shared" si="669"/>
        <v>100</v>
      </c>
      <c r="G95" s="103">
        <f t="shared" si="669"/>
        <v>99.821097639931793</v>
      </c>
      <c r="H95" s="103">
        <f t="shared" si="669"/>
        <v>96.510613771820019</v>
      </c>
      <c r="I95" s="103">
        <f t="shared" si="669"/>
        <v>92.51821950022665</v>
      </c>
      <c r="J95" s="103">
        <f t="shared" si="669"/>
        <v>95.156522317352383</v>
      </c>
      <c r="K95" s="103">
        <f t="shared" si="669"/>
        <v>84.240396680063085</v>
      </c>
      <c r="L95" s="103">
        <f t="shared" si="669"/>
        <v>83.064116840501725</v>
      </c>
      <c r="M95" s="103">
        <f t="shared" si="669"/>
        <v>74.738389978219431</v>
      </c>
      <c r="N95" s="103">
        <f t="shared" si="669"/>
        <v>64.656884533997768</v>
      </c>
      <c r="O95" s="103">
        <f t="shared" si="669"/>
        <v>62.35431504216757</v>
      </c>
      <c r="P95" s="103">
        <f t="shared" si="669"/>
        <v>58.619577467220338</v>
      </c>
      <c r="Q95" s="103">
        <f t="shared" si="669"/>
        <v>58.225810903350542</v>
      </c>
      <c r="R95" s="103">
        <f t="shared" si="669"/>
        <v>54.947916245802098</v>
      </c>
      <c r="S95" s="103">
        <f t="shared" si="669"/>
        <v>56.91797939527904</v>
      </c>
      <c r="T95" s="103">
        <f t="shared" si="669"/>
        <v>55.9317712286038</v>
      </c>
      <c r="U95" s="103">
        <f t="shared" si="669"/>
        <v>56.820761546469392</v>
      </c>
      <c r="V95" s="103">
        <f t="shared" si="669"/>
        <v>56.678970317856546</v>
      </c>
      <c r="W95" s="103">
        <f t="shared" si="669"/>
        <v>58.707631112208226</v>
      </c>
      <c r="X95" s="103">
        <f t="shared" si="669"/>
        <v>56.672148792207331</v>
      </c>
      <c r="Y95" s="103">
        <f t="shared" si="669"/>
        <v>57.381658621202789</v>
      </c>
      <c r="Z95" s="103">
        <f t="shared" si="669"/>
        <v>57.665250539006294</v>
      </c>
      <c r="AA95" s="103">
        <f t="shared" si="669"/>
        <v>57.706396447336431</v>
      </c>
      <c r="AB95" s="103">
        <f t="shared" si="669"/>
        <v>57.49169623308206</v>
      </c>
      <c r="AC95" s="103">
        <f t="shared" si="669"/>
        <v>57.921264005767995</v>
      </c>
      <c r="AD95" s="103">
        <f t="shared" si="669"/>
        <v>59.79927637234681</v>
      </c>
      <c r="AE95" s="103">
        <f t="shared" si="669"/>
        <v>60.00313931474993</v>
      </c>
      <c r="AF95" s="103">
        <f t="shared" si="669"/>
        <v>58.302006848515184</v>
      </c>
      <c r="AG95" s="103">
        <f t="shared" si="669"/>
        <v>58.466550343799696</v>
      </c>
      <c r="AH95" s="103">
        <f t="shared" si="669"/>
        <v>57.489446703498238</v>
      </c>
      <c r="AI95" s="103">
        <f t="shared" ref="AI95:AJ95" si="670">+(AI94/AI91)*100</f>
        <v>56.200119641209902</v>
      </c>
      <c r="AJ95" s="103">
        <f t="shared" si="670"/>
        <v>57.215428449295032</v>
      </c>
      <c r="AK95" s="103">
        <f t="shared" ref="AK95:AL95" si="671">+(AK94/AK91)*100</f>
        <v>57.721965437733616</v>
      </c>
      <c r="AL95" s="103">
        <f t="shared" si="671"/>
        <v>58.006371405505483</v>
      </c>
      <c r="AM95" s="103">
        <f t="shared" ref="AM95:AN95" si="672">+(AM94/AM91)*100</f>
        <v>58.655873001348816</v>
      </c>
      <c r="AN95" s="103">
        <f t="shared" si="672"/>
        <v>58.115578780527066</v>
      </c>
      <c r="AO95" s="103">
        <f t="shared" ref="AO95:AP95" si="673">+(AO94/AO91)*100</f>
        <v>57.559460523671923</v>
      </c>
      <c r="AP95" s="103">
        <f t="shared" si="673"/>
        <v>56.825385295633204</v>
      </c>
      <c r="AQ95" s="103">
        <f t="shared" ref="AQ95" si="674">+(AQ94/AQ91)*100</f>
        <v>58.296515668248198</v>
      </c>
      <c r="AR95" s="103">
        <f t="shared" ref="AR95:AW95" si="675">+(AR94/AR91)*100</f>
        <v>60.309608085596707</v>
      </c>
      <c r="AS95" s="103">
        <f t="shared" si="675"/>
        <v>60.889087318509283</v>
      </c>
      <c r="AT95" s="103">
        <f t="shared" si="675"/>
        <v>60.119459988391064</v>
      </c>
      <c r="AU95" s="103">
        <f t="shared" si="675"/>
        <v>57.322642079086513</v>
      </c>
      <c r="AV95" s="103">
        <f t="shared" si="675"/>
        <v>56.764333289814481</v>
      </c>
      <c r="AW95" s="103">
        <f t="shared" si="675"/>
        <v>57.141244099165846</v>
      </c>
      <c r="AX95" s="103">
        <f t="shared" ref="AX95:AY95" si="676">+(AX94/AX91)*100</f>
        <v>57.135513121297102</v>
      </c>
      <c r="AY95" s="103">
        <f t="shared" si="676"/>
        <v>57.193651536596469</v>
      </c>
      <c r="AZ95" s="103">
        <f t="shared" ref="AZ95:BA95" si="677">+(AZ94/AZ91)*100</f>
        <v>56.469224713089673</v>
      </c>
      <c r="BA95" s="103">
        <f t="shared" si="677"/>
        <v>57.714034745784858</v>
      </c>
      <c r="BB95" s="103">
        <f t="shared" ref="BB95:BC95" si="678">+(BB94/BB91)*100</f>
        <v>60.945250053040759</v>
      </c>
      <c r="BC95" s="103">
        <f t="shared" si="678"/>
        <v>60.714572359073941</v>
      </c>
    </row>
    <row r="96" spans="2:55" x14ac:dyDescent="0.3">
      <c r="B96" s="203"/>
      <c r="C96" s="3" t="s">
        <v>4</v>
      </c>
      <c r="D96" s="103">
        <f t="shared" ref="D96:AH96" si="679">+(D94/D10)*100</f>
        <v>15.864131391230771</v>
      </c>
      <c r="E96" s="103">
        <f t="shared" si="679"/>
        <v>14.940915160006258</v>
      </c>
      <c r="F96" s="103">
        <f t="shared" si="679"/>
        <v>13.606551532244666</v>
      </c>
      <c r="G96" s="103">
        <f t="shared" si="679"/>
        <v>12.4174015955022</v>
      </c>
      <c r="H96" s="103">
        <f t="shared" si="679"/>
        <v>13.525652168266349</v>
      </c>
      <c r="I96" s="103">
        <f t="shared" si="679"/>
        <v>12.14765077821842</v>
      </c>
      <c r="J96" s="103">
        <f t="shared" si="679"/>
        <v>12.5446354273518</v>
      </c>
      <c r="K96" s="103">
        <f t="shared" si="679"/>
        <v>12.718419444041714</v>
      </c>
      <c r="L96" s="103">
        <f t="shared" si="679"/>
        <v>9.5511470160183833</v>
      </c>
      <c r="M96" s="103">
        <f t="shared" si="679"/>
        <v>7.5648234498653624</v>
      </c>
      <c r="N96" s="103">
        <f t="shared" si="679"/>
        <v>6.8302489663272956</v>
      </c>
      <c r="O96" s="103">
        <f t="shared" si="679"/>
        <v>7.4392538376375548</v>
      </c>
      <c r="P96" s="103">
        <f t="shared" si="679"/>
        <v>7.4954498216404435</v>
      </c>
      <c r="Q96" s="103">
        <f t="shared" si="679"/>
        <v>7.5925231974362264</v>
      </c>
      <c r="R96" s="103">
        <f t="shared" si="679"/>
        <v>7.7409201965575907</v>
      </c>
      <c r="S96" s="103">
        <f t="shared" si="679"/>
        <v>7.5735651641284845</v>
      </c>
      <c r="T96" s="103">
        <f t="shared" si="679"/>
        <v>7.6972265727948272</v>
      </c>
      <c r="U96" s="103">
        <f t="shared" si="679"/>
        <v>7.4506664601188559</v>
      </c>
      <c r="V96" s="103">
        <f t="shared" si="679"/>
        <v>7.3359682540228937</v>
      </c>
      <c r="W96" s="103">
        <f t="shared" si="679"/>
        <v>7.8187739584101026</v>
      </c>
      <c r="X96" s="103">
        <f t="shared" si="679"/>
        <v>6.9378398387563598</v>
      </c>
      <c r="Y96" s="103">
        <f t="shared" si="679"/>
        <v>6.9273526040783473</v>
      </c>
      <c r="Z96" s="103">
        <f t="shared" si="679"/>
        <v>6.9340003338177416</v>
      </c>
      <c r="AA96" s="103">
        <f t="shared" si="679"/>
        <v>6.874947925325066</v>
      </c>
      <c r="AB96" s="103">
        <f t="shared" si="679"/>
        <v>6.8395617957520329</v>
      </c>
      <c r="AC96" s="103">
        <f t="shared" si="679"/>
        <v>6.9025181574641685</v>
      </c>
      <c r="AD96" s="103">
        <f t="shared" si="679"/>
        <v>7.1995147719743624</v>
      </c>
      <c r="AE96" s="103">
        <f t="shared" si="679"/>
        <v>7.1421275629722825</v>
      </c>
      <c r="AF96" s="103">
        <f t="shared" si="679"/>
        <v>7.0515221680996953</v>
      </c>
      <c r="AG96" s="103">
        <f t="shared" si="679"/>
        <v>6.7305654399529695</v>
      </c>
      <c r="AH96" s="103">
        <f t="shared" si="679"/>
        <v>6.717378021592352</v>
      </c>
      <c r="AI96" s="103">
        <f t="shared" ref="AI96:AJ96" si="680">+(AI94/AI10)*100</f>
        <v>6.6230383179730623</v>
      </c>
      <c r="AJ96" s="103">
        <f t="shared" si="680"/>
        <v>6.6200856294951826</v>
      </c>
      <c r="AK96" s="103">
        <f t="shared" ref="AK96:AL96" si="681">+(AK94/AK10)*100</f>
        <v>6.6010023976329792</v>
      </c>
      <c r="AL96" s="103">
        <f t="shared" si="681"/>
        <v>6.6295470275257884</v>
      </c>
      <c r="AM96" s="103">
        <f t="shared" ref="AM96:AN96" si="682">+(AM94/AM10)*100</f>
        <v>6.6215195107708915</v>
      </c>
      <c r="AN96" s="103">
        <f t="shared" si="682"/>
        <v>6.6049883714619799</v>
      </c>
      <c r="AO96" s="103">
        <f t="shared" ref="AO96:AP96" si="683">+(AO94/AO10)*100</f>
        <v>6.6025699487812268</v>
      </c>
      <c r="AP96" s="103">
        <f t="shared" si="683"/>
        <v>6.5217272832382562</v>
      </c>
      <c r="AQ96" s="103">
        <f t="shared" ref="AQ96:AR96" si="684">+(AQ94/AQ10)*100</f>
        <v>6.6362878801823566</v>
      </c>
      <c r="AR96" s="103">
        <f t="shared" si="684"/>
        <v>6.5970936155603122</v>
      </c>
      <c r="AS96" s="103">
        <f t="shared" ref="AS96:AT96" si="685">+(AS94/AS10)*100</f>
        <v>6.5204911163989285</v>
      </c>
      <c r="AT96" s="103">
        <f t="shared" si="685"/>
        <v>6.4680696017786294</v>
      </c>
      <c r="AU96" s="103">
        <f t="shared" ref="AU96" si="686">+(AU94/AU10)*100</f>
        <v>6.4705257176775621</v>
      </c>
      <c r="AV96" s="103">
        <f t="shared" ref="AV96:AW96" si="687">+(AV94/AV10)*100</f>
        <v>6.391829439722942</v>
      </c>
      <c r="AW96" s="103">
        <f t="shared" si="687"/>
        <v>6.3482636442481475</v>
      </c>
      <c r="AX96" s="103">
        <f t="shared" ref="AX96:AY96" si="688">+(AX94/AX10)*100</f>
        <v>6.3232156143142095</v>
      </c>
      <c r="AY96" s="103">
        <f t="shared" si="688"/>
        <v>6.3233166736792539</v>
      </c>
      <c r="AZ96" s="103">
        <f t="shared" ref="AZ96:BA96" si="689">+(AZ94/AZ10)*100</f>
        <v>6.3183137603793682</v>
      </c>
      <c r="BA96" s="103">
        <f t="shared" si="689"/>
        <v>6.285547071224336</v>
      </c>
      <c r="BB96" s="103">
        <f t="shared" ref="BB96:BC96" si="690">+(BB94/BB10)*100</f>
        <v>6.4795968385246736</v>
      </c>
      <c r="BC96" s="103">
        <f t="shared" si="690"/>
        <v>6.5802703842341703</v>
      </c>
    </row>
    <row r="97" spans="2:55" x14ac:dyDescent="0.3">
      <c r="B97" s="203"/>
      <c r="C97" s="3" t="s">
        <v>1</v>
      </c>
      <c r="D97" s="103">
        <f t="shared" ref="D97:P97" si="691">+(D94/D103)*100</f>
        <v>4.0544329621366453</v>
      </c>
      <c r="E97" s="103">
        <f t="shared" si="691"/>
        <v>3.2567877535965919</v>
      </c>
      <c r="F97" s="103">
        <f t="shared" si="691"/>
        <v>2.4265406792830282</v>
      </c>
      <c r="G97" s="103">
        <f t="shared" si="691"/>
        <v>1.720707082999412</v>
      </c>
      <c r="H97" s="103">
        <f t="shared" si="691"/>
        <v>1.4102952716484811</v>
      </c>
      <c r="I97" s="103">
        <f t="shared" si="691"/>
        <v>1.4688152200587341</v>
      </c>
      <c r="J97" s="103">
        <f t="shared" si="691"/>
        <v>1.3078630975459522</v>
      </c>
      <c r="K97" s="103">
        <f t="shared" si="691"/>
        <v>1.0327413401158065</v>
      </c>
      <c r="L97" s="103">
        <f t="shared" si="691"/>
        <v>1.0268583896706365</v>
      </c>
      <c r="M97" s="103">
        <f t="shared" si="691"/>
        <v>0.82161054040102532</v>
      </c>
      <c r="N97" s="103">
        <f t="shared" si="691"/>
        <v>0.92018371073838523</v>
      </c>
      <c r="O97" s="103">
        <f t="shared" si="691"/>
        <v>1.1188316978628061</v>
      </c>
      <c r="P97" s="103">
        <f t="shared" si="691"/>
        <v>1.2989000484812228</v>
      </c>
      <c r="Q97" s="103">
        <f t="shared" ref="Q97:AH97" si="692">+(Q94/Q42)*100</f>
        <v>1.3811125685404422</v>
      </c>
      <c r="R97" s="103">
        <f t="shared" si="692"/>
        <v>1.5296279753154876</v>
      </c>
      <c r="S97" s="103">
        <f t="shared" si="692"/>
        <v>1.7120860318440561</v>
      </c>
      <c r="T97" s="103">
        <f t="shared" si="692"/>
        <v>1.7594402840735206</v>
      </c>
      <c r="U97" s="103">
        <f t="shared" si="692"/>
        <v>1.9199026441431424</v>
      </c>
      <c r="V97" s="103">
        <f t="shared" si="692"/>
        <v>1.9149330349125235</v>
      </c>
      <c r="W97" s="103">
        <f t="shared" si="692"/>
        <v>2.0640610689443539</v>
      </c>
      <c r="X97" s="103">
        <f t="shared" si="692"/>
        <v>2.0553928048868535</v>
      </c>
      <c r="Y97" s="103">
        <f t="shared" si="692"/>
        <v>2.0689576244894599</v>
      </c>
      <c r="Z97" s="103">
        <f t="shared" si="692"/>
        <v>2.0715867225934108</v>
      </c>
      <c r="AA97" s="103">
        <f t="shared" si="692"/>
        <v>2.067807046656033</v>
      </c>
      <c r="AB97" s="103">
        <f t="shared" si="692"/>
        <v>2.0632225029858402</v>
      </c>
      <c r="AC97" s="103">
        <f t="shared" si="692"/>
        <v>2.0927523260649927</v>
      </c>
      <c r="AD97" s="103">
        <f t="shared" si="692"/>
        <v>2.2494808208437007</v>
      </c>
      <c r="AE97" s="103">
        <f t="shared" si="692"/>
        <v>2.2651719681141502</v>
      </c>
      <c r="AF97" s="103">
        <f t="shared" si="692"/>
        <v>2.3825608273141161</v>
      </c>
      <c r="AG97" s="103">
        <f t="shared" si="692"/>
        <v>2.1368601315952769</v>
      </c>
      <c r="AH97" s="103">
        <f t="shared" si="692"/>
        <v>2.1549607577075971</v>
      </c>
      <c r="AI97" s="103">
        <f t="shared" ref="AI97:AJ97" si="693">+(AI94/AI42)*100</f>
        <v>2.1449330939371021</v>
      </c>
      <c r="AJ97" s="103">
        <f t="shared" si="693"/>
        <v>2.1417158037125237</v>
      </c>
      <c r="AK97" s="103">
        <f t="shared" ref="AK97:AL97" si="694">+(AK94/AK42)*100</f>
        <v>2.1292620393489186</v>
      </c>
      <c r="AL97" s="103">
        <f t="shared" si="694"/>
        <v>2.1575268189010148</v>
      </c>
      <c r="AM97" s="103">
        <f t="shared" ref="AM97:AN97" si="695">+(AM94/AM42)*100</f>
        <v>2.1636424152310902</v>
      </c>
      <c r="AN97" s="103">
        <f t="shared" si="695"/>
        <v>2.1648038564041814</v>
      </c>
      <c r="AO97" s="103">
        <f t="shared" ref="AO97:AP97" si="696">+(AO94/AO42)*100</f>
        <v>2.1815535639227916</v>
      </c>
      <c r="AP97" s="103">
        <f t="shared" si="696"/>
        <v>2.1719932066048551</v>
      </c>
      <c r="AQ97" s="103">
        <f t="shared" ref="AQ97" si="697">+(AQ94/AQ42)*100</f>
        <v>2.2277239237938704</v>
      </c>
      <c r="AR97" s="103">
        <f t="shared" ref="AR97:AW97" si="698">+(AR94/AR103)*100</f>
        <v>2.2323238448446592</v>
      </c>
      <c r="AS97" s="103">
        <f t="shared" si="698"/>
        <v>2.1859223433547372</v>
      </c>
      <c r="AT97" s="103">
        <f t="shared" si="698"/>
        <v>2.183383955479139</v>
      </c>
      <c r="AU97" s="103">
        <f t="shared" si="698"/>
        <v>2.2092212276117524</v>
      </c>
      <c r="AV97" s="103">
        <f t="shared" si="698"/>
        <v>2.1921459434297121</v>
      </c>
      <c r="AW97" s="103">
        <f t="shared" si="698"/>
        <v>2.2157573110513304</v>
      </c>
      <c r="AX97" s="103">
        <f t="shared" ref="AX97:AY97" si="699">+(AX94/AX103)*100</f>
        <v>2.2187423517840759</v>
      </c>
      <c r="AY97" s="103">
        <f t="shared" si="699"/>
        <v>2.2158556422849034</v>
      </c>
      <c r="AZ97" s="103">
        <f t="shared" ref="AZ97:BA97" si="700">+(AZ94/AZ103)*100</f>
        <v>2.2238076126868633</v>
      </c>
      <c r="BA97" s="103">
        <f t="shared" si="700"/>
        <v>2.2391518265619617</v>
      </c>
      <c r="BB97" s="103">
        <f t="shared" ref="BB97:BC97" si="701">+(BB94/BB103)*100</f>
        <v>2.3406605076557017</v>
      </c>
      <c r="BC97" s="103">
        <f t="shared" si="701"/>
        <v>2.3866591439552742</v>
      </c>
    </row>
    <row r="98" spans="2:55" x14ac:dyDescent="0.3">
      <c r="B98" s="203"/>
      <c r="C98" s="11" t="s">
        <v>86</v>
      </c>
      <c r="D98" s="15">
        <v>0</v>
      </c>
      <c r="E98" s="104">
        <v>0</v>
      </c>
      <c r="F98" s="15">
        <v>0</v>
      </c>
      <c r="G98" s="104">
        <v>0.55237113402061866</v>
      </c>
      <c r="H98" s="15">
        <v>12.552371134020618</v>
      </c>
      <c r="I98" s="104">
        <v>26.59584939489018</v>
      </c>
      <c r="J98" s="15">
        <v>18.130346643264591</v>
      </c>
      <c r="K98" s="104">
        <v>65.347682000893258</v>
      </c>
      <c r="L98" s="104">
        <v>69.930069930069934</v>
      </c>
      <c r="M98" s="104">
        <v>106.73055979089526</v>
      </c>
      <c r="N98" s="104">
        <v>201.62655701177576</v>
      </c>
      <c r="O98" s="104">
        <v>245.41960658159547</v>
      </c>
      <c r="P98" s="104">
        <v>333.57715803047887</v>
      </c>
      <c r="Q98" s="104">
        <v>390.35123562540201</v>
      </c>
      <c r="R98" s="104">
        <v>510.3409041462686</v>
      </c>
      <c r="S98" s="104">
        <v>502.25181782973351</v>
      </c>
      <c r="T98" s="104">
        <v>537.26790443102107</v>
      </c>
      <c r="U98" s="163">
        <v>530.90074474242726</v>
      </c>
      <c r="V98" s="104">
        <v>532.59441703278117</v>
      </c>
      <c r="W98" s="104">
        <v>751.08440034707803</v>
      </c>
      <c r="X98" s="104">
        <v>571.81889623026109</v>
      </c>
      <c r="Y98" s="104">
        <v>559.16662480707373</v>
      </c>
      <c r="Z98" s="104">
        <v>553.41653260625196</v>
      </c>
      <c r="AA98" s="104">
        <v>551.47641717989939</v>
      </c>
      <c r="AB98" s="104">
        <v>555.11238707139933</v>
      </c>
      <c r="AC98" s="104">
        <v>553.23377692325289</v>
      </c>
      <c r="AD98" s="104">
        <v>550.28343063346119</v>
      </c>
      <c r="AE98" s="104">
        <v>549.43878156722599</v>
      </c>
      <c r="AF98" s="163">
        <v>615.93220977636599</v>
      </c>
      <c r="AG98" s="104">
        <v>611.50551218262876</v>
      </c>
      <c r="AH98" s="104">
        <v>641.92123248876635</v>
      </c>
      <c r="AI98" s="104">
        <v>673.41561151683277</v>
      </c>
      <c r="AJ98" s="104">
        <v>645.1632490724827</v>
      </c>
      <c r="AK98" s="104">
        <v>628.25584351846919</v>
      </c>
      <c r="AL98" s="104">
        <v>629.21295083107952</v>
      </c>
      <c r="AM98" s="104">
        <v>614.35805365586384</v>
      </c>
      <c r="AN98" s="104">
        <v>628.5100843359395</v>
      </c>
      <c r="AO98" s="104">
        <v>647.9832918473993</v>
      </c>
      <c r="AP98" s="104">
        <v>664.78052821531833</v>
      </c>
      <c r="AQ98" s="104">
        <v>641.98496724379993</v>
      </c>
      <c r="AR98" s="104">
        <v>591.82025591834815</v>
      </c>
      <c r="AS98" s="104">
        <v>578.23230603325953</v>
      </c>
      <c r="AT98" s="104">
        <v>596.4653376801117</v>
      </c>
      <c r="AU98" s="104">
        <v>677.36019220640537</v>
      </c>
      <c r="AV98" s="104">
        <v>687.61480656832714</v>
      </c>
      <c r="AW98" s="104">
        <v>684.41764269332361</v>
      </c>
      <c r="AX98" s="104">
        <v>685.50007593724058</v>
      </c>
      <c r="AY98" s="104">
        <v>682.98467331492316</v>
      </c>
      <c r="AZ98" s="104">
        <v>705.9776075085814</v>
      </c>
      <c r="BA98" s="104">
        <v>675.62776832186637</v>
      </c>
      <c r="BB98" s="104">
        <v>617.70563413600917</v>
      </c>
      <c r="BC98" s="104">
        <v>635.97212391035418</v>
      </c>
    </row>
    <row r="99" spans="2:55" x14ac:dyDescent="0.3">
      <c r="B99" s="203"/>
      <c r="C99" s="1" t="s">
        <v>30</v>
      </c>
      <c r="D99" s="103">
        <v>0</v>
      </c>
      <c r="E99" s="103">
        <v>0</v>
      </c>
      <c r="F99" s="103">
        <v>0</v>
      </c>
      <c r="G99" s="103">
        <f t="shared" ref="G99:AH99" si="702">+(G98/G91)*100</f>
        <v>0.1789023600681951</v>
      </c>
      <c r="H99" s="103">
        <f t="shared" si="702"/>
        <v>3.4893862281799781</v>
      </c>
      <c r="I99" s="103">
        <f t="shared" si="702"/>
        <v>7.4817804997733512</v>
      </c>
      <c r="J99" s="103">
        <f t="shared" si="702"/>
        <v>4.843477682647614</v>
      </c>
      <c r="K99" s="103">
        <f t="shared" si="702"/>
        <v>15.759603319936923</v>
      </c>
      <c r="L99" s="103">
        <f t="shared" si="702"/>
        <v>16.935883159498275</v>
      </c>
      <c r="M99" s="103">
        <f t="shared" si="702"/>
        <v>25.261610021780566</v>
      </c>
      <c r="N99" s="103">
        <f t="shared" si="702"/>
        <v>35.343115466002232</v>
      </c>
      <c r="O99" s="103">
        <f t="shared" si="702"/>
        <v>37.645684957832437</v>
      </c>
      <c r="P99" s="103">
        <f t="shared" si="702"/>
        <v>41.380422532779662</v>
      </c>
      <c r="Q99" s="103">
        <f t="shared" si="702"/>
        <v>41.774189096649458</v>
      </c>
      <c r="R99" s="103">
        <f t="shared" si="702"/>
        <v>45.052083754197916</v>
      </c>
      <c r="S99" s="103">
        <f t="shared" si="702"/>
        <v>43.08202060472096</v>
      </c>
      <c r="T99" s="103">
        <f t="shared" si="702"/>
        <v>44.068228771396193</v>
      </c>
      <c r="U99" s="103">
        <f t="shared" si="702"/>
        <v>43.179238453530616</v>
      </c>
      <c r="V99" s="103">
        <f t="shared" si="702"/>
        <v>43.321029682143468</v>
      </c>
      <c r="W99" s="103">
        <f t="shared" si="702"/>
        <v>58.707631112208226</v>
      </c>
      <c r="X99" s="103">
        <f t="shared" si="702"/>
        <v>43.327851207792669</v>
      </c>
      <c r="Y99" s="103">
        <f t="shared" si="702"/>
        <v>42.618341378797211</v>
      </c>
      <c r="Z99" s="103">
        <f t="shared" si="702"/>
        <v>42.334749460993713</v>
      </c>
      <c r="AA99" s="103">
        <f t="shared" si="702"/>
        <v>42.293603552663569</v>
      </c>
      <c r="AB99" s="103">
        <f t="shared" si="702"/>
        <v>42.508303766917948</v>
      </c>
      <c r="AC99" s="103">
        <f t="shared" si="702"/>
        <v>42.078735994232005</v>
      </c>
      <c r="AD99" s="103">
        <f t="shared" si="702"/>
        <v>40.200723627653183</v>
      </c>
      <c r="AE99" s="103">
        <f t="shared" si="702"/>
        <v>39.99686068525007</v>
      </c>
      <c r="AF99" s="103">
        <f t="shared" si="702"/>
        <v>41.697993151484816</v>
      </c>
      <c r="AG99" s="103">
        <f t="shared" si="702"/>
        <v>41.533449656200304</v>
      </c>
      <c r="AH99" s="103">
        <f t="shared" si="702"/>
        <v>42.510553296501769</v>
      </c>
      <c r="AI99" s="103">
        <f t="shared" ref="AI99:AJ99" si="703">+(AI98/AI91)*100</f>
        <v>43.799880358790098</v>
      </c>
      <c r="AJ99" s="103">
        <f t="shared" si="703"/>
        <v>42.784571550704968</v>
      </c>
      <c r="AK99" s="103">
        <f t="shared" ref="AK99:AL99" si="704">+(AK98/AK91)*100</f>
        <v>42.278034562266392</v>
      </c>
      <c r="AL99" s="103">
        <f t="shared" si="704"/>
        <v>41.993628594494524</v>
      </c>
      <c r="AM99" s="103">
        <f t="shared" ref="AM99:AN99" si="705">+(AM98/AM91)*100</f>
        <v>41.344126998651191</v>
      </c>
      <c r="AN99" s="103">
        <f t="shared" si="705"/>
        <v>41.884421219472948</v>
      </c>
      <c r="AO99" s="103">
        <f t="shared" ref="AO99:AP99" si="706">+(AO98/AO91)*100</f>
        <v>42.44053947632807</v>
      </c>
      <c r="AP99" s="103">
        <f t="shared" si="706"/>
        <v>43.174614704366789</v>
      </c>
      <c r="AQ99" s="103">
        <f t="shared" ref="AQ99" si="707">+(AQ98/AQ91)*100</f>
        <v>41.703484331751817</v>
      </c>
      <c r="AR99" s="103">
        <f t="shared" ref="AR99:AW99" si="708">+(AR98/AR91)*100</f>
        <v>39.690391914403143</v>
      </c>
      <c r="AS99" s="103">
        <f t="shared" si="708"/>
        <v>39.110912681490731</v>
      </c>
      <c r="AT99" s="103">
        <f t="shared" si="708"/>
        <v>39.880540011608943</v>
      </c>
      <c r="AU99" s="103">
        <f t="shared" si="708"/>
        <v>42.677357920913472</v>
      </c>
      <c r="AV99" s="103">
        <f t="shared" si="708"/>
        <v>43.235666710185519</v>
      </c>
      <c r="AW99" s="103">
        <f t="shared" si="708"/>
        <v>42.858755900834154</v>
      </c>
      <c r="AX99" s="103">
        <f t="shared" ref="AX99:AY99" si="709">+(AX98/AX91)*100</f>
        <v>42.864486878702898</v>
      </c>
      <c r="AY99" s="103">
        <f t="shared" si="709"/>
        <v>42.806348463403531</v>
      </c>
      <c r="AZ99" s="103">
        <f t="shared" ref="AZ99:BA99" si="710">+(AZ98/AZ91)*100</f>
        <v>43.530775286910334</v>
      </c>
      <c r="BA99" s="103">
        <f t="shared" si="710"/>
        <v>42.285965254215149</v>
      </c>
      <c r="BB99" s="103">
        <f t="shared" ref="BB99:BC99" si="711">+(BB98/BB91)*100</f>
        <v>39.054749946959255</v>
      </c>
      <c r="BC99" s="103">
        <f t="shared" si="711"/>
        <v>39.285427640926059</v>
      </c>
    </row>
    <row r="100" spans="2:55" x14ac:dyDescent="0.3">
      <c r="B100" s="203"/>
      <c r="C100" s="1" t="s">
        <v>4</v>
      </c>
      <c r="D100" s="103">
        <v>0</v>
      </c>
      <c r="E100" s="103">
        <v>0</v>
      </c>
      <c r="F100" s="103">
        <v>0</v>
      </c>
      <c r="G100" s="103">
        <f t="shared" ref="G100:AH100" si="712">+(G98/G10)*100</f>
        <v>2.2254838945602207E-2</v>
      </c>
      <c r="H100" s="103">
        <f t="shared" si="712"/>
        <v>0.48902625896346757</v>
      </c>
      <c r="I100" s="103">
        <f t="shared" si="712"/>
        <v>0.98235847167712187</v>
      </c>
      <c r="J100" s="103">
        <f t="shared" si="712"/>
        <v>0.63852335341441069</v>
      </c>
      <c r="K100" s="103">
        <f t="shared" si="712"/>
        <v>2.3793483078660174</v>
      </c>
      <c r="L100" s="103">
        <f t="shared" si="712"/>
        <v>1.9473765093184721</v>
      </c>
      <c r="M100" s="103">
        <f t="shared" si="712"/>
        <v>2.5569137886139974</v>
      </c>
      <c r="N100" s="103">
        <f t="shared" si="712"/>
        <v>3.7335896961059776</v>
      </c>
      <c r="O100" s="103">
        <f t="shared" si="712"/>
        <v>4.4913620830195873</v>
      </c>
      <c r="P100" s="103">
        <f t="shared" si="712"/>
        <v>5.2911483516948161</v>
      </c>
      <c r="Q100" s="103">
        <f t="shared" si="712"/>
        <v>5.4472663385809064</v>
      </c>
      <c r="R100" s="103">
        <f t="shared" si="712"/>
        <v>6.3468209325684501</v>
      </c>
      <c r="S100" s="103">
        <f t="shared" si="712"/>
        <v>5.7325381877355142</v>
      </c>
      <c r="T100" s="103">
        <f t="shared" si="712"/>
        <v>6.0645878731214227</v>
      </c>
      <c r="U100" s="103">
        <f t="shared" si="712"/>
        <v>5.6619111564720832</v>
      </c>
      <c r="V100" s="103">
        <f t="shared" si="712"/>
        <v>5.6070478468036935</v>
      </c>
      <c r="W100" s="103">
        <f t="shared" si="712"/>
        <v>7.8187739584101026</v>
      </c>
      <c r="X100" s="103">
        <f t="shared" si="712"/>
        <v>5.3042225968757668</v>
      </c>
      <c r="Y100" s="103">
        <f t="shared" si="712"/>
        <v>5.1450635137761793</v>
      </c>
      <c r="Z100" s="103">
        <f t="shared" si="712"/>
        <v>5.0905729906793082</v>
      </c>
      <c r="AA100" s="103">
        <f t="shared" si="712"/>
        <v>5.0387191004772269</v>
      </c>
      <c r="AB100" s="103">
        <f t="shared" si="712"/>
        <v>5.0570463127010115</v>
      </c>
      <c r="AC100" s="103">
        <f t="shared" si="712"/>
        <v>5.0145528456423811</v>
      </c>
      <c r="AD100" s="103">
        <f t="shared" si="712"/>
        <v>4.8399532763441275</v>
      </c>
      <c r="AE100" s="103">
        <f t="shared" si="712"/>
        <v>4.76079559161108</v>
      </c>
      <c r="AF100" s="103">
        <f t="shared" si="712"/>
        <v>5.0432967742765253</v>
      </c>
      <c r="AG100" s="103">
        <f t="shared" si="712"/>
        <v>4.7812569617029501</v>
      </c>
      <c r="AH100" s="103">
        <f t="shared" si="712"/>
        <v>4.9671630668568421</v>
      </c>
      <c r="AI100" s="103">
        <f t="shared" ref="AI100:AJ100" si="713">+(AI98/AI10)*100</f>
        <v>5.1617022844590048</v>
      </c>
      <c r="AJ100" s="103">
        <f t="shared" si="713"/>
        <v>4.9503697684959</v>
      </c>
      <c r="AK100" s="103">
        <f t="shared" ref="AK100:AL100" si="714">+(AK98/AK10)*100</f>
        <v>4.8348562873136993</v>
      </c>
      <c r="AL100" s="103">
        <f t="shared" si="714"/>
        <v>4.7994509719880503</v>
      </c>
      <c r="AM100" s="103">
        <f t="shared" ref="AM100:AN100" si="715">+(AM98/AM10)*100</f>
        <v>4.6672384122739636</v>
      </c>
      <c r="AN100" s="103">
        <f t="shared" si="715"/>
        <v>4.7602746269599354</v>
      </c>
      <c r="AO100" s="103">
        <f t="shared" ref="AO100:AP100" si="716">+(AO98/AO10)*100</f>
        <v>4.8682984170990462</v>
      </c>
      <c r="AP100" s="103">
        <f t="shared" si="716"/>
        <v>4.9550576946533473</v>
      </c>
      <c r="AQ100" s="103">
        <f t="shared" ref="AQ100" si="717">+(AQ98/AQ10)*100</f>
        <v>4.7473905508715957</v>
      </c>
      <c r="AR100" s="103">
        <f t="shared" ref="AR100:AW100" si="718">+(AR98/AR10)*100</f>
        <v>4.3416171885243795</v>
      </c>
      <c r="AS100" s="103">
        <f t="shared" si="718"/>
        <v>4.1883097600050885</v>
      </c>
      <c r="AT100" s="103">
        <f t="shared" si="718"/>
        <v>4.2906258406415123</v>
      </c>
      <c r="AU100" s="103">
        <f t="shared" si="718"/>
        <v>4.8173798690020444</v>
      </c>
      <c r="AV100" s="103">
        <f t="shared" si="718"/>
        <v>4.8684621364838758</v>
      </c>
      <c r="AW100" s="103">
        <f t="shared" si="718"/>
        <v>4.7615113428540683</v>
      </c>
      <c r="AX100" s="103">
        <f t="shared" ref="AX100:AY100" si="719">+(AX98/AX10)*100</f>
        <v>4.7438340521343951</v>
      </c>
      <c r="AY100" s="103">
        <f t="shared" si="719"/>
        <v>4.732659826847482</v>
      </c>
      <c r="AZ100" s="103">
        <f t="shared" ref="AZ100:BA100" si="720">+(AZ98/AZ10)*100</f>
        <v>4.8706370220718238</v>
      </c>
      <c r="BA100" s="103">
        <f t="shared" si="720"/>
        <v>4.6052996680662321</v>
      </c>
      <c r="BB100" s="103">
        <f t="shared" ref="BB100:BC100" si="721">+(BB98/BB10)*100</f>
        <v>4.1522355567571081</v>
      </c>
      <c r="BC100" s="103">
        <f t="shared" si="721"/>
        <v>4.2577708446780402</v>
      </c>
    </row>
    <row r="101" spans="2:55" x14ac:dyDescent="0.3">
      <c r="B101" s="203"/>
      <c r="C101" s="24" t="s">
        <v>1</v>
      </c>
      <c r="D101" s="2">
        <f t="shared" ref="D101:P101" si="722">+(D98/D103)*100</f>
        <v>0</v>
      </c>
      <c r="E101" s="2">
        <f t="shared" si="722"/>
        <v>0</v>
      </c>
      <c r="F101" s="2">
        <f t="shared" si="722"/>
        <v>0</v>
      </c>
      <c r="G101" s="2">
        <f t="shared" si="722"/>
        <v>3.0839027561595225E-3</v>
      </c>
      <c r="H101" s="2">
        <f t="shared" si="722"/>
        <v>5.0989882938600115E-2</v>
      </c>
      <c r="I101" s="2">
        <f t="shared" si="722"/>
        <v>0.11878042109509922</v>
      </c>
      <c r="J101" s="2">
        <f t="shared" si="722"/>
        <v>6.657037868403734E-2</v>
      </c>
      <c r="K101" s="2">
        <f t="shared" si="722"/>
        <v>0.19320414544269435</v>
      </c>
      <c r="L101" s="92">
        <f t="shared" si="722"/>
        <v>0.20936541999484415</v>
      </c>
      <c r="M101" s="92">
        <f t="shared" si="722"/>
        <v>0.27770473872187584</v>
      </c>
      <c r="N101" s="92">
        <f t="shared" si="722"/>
        <v>0.50299607494172416</v>
      </c>
      <c r="O101" s="92">
        <f t="shared" si="722"/>
        <v>0.67548148977495059</v>
      </c>
      <c r="P101" s="103">
        <f t="shared" si="722"/>
        <v>0.91691266222546675</v>
      </c>
      <c r="Q101" s="103">
        <f t="shared" ref="Q101:AE101" si="723">+(Q98/Q42)*100</f>
        <v>0.99088113513327958</v>
      </c>
      <c r="R101" s="103">
        <f t="shared" si="723"/>
        <v>1.2541499726469123</v>
      </c>
      <c r="S101" s="103">
        <f t="shared" si="723"/>
        <v>1.2959020415801772</v>
      </c>
      <c r="T101" s="103">
        <f t="shared" si="723"/>
        <v>1.3862499835962676</v>
      </c>
      <c r="U101" s="103">
        <f t="shared" si="723"/>
        <v>1.4589725977400554</v>
      </c>
      <c r="V101" s="103">
        <f t="shared" si="723"/>
        <v>1.4636269921549225</v>
      </c>
      <c r="W101" s="103">
        <f t="shared" si="723"/>
        <v>2.0640610689443539</v>
      </c>
      <c r="X101" s="103">
        <f t="shared" si="723"/>
        <v>1.5714200982608721</v>
      </c>
      <c r="Y101" s="103">
        <f t="shared" si="723"/>
        <v>1.5366502896132015</v>
      </c>
      <c r="Z101" s="103">
        <f t="shared" si="723"/>
        <v>1.5208484150847568</v>
      </c>
      <c r="AA101" s="103">
        <f t="shared" si="723"/>
        <v>1.5155167683098507</v>
      </c>
      <c r="AB101" s="103">
        <f t="shared" si="723"/>
        <v>1.5255088063516882</v>
      </c>
      <c r="AC101" s="103">
        <f t="shared" si="723"/>
        <v>1.5203461827254741</v>
      </c>
      <c r="AD101" s="103">
        <f t="shared" si="723"/>
        <v>1.51223831240644</v>
      </c>
      <c r="AE101" s="103">
        <f t="shared" si="723"/>
        <v>1.5099171255282002</v>
      </c>
      <c r="AF101" s="103">
        <f t="shared" ref="AF101:AK101" si="724">+(AF98/AF42)*100</f>
        <v>1.704023762311883</v>
      </c>
      <c r="AG101" s="103">
        <f t="shared" si="724"/>
        <v>1.5179820286312813</v>
      </c>
      <c r="AH101" s="103">
        <f t="shared" si="724"/>
        <v>1.5934850550026989</v>
      </c>
      <c r="AI101" s="103">
        <f t="shared" si="724"/>
        <v>1.6716657098211118</v>
      </c>
      <c r="AJ101" s="103">
        <f t="shared" si="724"/>
        <v>1.6015329348869547</v>
      </c>
      <c r="AK101" s="103">
        <f t="shared" si="724"/>
        <v>1.5595625237124628</v>
      </c>
      <c r="AL101" s="103">
        <f t="shared" ref="AL101:AM101" si="725">+(AL98/AL42)*100</f>
        <v>1.5619384167683217</v>
      </c>
      <c r="AM101" s="103">
        <f t="shared" si="725"/>
        <v>1.5250630877648954</v>
      </c>
      <c r="AN101" s="103">
        <f t="shared" ref="AN101:AO101" si="726">+(AN98/AN42)*100</f>
        <v>1.5601936431123304</v>
      </c>
      <c r="AO101" s="103">
        <f t="shared" si="726"/>
        <v>1.6085333202751677</v>
      </c>
      <c r="AP101" s="103">
        <f t="shared" ref="AP101:AQ101" si="727">+(AP98/AP42)*100</f>
        <v>1.6502302509310567</v>
      </c>
      <c r="AQ101" s="103">
        <f t="shared" si="727"/>
        <v>1.5936432681517434</v>
      </c>
      <c r="AR101" s="103">
        <f t="shared" ref="AR101:AW101" si="728">+(AR98/AR103)*100</f>
        <v>1.4691159683213377</v>
      </c>
      <c r="AS101" s="103">
        <f t="shared" si="728"/>
        <v>1.4040844043572669</v>
      </c>
      <c r="AT101" s="103">
        <f t="shared" si="728"/>
        <v>1.4483585051163916</v>
      </c>
      <c r="AU101" s="103">
        <f t="shared" si="728"/>
        <v>1.6447902894494266</v>
      </c>
      <c r="AV101" s="103">
        <f t="shared" si="728"/>
        <v>1.6696909114797778</v>
      </c>
      <c r="AW101" s="103">
        <f t="shared" si="728"/>
        <v>1.6619274435997791</v>
      </c>
      <c r="AX101" s="103">
        <f t="shared" ref="AX101:AY101" si="729">+(AX98/AX103)*100</f>
        <v>1.6645558467877086</v>
      </c>
      <c r="AY101" s="103">
        <f t="shared" si="729"/>
        <v>1.6584478560099116</v>
      </c>
      <c r="AZ101" s="103">
        <f t="shared" ref="AZ101:BA101" si="730">+(AZ98/AZ103)*100</f>
        <v>1.7142801226869513</v>
      </c>
      <c r="BA101" s="103">
        <f t="shared" si="730"/>
        <v>1.6405835556978932</v>
      </c>
      <c r="BB101" s="103">
        <f t="shared" ref="BB101:BC101" si="731">+(BB98/BB103)*100</f>
        <v>1.4999349540392148</v>
      </c>
      <c r="BC101" s="103">
        <f t="shared" si="731"/>
        <v>1.5442902990223677</v>
      </c>
    </row>
    <row r="102" spans="2:55" ht="15.75" hidden="1" customHeight="1" x14ac:dyDescent="0.3">
      <c r="B102" s="203"/>
      <c r="P102"/>
    </row>
    <row r="103" spans="2:55" x14ac:dyDescent="0.3">
      <c r="B103" s="204"/>
      <c r="C103" s="110" t="s">
        <v>72</v>
      </c>
      <c r="D103" s="109">
        <f>+D42</f>
        <v>9656.2150442778748</v>
      </c>
      <c r="E103" s="109">
        <f t="shared" ref="E103:R103" si="732">+E42</f>
        <v>10783.500792833722</v>
      </c>
      <c r="F103" s="109">
        <f t="shared" si="732"/>
        <v>13449.430538144894</v>
      </c>
      <c r="G103" s="109">
        <f t="shared" si="732"/>
        <v>17911.431640227955</v>
      </c>
      <c r="H103" s="109">
        <f t="shared" si="732"/>
        <v>24617.375860885302</v>
      </c>
      <c r="I103" s="109">
        <f t="shared" si="732"/>
        <v>22390.768739232484</v>
      </c>
      <c r="J103" s="109">
        <f t="shared" si="732"/>
        <v>27234.855804736468</v>
      </c>
      <c r="K103" s="109">
        <f t="shared" si="732"/>
        <v>33823.126233218332</v>
      </c>
      <c r="L103" s="109">
        <f t="shared" si="732"/>
        <v>33400.964653949079</v>
      </c>
      <c r="M103" s="109">
        <f t="shared" si="732"/>
        <v>38433.107149023846</v>
      </c>
      <c r="N103" s="109">
        <f t="shared" si="732"/>
        <v>40085.115382885582</v>
      </c>
      <c r="O103" s="109">
        <f t="shared" si="732"/>
        <v>36332.543570270391</v>
      </c>
      <c r="P103" s="137">
        <f t="shared" si="732"/>
        <v>36380.472401901789</v>
      </c>
      <c r="Q103" s="137">
        <f t="shared" si="732"/>
        <v>39394.355365630952</v>
      </c>
      <c r="R103" s="137">
        <f t="shared" si="732"/>
        <v>40692.175200481201</v>
      </c>
      <c r="S103" s="137">
        <f>+T103</f>
        <v>38756.92773948449</v>
      </c>
      <c r="T103" s="137">
        <f t="shared" ref="T103:AH103" si="733">+T42</f>
        <v>38756.92773948449</v>
      </c>
      <c r="U103" s="166">
        <f t="shared" si="733"/>
        <v>36388.67142294455</v>
      </c>
      <c r="V103" s="137">
        <f t="shared" si="733"/>
        <v>36388.67142294455</v>
      </c>
      <c r="W103" s="137">
        <f t="shared" si="733"/>
        <v>36388.67142294455</v>
      </c>
      <c r="X103" s="137">
        <f t="shared" si="733"/>
        <v>36388.67142294455</v>
      </c>
      <c r="Y103" s="137">
        <f t="shared" si="733"/>
        <v>36388.67142294455</v>
      </c>
      <c r="Z103" s="137">
        <f t="shared" si="733"/>
        <v>36388.67142294455</v>
      </c>
      <c r="AA103" s="137">
        <f t="shared" si="733"/>
        <v>36388.67142294455</v>
      </c>
      <c r="AB103" s="137">
        <f t="shared" si="733"/>
        <v>36388.67142294455</v>
      </c>
      <c r="AC103" s="137">
        <f t="shared" si="733"/>
        <v>36388.67142294455</v>
      </c>
      <c r="AD103" s="137">
        <f t="shared" si="733"/>
        <v>36388.67142294455</v>
      </c>
      <c r="AE103" s="137">
        <f t="shared" si="733"/>
        <v>36388.67142294455</v>
      </c>
      <c r="AF103" s="166">
        <f t="shared" si="733"/>
        <v>36145.752389081623</v>
      </c>
      <c r="AG103" s="137">
        <f t="shared" si="733"/>
        <v>40284.107495923708</v>
      </c>
      <c r="AH103" s="137">
        <f t="shared" si="733"/>
        <v>40284.107495923708</v>
      </c>
      <c r="AI103" s="137">
        <f t="shared" ref="AI103:AJ103" si="734">+AI42</f>
        <v>40284.107495923708</v>
      </c>
      <c r="AJ103" s="137">
        <f t="shared" si="734"/>
        <v>40284.107495923708</v>
      </c>
      <c r="AK103" s="137">
        <f t="shared" ref="AK103:AL103" si="735">+AK42</f>
        <v>40284.107495923708</v>
      </c>
      <c r="AL103" s="137">
        <f t="shared" si="735"/>
        <v>40284.107495923708</v>
      </c>
      <c r="AM103" s="137">
        <f t="shared" ref="AM103:AN103" si="736">+AM42</f>
        <v>40284.107495923708</v>
      </c>
      <c r="AN103" s="137">
        <f t="shared" si="736"/>
        <v>40284.107495923708</v>
      </c>
      <c r="AO103" s="137">
        <f t="shared" ref="AO103:AP103" si="737">+AO42</f>
        <v>40284.107495923708</v>
      </c>
      <c r="AP103" s="137">
        <f t="shared" si="737"/>
        <v>40284.107495923708</v>
      </c>
      <c r="AQ103" s="137">
        <f t="shared" ref="AQ103:AR103" si="738">+AQ42</f>
        <v>40284.107495923708</v>
      </c>
      <c r="AR103" s="137">
        <f t="shared" si="738"/>
        <v>40284.107495923708</v>
      </c>
      <c r="AS103" s="137">
        <f t="shared" ref="AS103:AX103" si="739">AS42</f>
        <v>41182.16143123895</v>
      </c>
      <c r="AT103" s="137">
        <f t="shared" si="739"/>
        <v>41182.16143123895</v>
      </c>
      <c r="AU103" s="137">
        <f t="shared" si="739"/>
        <v>41182.16143123895</v>
      </c>
      <c r="AV103" s="137">
        <f t="shared" si="739"/>
        <v>41182.16143123895</v>
      </c>
      <c r="AW103" s="137">
        <f t="shared" si="739"/>
        <v>41182.16143123895</v>
      </c>
      <c r="AX103" s="137">
        <f t="shared" si="739"/>
        <v>41182.16143123895</v>
      </c>
      <c r="AY103" s="137">
        <f t="shared" ref="AY103:AZ103" si="740">AY42</f>
        <v>41182.16143123895</v>
      </c>
      <c r="AZ103" s="137">
        <f t="shared" si="740"/>
        <v>41182.16143123895</v>
      </c>
      <c r="BA103" s="137">
        <f t="shared" ref="BA103:BB103" si="741">BA42</f>
        <v>41182.16143123895</v>
      </c>
      <c r="BB103" s="137">
        <f t="shared" si="741"/>
        <v>41182.16143123895</v>
      </c>
      <c r="BC103" s="137">
        <f t="shared" ref="BC103" si="742">BC42</f>
        <v>41182.16143123895</v>
      </c>
    </row>
    <row r="104" spans="2:55" x14ac:dyDescent="0.3"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2:55" ht="17.25" x14ac:dyDescent="0.3">
      <c r="B105" s="77" t="s">
        <v>64</v>
      </c>
      <c r="C105" s="5"/>
    </row>
    <row r="106" spans="2:55" ht="17.25" x14ac:dyDescent="0.3">
      <c r="B106" s="77" t="s">
        <v>138</v>
      </c>
      <c r="C106" s="5"/>
    </row>
    <row r="107" spans="2:55" ht="17.25" x14ac:dyDescent="0.3">
      <c r="B107" s="77" t="s">
        <v>89</v>
      </c>
      <c r="C107" s="5"/>
    </row>
    <row r="108" spans="2:55" ht="17.25" x14ac:dyDescent="0.3">
      <c r="B108" s="77" t="s">
        <v>175</v>
      </c>
      <c r="C108" s="5"/>
    </row>
    <row r="109" spans="2:55" ht="17.25" x14ac:dyDescent="0.3">
      <c r="B109" s="77" t="s">
        <v>83</v>
      </c>
      <c r="C109" s="5"/>
      <c r="AB109" s="26"/>
    </row>
    <row r="110" spans="2:55" ht="17.25" x14ac:dyDescent="0.3">
      <c r="B110" s="77" t="s">
        <v>84</v>
      </c>
      <c r="C110" s="5"/>
    </row>
    <row r="111" spans="2:55" ht="17.25" x14ac:dyDescent="0.3">
      <c r="B111" s="77" t="s">
        <v>87</v>
      </c>
      <c r="C111" s="5"/>
    </row>
    <row r="112" spans="2:55" ht="17.25" x14ac:dyDescent="0.3">
      <c r="B112" s="77" t="s">
        <v>88</v>
      </c>
      <c r="C112" s="5"/>
    </row>
    <row r="113" spans="2:17" s="10" customFormat="1" ht="17.25" x14ac:dyDescent="0.3">
      <c r="B113" s="77" t="s">
        <v>90</v>
      </c>
      <c r="C113" s="5"/>
      <c r="P113" s="20"/>
      <c r="Q113"/>
    </row>
    <row r="114" spans="2:17" ht="17.25" x14ac:dyDescent="0.3">
      <c r="B114" s="77" t="s">
        <v>91</v>
      </c>
      <c r="C114" s="5"/>
    </row>
    <row r="115" spans="2:17" x14ac:dyDescent="0.3">
      <c r="B115" s="29" t="s">
        <v>35</v>
      </c>
      <c r="C115" s="29"/>
    </row>
    <row r="116" spans="2:17" ht="17.25" x14ac:dyDescent="0.3">
      <c r="B116" s="77" t="s">
        <v>102</v>
      </c>
      <c r="C116" s="5"/>
    </row>
    <row r="117" spans="2:17" ht="17.25" hidden="1" x14ac:dyDescent="0.3">
      <c r="B117" s="77" t="s">
        <v>70</v>
      </c>
      <c r="C117" s="5"/>
    </row>
  </sheetData>
  <mergeCells count="5">
    <mergeCell ref="B10:B42"/>
    <mergeCell ref="B45:B88"/>
    <mergeCell ref="B91:B103"/>
    <mergeCell ref="B6:AN6"/>
    <mergeCell ref="B7:AN7"/>
  </mergeCells>
  <pageMargins left="0.25" right="0.25" top="0.75" bottom="0.75" header="0.3" footer="0.3"/>
  <pageSetup scale="9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E9DB1-C700-45AF-8D1C-71C43807F23B}">
  <dimension ref="C3:N13"/>
  <sheetViews>
    <sheetView workbookViewId="0">
      <selection activeCell="K11" sqref="K11"/>
    </sheetView>
  </sheetViews>
  <sheetFormatPr baseColWidth="10" defaultRowHeight="15" x14ac:dyDescent="0.25"/>
  <cols>
    <col min="3" max="3" width="12.5703125" customWidth="1"/>
  </cols>
  <sheetData>
    <row r="3" spans="3:14" x14ac:dyDescent="0.25">
      <c r="D3" s="198">
        <v>2012</v>
      </c>
      <c r="E3" s="198">
        <v>2013</v>
      </c>
      <c r="F3" s="198">
        <v>2014</v>
      </c>
      <c r="G3" s="198">
        <v>2015</v>
      </c>
      <c r="H3" s="198">
        <v>2016</v>
      </c>
      <c r="I3" s="198">
        <v>2017</v>
      </c>
      <c r="J3" s="198">
        <v>2018</v>
      </c>
      <c r="K3" s="198">
        <v>2019</v>
      </c>
      <c r="L3" s="198">
        <v>2020</v>
      </c>
      <c r="M3" s="198">
        <v>2021</v>
      </c>
      <c r="N3" s="199" t="s">
        <v>173</v>
      </c>
    </row>
    <row r="4" spans="3:14" ht="27" x14ac:dyDescent="0.3">
      <c r="C4" s="192" t="s">
        <v>26</v>
      </c>
      <c r="D4" s="194">
        <v>3590.9886760698128</v>
      </c>
      <c r="E4" s="194">
        <v>4174.1946977707721</v>
      </c>
      <c r="F4" s="194">
        <v>5400.3405147080366</v>
      </c>
      <c r="G4" s="194">
        <v>5464.2578809098695</v>
      </c>
      <c r="H4" s="195">
        <v>6304.4378244210493</v>
      </c>
      <c r="I4" s="195">
        <v>7166.0023828960475</v>
      </c>
      <c r="J4" s="195">
        <v>8040.8902278536843</v>
      </c>
      <c r="K4" s="195">
        <v>8859.1000026930287</v>
      </c>
      <c r="L4" s="195">
        <v>12212.88846053925</v>
      </c>
      <c r="M4" s="195">
        <v>13631.332064066542</v>
      </c>
      <c r="N4" s="195">
        <v>14936.739132057362</v>
      </c>
    </row>
    <row r="5" spans="3:14" ht="15.75" x14ac:dyDescent="0.3">
      <c r="C5" s="193" t="s">
        <v>1</v>
      </c>
      <c r="D5" s="196">
        <v>10.751152588777826</v>
      </c>
      <c r="E5" s="196">
        <v>10.860934770601267</v>
      </c>
      <c r="F5" s="196">
        <v>13.472184034210668</v>
      </c>
      <c r="G5" s="197">
        <v>15.039568783125535</v>
      </c>
      <c r="H5" s="197">
        <v>17.329180761521627</v>
      </c>
      <c r="I5" s="197">
        <v>18.19042935564298</v>
      </c>
      <c r="J5" s="197">
        <v>19.760286070326853</v>
      </c>
      <c r="K5" s="197">
        <v>22.858106974427752</v>
      </c>
      <c r="L5" s="197">
        <v>33.787893883288874</v>
      </c>
      <c r="M5" s="197">
        <v>34.645331659856303</v>
      </c>
      <c r="N5" s="197">
        <v>37.337033126133001</v>
      </c>
    </row>
    <row r="6" spans="3:14" ht="27" x14ac:dyDescent="0.3">
      <c r="C6" s="192" t="s">
        <v>177</v>
      </c>
      <c r="D6" s="194"/>
      <c r="E6" s="200">
        <f>+E5-D5</f>
        <v>0.10978218182344079</v>
      </c>
      <c r="F6" s="200">
        <f t="shared" ref="F6:N6" si="0">+F5-E5</f>
        <v>2.6112492636094018</v>
      </c>
      <c r="G6" s="200">
        <f t="shared" si="0"/>
        <v>1.5673847489148667</v>
      </c>
      <c r="H6" s="200">
        <f t="shared" si="0"/>
        <v>2.289611978396092</v>
      </c>
      <c r="I6" s="200">
        <f t="shared" si="0"/>
        <v>0.8612485941213528</v>
      </c>
      <c r="J6" s="200">
        <f t="shared" si="0"/>
        <v>1.5698567146838727</v>
      </c>
      <c r="K6" s="200">
        <f t="shared" si="0"/>
        <v>3.0978209041008995</v>
      </c>
      <c r="L6" s="200">
        <f t="shared" si="0"/>
        <v>10.929786908861121</v>
      </c>
      <c r="M6" s="200">
        <f t="shared" si="0"/>
        <v>0.85743777656742992</v>
      </c>
      <c r="N6" s="200">
        <f t="shared" si="0"/>
        <v>2.6917014662766974</v>
      </c>
    </row>
    <row r="10" spans="3:14" x14ac:dyDescent="0.25">
      <c r="D10" s="198">
        <v>2012</v>
      </c>
      <c r="E10" s="198">
        <v>2013</v>
      </c>
      <c r="F10" s="198">
        <v>2014</v>
      </c>
      <c r="G10" s="198">
        <v>2015</v>
      </c>
      <c r="H10" s="198">
        <v>2016</v>
      </c>
      <c r="I10" s="198">
        <v>2017</v>
      </c>
      <c r="J10" s="198">
        <v>2018</v>
      </c>
      <c r="K10" s="198">
        <v>2019</v>
      </c>
      <c r="L10" s="198">
        <v>2020</v>
      </c>
      <c r="M10" s="198">
        <v>2021</v>
      </c>
      <c r="N10" s="199" t="s">
        <v>173</v>
      </c>
    </row>
    <row r="11" spans="3:14" ht="27" x14ac:dyDescent="0.3">
      <c r="C11" s="192" t="s">
        <v>2</v>
      </c>
      <c r="D11" s="195">
        <v>3178.0779983597422</v>
      </c>
      <c r="E11" s="195">
        <v>3751.6936786398733</v>
      </c>
      <c r="F11" s="195">
        <v>4829.8572555122619</v>
      </c>
      <c r="G11" s="195">
        <v>4812.3382602242764</v>
      </c>
      <c r="H11" s="195">
        <v>5498.3889860945692</v>
      </c>
      <c r="I11" s="195">
        <v>6231.5707540204294</v>
      </c>
      <c r="J11" s="195">
        <v>6908.1104280764648</v>
      </c>
      <c r="K11" s="195">
        <v>7639.9270987442533</v>
      </c>
      <c r="L11" s="195">
        <v>10735.761713602667</v>
      </c>
      <c r="M11" s="195">
        <v>12140.240070833837</v>
      </c>
      <c r="N11" s="195">
        <v>13288.412602896491</v>
      </c>
    </row>
    <row r="12" spans="3:14" ht="15.75" x14ac:dyDescent="0.3">
      <c r="C12" s="193" t="s">
        <v>1</v>
      </c>
      <c r="D12" s="196">
        <v>9.5149287791123438</v>
      </c>
      <c r="E12" s="196">
        <v>9.7616194914783563</v>
      </c>
      <c r="F12" s="196">
        <v>12.049004248530562</v>
      </c>
      <c r="G12" s="197">
        <v>13.245255595487784</v>
      </c>
      <c r="H12" s="197">
        <v>15.113572263034003</v>
      </c>
      <c r="I12" s="197">
        <v>15.818435651969253</v>
      </c>
      <c r="J12" s="197">
        <v>16.976508122364454</v>
      </c>
      <c r="K12" s="197">
        <v>19.712416706757967</v>
      </c>
      <c r="L12" s="197">
        <v>29.701309293662863</v>
      </c>
      <c r="M12" s="197">
        <v>30.855579022468639</v>
      </c>
      <c r="N12" s="197">
        <v>33.216748124309689</v>
      </c>
    </row>
    <row r="13" spans="3:14" ht="27" x14ac:dyDescent="0.3">
      <c r="C13" s="192" t="s">
        <v>177</v>
      </c>
      <c r="D13" s="194"/>
      <c r="E13" s="200">
        <f>+E12-D12</f>
        <v>0.24669071236601248</v>
      </c>
      <c r="F13" s="200">
        <f t="shared" ref="F13:N13" si="1">+F12-E12</f>
        <v>2.2873847570522052</v>
      </c>
      <c r="G13" s="200">
        <f t="shared" si="1"/>
        <v>1.1962513469572222</v>
      </c>
      <c r="H13" s="200">
        <f t="shared" si="1"/>
        <v>1.8683166675462193</v>
      </c>
      <c r="I13" s="200">
        <f t="shared" si="1"/>
        <v>0.7048633889352498</v>
      </c>
      <c r="J13" s="200">
        <f t="shared" si="1"/>
        <v>1.1580724703952008</v>
      </c>
      <c r="K13" s="200">
        <f t="shared" si="1"/>
        <v>2.7359085843935134</v>
      </c>
      <c r="L13" s="200">
        <f t="shared" si="1"/>
        <v>9.9888925869048961</v>
      </c>
      <c r="M13" s="200">
        <f t="shared" si="1"/>
        <v>1.1542697288057759</v>
      </c>
      <c r="N13" s="200">
        <f t="shared" si="1"/>
        <v>2.3611691018410497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D104"/>
  <sheetViews>
    <sheetView showGridLines="0" topLeftCell="O1" workbookViewId="0">
      <selection activeCell="AS27" sqref="AS27"/>
    </sheetView>
  </sheetViews>
  <sheetFormatPr baseColWidth="10" defaultColWidth="11.42578125" defaultRowHeight="15.75" zeroHeight="1" x14ac:dyDescent="0.3"/>
  <cols>
    <col min="1" max="1" width="10.85546875" customWidth="1"/>
    <col min="2" max="2" width="13.28515625" style="10" customWidth="1"/>
    <col min="3" max="3" width="30.28515625" style="10" bestFit="1" customWidth="1"/>
    <col min="4" max="13" width="8.7109375" style="10" customWidth="1"/>
    <col min="14" max="17" width="8.7109375" customWidth="1"/>
    <col min="18" max="18" width="8.7109375" hidden="1" customWidth="1"/>
    <col min="19" max="19" width="8.7109375" customWidth="1"/>
    <col min="20" max="27" width="8.7109375" hidden="1" customWidth="1"/>
    <col min="28" max="28" width="9.140625" hidden="1" customWidth="1"/>
    <col min="29" max="29" width="9.5703125" hidden="1" customWidth="1"/>
    <col min="30" max="30" width="9.85546875" hidden="1" customWidth="1"/>
    <col min="31" max="31" width="10.28515625" hidden="1" customWidth="1"/>
    <col min="32" max="32" width="10" customWidth="1"/>
    <col min="33" max="33" width="10.5703125" hidden="1" customWidth="1"/>
    <col min="34" max="37" width="11.42578125" hidden="1" customWidth="1"/>
    <col min="38" max="38" width="10.42578125" hidden="1" customWidth="1"/>
    <col min="39" max="39" width="10.140625" hidden="1" customWidth="1"/>
    <col min="40" max="44" width="11.42578125" hidden="1" customWidth="1"/>
  </cols>
  <sheetData>
    <row r="1" spans="1:56" x14ac:dyDescent="0.3">
      <c r="A1" s="26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26"/>
      <c r="O1" s="26"/>
    </row>
    <row r="2" spans="1:56" x14ac:dyDescent="0.3">
      <c r="A2" s="26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6"/>
      <c r="O2" s="26"/>
    </row>
    <row r="3" spans="1:56" x14ac:dyDescent="0.3">
      <c r="A3" s="26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26"/>
      <c r="O3" s="26"/>
    </row>
    <row r="4" spans="1:56" x14ac:dyDescent="0.3">
      <c r="A4" s="26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26"/>
      <c r="O4" s="26"/>
    </row>
    <row r="5" spans="1:56" ht="16.5" x14ac:dyDescent="0.3">
      <c r="A5" s="26"/>
      <c r="B5" s="205" t="s">
        <v>20</v>
      </c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  <c r="AD5" s="205"/>
      <c r="AE5" s="205"/>
      <c r="AF5" s="205"/>
      <c r="AG5" s="205"/>
      <c r="AH5" s="205"/>
      <c r="AI5" s="205"/>
      <c r="AJ5" s="205"/>
      <c r="AK5" s="205"/>
      <c r="AL5" s="205"/>
      <c r="AM5" s="205"/>
      <c r="AN5" s="205"/>
    </row>
    <row r="6" spans="1:56" s="82" customFormat="1" ht="16.5" x14ac:dyDescent="0.3">
      <c r="A6" s="26"/>
      <c r="B6" s="205" t="s">
        <v>22</v>
      </c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5"/>
      <c r="Z6" s="205"/>
      <c r="AA6" s="205"/>
      <c r="AB6" s="205"/>
      <c r="AC6" s="205"/>
      <c r="AD6" s="205"/>
      <c r="AE6" s="205"/>
      <c r="AF6" s="205"/>
      <c r="AG6" s="205"/>
      <c r="AH6" s="205"/>
      <c r="AI6" s="205"/>
      <c r="AJ6" s="205"/>
      <c r="AK6" s="205"/>
      <c r="AL6" s="205"/>
      <c r="AM6" s="205"/>
      <c r="AN6" s="205"/>
    </row>
    <row r="7" spans="1:56" x14ac:dyDescent="0.3">
      <c r="A7" s="26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26"/>
      <c r="O7" s="26"/>
    </row>
    <row r="8" spans="1:56" ht="15.75" customHeight="1" x14ac:dyDescent="0.3">
      <c r="A8" s="26"/>
      <c r="B8" s="41"/>
      <c r="C8" s="40"/>
      <c r="D8" s="94">
        <v>2005</v>
      </c>
      <c r="E8" s="94">
        <v>2006</v>
      </c>
      <c r="F8" s="94">
        <v>2007</v>
      </c>
      <c r="G8" s="94">
        <v>2008</v>
      </c>
      <c r="H8" s="94">
        <v>2009</v>
      </c>
      <c r="I8" s="94">
        <v>2010</v>
      </c>
      <c r="J8" s="94">
        <v>2011</v>
      </c>
      <c r="K8" s="94">
        <v>2012</v>
      </c>
      <c r="L8" s="94">
        <v>2013</v>
      </c>
      <c r="M8" s="94">
        <v>2014</v>
      </c>
      <c r="N8" s="94">
        <v>2015</v>
      </c>
      <c r="O8" s="94">
        <v>2016</v>
      </c>
      <c r="P8" s="94">
        <v>2017</v>
      </c>
      <c r="Q8" s="94">
        <v>2018</v>
      </c>
      <c r="R8" s="94">
        <v>43770</v>
      </c>
      <c r="S8" s="94">
        <v>2019</v>
      </c>
      <c r="T8" s="120" t="s">
        <v>103</v>
      </c>
      <c r="U8" s="120" t="s">
        <v>104</v>
      </c>
      <c r="V8" s="120" t="s">
        <v>105</v>
      </c>
      <c r="W8" s="120" t="s">
        <v>106</v>
      </c>
      <c r="X8" s="120" t="s">
        <v>107</v>
      </c>
      <c r="Y8" s="120" t="s">
        <v>108</v>
      </c>
      <c r="Z8" s="120" t="s">
        <v>109</v>
      </c>
      <c r="AA8" s="120" t="s">
        <v>111</v>
      </c>
      <c r="AB8" s="120" t="s">
        <v>112</v>
      </c>
      <c r="AC8" s="120" t="s">
        <v>113</v>
      </c>
      <c r="AD8" s="120" t="s">
        <v>114</v>
      </c>
      <c r="AE8" s="120" t="s">
        <v>115</v>
      </c>
      <c r="AF8" s="94">
        <v>2020</v>
      </c>
      <c r="AG8" s="143">
        <v>44197</v>
      </c>
      <c r="AH8" s="143">
        <v>44228</v>
      </c>
      <c r="AI8" s="143">
        <v>44256</v>
      </c>
      <c r="AJ8" s="143">
        <v>44287</v>
      </c>
      <c r="AK8" s="143">
        <v>44317</v>
      </c>
      <c r="AL8" s="143">
        <v>44348</v>
      </c>
      <c r="AM8" s="143">
        <v>44378</v>
      </c>
      <c r="AN8" s="143">
        <v>44409</v>
      </c>
      <c r="AO8" s="143">
        <v>44440</v>
      </c>
      <c r="AP8" s="143">
        <v>44470</v>
      </c>
      <c r="AQ8" s="143">
        <v>44501</v>
      </c>
      <c r="AR8" s="182" t="s">
        <v>151</v>
      </c>
      <c r="AS8" s="94">
        <v>2021</v>
      </c>
      <c r="AT8" s="187" t="s">
        <v>152</v>
      </c>
      <c r="AU8" s="187" t="s">
        <v>154</v>
      </c>
      <c r="AV8" s="187" t="s">
        <v>156</v>
      </c>
      <c r="AW8" s="187" t="s">
        <v>158</v>
      </c>
      <c r="AX8" s="187" t="s">
        <v>161</v>
      </c>
      <c r="AY8" s="187" t="s">
        <v>163</v>
      </c>
      <c r="AZ8" s="187" t="s">
        <v>165</v>
      </c>
      <c r="BA8" s="187" t="s">
        <v>167</v>
      </c>
      <c r="BB8" s="187" t="s">
        <v>169</v>
      </c>
      <c r="BC8" s="187" t="s">
        <v>171</v>
      </c>
      <c r="BD8" s="184" t="s">
        <v>174</v>
      </c>
    </row>
    <row r="9" spans="1:56" ht="15" customHeight="1" x14ac:dyDescent="0.3">
      <c r="A9" s="26"/>
      <c r="B9" s="206" t="s">
        <v>0</v>
      </c>
      <c r="C9" s="88" t="s">
        <v>31</v>
      </c>
      <c r="D9" s="85">
        <v>123.03262296900002</v>
      </c>
      <c r="E9" s="85">
        <v>215.31454868427465</v>
      </c>
      <c r="F9" s="85">
        <v>235.4669979029897</v>
      </c>
      <c r="G9" s="85">
        <v>226.78467172411766</v>
      </c>
      <c r="H9" s="85">
        <v>450.33067793782607</v>
      </c>
      <c r="I9" s="85">
        <v>388.88350474721364</v>
      </c>
      <c r="J9" s="85">
        <v>225.65406841653413</v>
      </c>
      <c r="K9" s="85">
        <v>1401.4546935436595</v>
      </c>
      <c r="L9" s="85">
        <v>1017.6540369020895</v>
      </c>
      <c r="M9" s="85">
        <v>1608.3013551369506</v>
      </c>
      <c r="N9" s="85">
        <v>705.46595460549031</v>
      </c>
      <c r="O9" s="86">
        <v>1241.9163109069673</v>
      </c>
      <c r="P9" s="89">
        <v>1212.3217552103456</v>
      </c>
      <c r="Q9" s="89">
        <v>1298.3294591847857</v>
      </c>
      <c r="R9" s="89">
        <v>41.819383574</v>
      </c>
      <c r="S9" s="89">
        <v>1319.5624888220577</v>
      </c>
      <c r="T9" s="89">
        <v>451.2</v>
      </c>
      <c r="U9" s="89">
        <v>170.86308995331899</v>
      </c>
      <c r="V9" s="89">
        <v>144.39679928742345</v>
      </c>
      <c r="W9" s="89">
        <v>1181.6884411896463</v>
      </c>
      <c r="X9" s="89">
        <v>237.60035304952029</v>
      </c>
      <c r="Y9" s="89">
        <v>51.044129559053857</v>
      </c>
      <c r="Z9" s="89">
        <v>96.268269920371907</v>
      </c>
      <c r="AA9" s="89">
        <v>52.928367544710014</v>
      </c>
      <c r="AB9" s="89">
        <v>80.094195835809487</v>
      </c>
      <c r="AC9" s="89">
        <v>337.55458763866278</v>
      </c>
      <c r="AD9" s="89">
        <v>204.66332640920311</v>
      </c>
      <c r="AE9" s="89">
        <v>594.91050583000003</v>
      </c>
      <c r="AF9" s="89">
        <v>3689.8983677875017</v>
      </c>
      <c r="AG9" s="89">
        <v>592.06910247793485</v>
      </c>
      <c r="AH9" s="89">
        <v>56.246067799524226</v>
      </c>
      <c r="AI9" s="89">
        <v>61.878417577296467</v>
      </c>
      <c r="AJ9" s="89">
        <v>91.928953689750017</v>
      </c>
      <c r="AK9" s="89">
        <v>45.197486534036202</v>
      </c>
      <c r="AL9" s="89">
        <v>127.52994256187914</v>
      </c>
      <c r="AM9" s="89">
        <v>95.246785637373449</v>
      </c>
      <c r="AN9" s="89">
        <v>51.405105426120798</v>
      </c>
      <c r="AO9" s="89">
        <v>141.91961447544062</v>
      </c>
      <c r="AP9" s="89">
        <v>133.25182741597118</v>
      </c>
      <c r="AQ9" s="89">
        <v>307.8989017872438</v>
      </c>
      <c r="AR9" s="89">
        <v>194.84798603387136</v>
      </c>
      <c r="AS9" s="89">
        <v>1875.2779185908601</v>
      </c>
      <c r="AT9" s="89">
        <v>215.88420764</v>
      </c>
      <c r="AU9" s="89">
        <v>87.500811701702759</v>
      </c>
      <c r="AV9" s="89">
        <v>182.78288029673581</v>
      </c>
      <c r="AW9" s="89">
        <v>77.688709446400168</v>
      </c>
      <c r="AX9" s="89">
        <v>297.05911136086826</v>
      </c>
      <c r="AY9" s="89">
        <v>87.879997060000008</v>
      </c>
      <c r="AZ9" s="89">
        <v>23.93325961</v>
      </c>
      <c r="BA9" s="89">
        <v>92.055187341995918</v>
      </c>
      <c r="BB9" s="89">
        <v>273.98695961999999</v>
      </c>
      <c r="BC9" s="89">
        <v>322.99003898999996</v>
      </c>
      <c r="BD9" s="89">
        <v>78.193922652007487</v>
      </c>
    </row>
    <row r="10" spans="1:56" x14ac:dyDescent="0.3">
      <c r="A10" s="26"/>
      <c r="B10" s="203"/>
      <c r="C10" s="17" t="s">
        <v>3</v>
      </c>
      <c r="D10" s="33">
        <v>123.03262296900002</v>
      </c>
      <c r="E10" s="33">
        <v>153.87354380999997</v>
      </c>
      <c r="F10" s="33">
        <v>145.51318347000003</v>
      </c>
      <c r="G10" s="33">
        <v>158.34711222999999</v>
      </c>
      <c r="H10" s="33">
        <v>262.93937359</v>
      </c>
      <c r="I10" s="33">
        <v>292.67902909999998</v>
      </c>
      <c r="J10" s="33">
        <v>158.65987457999998</v>
      </c>
      <c r="K10" s="33">
        <v>230.04043716999999</v>
      </c>
      <c r="L10" s="33">
        <v>708.02569876000007</v>
      </c>
      <c r="M10" s="33">
        <v>1248.8386202049999</v>
      </c>
      <c r="N10" s="33">
        <v>492.36667299099997</v>
      </c>
      <c r="O10" s="12">
        <v>1035.5118634800001</v>
      </c>
      <c r="P10" s="93">
        <v>963.37399232099995</v>
      </c>
      <c r="Q10" s="104">
        <v>1009.680455521</v>
      </c>
      <c r="R10" s="104">
        <v>41.819383574</v>
      </c>
      <c r="S10" s="104">
        <v>1084.2316405399997</v>
      </c>
      <c r="T10" s="104">
        <v>451.2</v>
      </c>
      <c r="U10" s="104">
        <v>157.03778041999999</v>
      </c>
      <c r="V10" s="104">
        <v>135.71174672000001</v>
      </c>
      <c r="W10" s="104">
        <v>1130.92272497</v>
      </c>
      <c r="X10" s="104">
        <v>229.7780046</v>
      </c>
      <c r="Y10" s="104">
        <v>34.884602709999996</v>
      </c>
      <c r="Z10" s="104">
        <v>80.232001949999997</v>
      </c>
      <c r="AA10" s="104">
        <v>35.703248153101228</v>
      </c>
      <c r="AB10" s="104">
        <v>27.163252119999999</v>
      </c>
      <c r="AC10" s="104">
        <v>301.97823652</v>
      </c>
      <c r="AD10" s="104">
        <v>171.85941083</v>
      </c>
      <c r="AE10" s="104">
        <v>594.91050583000003</v>
      </c>
      <c r="AF10" s="104">
        <v>3397.0201383100007</v>
      </c>
      <c r="AG10" s="104">
        <v>539.72797160999994</v>
      </c>
      <c r="AH10" s="104">
        <v>29.058815599999999</v>
      </c>
      <c r="AI10" s="104">
        <v>52.371373650000002</v>
      </c>
      <c r="AJ10" s="104">
        <v>70.069304779999996</v>
      </c>
      <c r="AK10" s="104">
        <v>18.001251930000002</v>
      </c>
      <c r="AL10" s="104">
        <v>93.026273140000001</v>
      </c>
      <c r="AM10" s="104">
        <v>75.225940829999999</v>
      </c>
      <c r="AN10" s="104">
        <v>16.728686980000003</v>
      </c>
      <c r="AO10" s="104">
        <v>107.87704282</v>
      </c>
      <c r="AP10" s="104">
        <v>105.64768187</v>
      </c>
      <c r="AQ10" s="104">
        <v>300.67879182000001</v>
      </c>
      <c r="AR10" s="104">
        <v>187.58665508999999</v>
      </c>
      <c r="AS10" s="104">
        <v>1593.2809364000002</v>
      </c>
      <c r="AT10" s="104">
        <v>215.88420764</v>
      </c>
      <c r="AU10" s="104">
        <v>69.184912150000002</v>
      </c>
      <c r="AV10" s="104">
        <v>106.90463988</v>
      </c>
      <c r="AW10" s="104">
        <v>74.436772200000007</v>
      </c>
      <c r="AX10" s="104">
        <v>296.75584202999994</v>
      </c>
      <c r="AY10" s="104">
        <v>78.67817491000001</v>
      </c>
      <c r="AZ10" s="104">
        <v>23.93325961</v>
      </c>
      <c r="BA10" s="104">
        <v>63.086893140000001</v>
      </c>
      <c r="BB10" s="104">
        <v>273.98695961999999</v>
      </c>
      <c r="BC10" s="104">
        <v>316.58352883999999</v>
      </c>
      <c r="BD10" s="104">
        <v>64.341761230000003</v>
      </c>
    </row>
    <row r="11" spans="1:56" x14ac:dyDescent="0.3">
      <c r="A11" s="26"/>
      <c r="B11" s="203"/>
      <c r="C11" s="16" t="s">
        <v>4</v>
      </c>
      <c r="D11" s="32">
        <f t="shared" ref="D11:K11" si="0">+(D10/D9)*100</f>
        <v>100</v>
      </c>
      <c r="E11" s="32">
        <f t="shared" si="0"/>
        <v>71.46453630294701</v>
      </c>
      <c r="F11" s="32">
        <f t="shared" si="0"/>
        <v>61.797697667148313</v>
      </c>
      <c r="G11" s="32">
        <f t="shared" si="0"/>
        <v>69.822669683173473</v>
      </c>
      <c r="H11" s="32">
        <f t="shared" si="0"/>
        <v>58.388066030514175</v>
      </c>
      <c r="I11" s="32">
        <f t="shared" si="0"/>
        <v>75.261363757316076</v>
      </c>
      <c r="J11" s="32">
        <f t="shared" si="0"/>
        <v>70.311107481177885</v>
      </c>
      <c r="K11" s="32">
        <f t="shared" si="0"/>
        <v>16.414404135201075</v>
      </c>
      <c r="L11" s="32">
        <f t="shared" ref="L11:M11" si="1">+(L10/L9)*100</f>
        <v>69.574302570974879</v>
      </c>
      <c r="M11" s="32">
        <f t="shared" si="1"/>
        <v>77.649541002759292</v>
      </c>
      <c r="N11" s="32">
        <f t="shared" ref="N11" si="2">+(N10/N9)*100</f>
        <v>69.79311613504305</v>
      </c>
      <c r="O11" s="32">
        <f t="shared" ref="O11:P11" si="3">+(O10/O9)*100</f>
        <v>83.380164539732093</v>
      </c>
      <c r="P11" s="32">
        <f t="shared" si="3"/>
        <v>79.465207003057401</v>
      </c>
      <c r="Q11" s="32">
        <f t="shared" ref="Q11:R11" si="4">+(Q10/Q9)*100</f>
        <v>77.767661234073287</v>
      </c>
      <c r="R11" s="32">
        <f t="shared" si="4"/>
        <v>100</v>
      </c>
      <c r="S11" s="32">
        <f t="shared" ref="S11" si="5">+(S10/S9)*100</f>
        <v>82.165994390145755</v>
      </c>
      <c r="T11" s="32">
        <f t="shared" ref="T11:U11" si="6">+(T10/T9)*100</f>
        <v>100</v>
      </c>
      <c r="U11" s="32">
        <f t="shared" si="6"/>
        <v>91.908545293722483</v>
      </c>
      <c r="V11" s="32">
        <f t="shared" ref="V11:W11" si="7">+(V10/V9)*100</f>
        <v>93.98528733996676</v>
      </c>
      <c r="W11" s="32">
        <f t="shared" si="7"/>
        <v>95.703967776096832</v>
      </c>
      <c r="X11" s="32">
        <f t="shared" ref="X11:Y11" si="8">+(X10/X9)*100</f>
        <v>96.707770695993048</v>
      </c>
      <c r="Y11" s="32">
        <f t="shared" si="8"/>
        <v>68.342046404457506</v>
      </c>
      <c r="Z11" s="32">
        <f t="shared" ref="Z11:AA11" si="9">+(Z10/Z9)*100</f>
        <v>83.342104326133338</v>
      </c>
      <c r="AA11" s="32">
        <f t="shared" si="9"/>
        <v>67.455789417540103</v>
      </c>
      <c r="AB11" s="32">
        <f t="shared" ref="AB11:AC11" si="10">+(AB10/AB9)*100</f>
        <v>33.914133023676008</v>
      </c>
      <c r="AC11" s="32">
        <f t="shared" si="10"/>
        <v>89.46056358838598</v>
      </c>
      <c r="AD11" s="32">
        <f t="shared" ref="AD11:AF11" si="11">+(AD10/AD9)*100</f>
        <v>83.971766630229055</v>
      </c>
      <c r="AE11" s="32">
        <f t="shared" si="11"/>
        <v>100</v>
      </c>
      <c r="AF11" s="32">
        <f t="shared" si="11"/>
        <v>92.062701996502057</v>
      </c>
      <c r="AG11" s="32">
        <f t="shared" ref="AG11:AH11" si="12">+(AG10/AG9)*100</f>
        <v>91.159624670688572</v>
      </c>
      <c r="AH11" s="32">
        <f t="shared" si="12"/>
        <v>51.66372821576303</v>
      </c>
      <c r="AI11" s="32">
        <f t="shared" ref="AI11:AJ11" si="13">+(AI10/AI9)*100</f>
        <v>84.63592913406265</v>
      </c>
      <c r="AJ11" s="32">
        <f t="shared" si="13"/>
        <v>76.221149015223318</v>
      </c>
      <c r="AK11" s="32">
        <f t="shared" ref="AK11:AL11" si="14">+(AK10/AK9)*100</f>
        <v>39.827993347470922</v>
      </c>
      <c r="AL11" s="32">
        <f t="shared" si="14"/>
        <v>72.94465226851527</v>
      </c>
      <c r="AM11" s="32">
        <f t="shared" ref="AM11:AN11" si="15">+(AM10/AM9)*100</f>
        <v>78.980031007453164</v>
      </c>
      <c r="AN11" s="32">
        <f t="shared" si="15"/>
        <v>32.542851223294157</v>
      </c>
      <c r="AO11" s="32">
        <f t="shared" ref="AO11:AP11" si="16">+(AO10/AO9)*100</f>
        <v>76.012778937380972</v>
      </c>
      <c r="AP11" s="32">
        <f t="shared" si="16"/>
        <v>79.284227405152549</v>
      </c>
      <c r="AQ11" s="32">
        <f t="shared" ref="AQ11" si="17">+(AQ10/AQ9)*100</f>
        <v>97.655038739880652</v>
      </c>
      <c r="AR11" s="32">
        <f t="shared" ref="AR11:AW11" si="18">+(AR10/AR9)*100</f>
        <v>96.273335387408579</v>
      </c>
      <c r="AS11" s="32">
        <f t="shared" si="18"/>
        <v>84.962389873242856</v>
      </c>
      <c r="AT11" s="32">
        <f t="shared" si="18"/>
        <v>100</v>
      </c>
      <c r="AU11" s="32">
        <f t="shared" si="18"/>
        <v>79.067737549517688</v>
      </c>
      <c r="AV11" s="32">
        <f t="shared" si="18"/>
        <v>58.487227964920706</v>
      </c>
      <c r="AW11" s="32">
        <f t="shared" si="18"/>
        <v>95.814144333748047</v>
      </c>
      <c r="AX11" s="32">
        <f t="shared" ref="AX11:AY11" si="19">+(AX10/AX9)*100</f>
        <v>99.897909433082532</v>
      </c>
      <c r="AY11" s="32">
        <f t="shared" si="19"/>
        <v>89.5291050775554</v>
      </c>
      <c r="AZ11" s="32">
        <f t="shared" ref="AZ11:BA11" si="20">+(AZ10/AZ9)*100</f>
        <v>100</v>
      </c>
      <c r="BA11" s="32">
        <f t="shared" si="20"/>
        <v>68.531600403597821</v>
      </c>
      <c r="BB11" s="32">
        <f t="shared" ref="BB11:BC11" si="21">+(BB10/BB9)*100</f>
        <v>100</v>
      </c>
      <c r="BC11" s="32">
        <f t="shared" si="21"/>
        <v>98.01649915581504</v>
      </c>
      <c r="BD11" s="32">
        <f t="shared" ref="BD11" si="22">+(BD10/BD9)*100</f>
        <v>82.284861850894941</v>
      </c>
    </row>
    <row r="12" spans="1:56" x14ac:dyDescent="0.3">
      <c r="A12" s="26"/>
      <c r="B12" s="203"/>
      <c r="C12" s="18" t="s">
        <v>23</v>
      </c>
      <c r="D12" s="34">
        <f t="shared" ref="D12:O12" si="23">+D10-D14</f>
        <v>123.03262296900002</v>
      </c>
      <c r="E12" s="34">
        <f t="shared" si="23"/>
        <v>153.87354380999997</v>
      </c>
      <c r="F12" s="34">
        <f t="shared" si="23"/>
        <v>145.51318347000003</v>
      </c>
      <c r="G12" s="34">
        <f t="shared" si="23"/>
        <v>158.34711222999999</v>
      </c>
      <c r="H12" s="34">
        <f t="shared" si="23"/>
        <v>262.93937359</v>
      </c>
      <c r="I12" s="34">
        <f t="shared" si="23"/>
        <v>292.67902909999998</v>
      </c>
      <c r="J12" s="34">
        <f t="shared" si="23"/>
        <v>158.65987457999998</v>
      </c>
      <c r="K12" s="34">
        <f t="shared" si="23"/>
        <v>230.04043716999999</v>
      </c>
      <c r="L12" s="34">
        <f t="shared" si="23"/>
        <v>208.02569876000007</v>
      </c>
      <c r="M12" s="34">
        <f t="shared" si="23"/>
        <v>248.83862020499987</v>
      </c>
      <c r="N12" s="34">
        <f t="shared" si="23"/>
        <v>212.36667299099997</v>
      </c>
      <c r="O12" s="34">
        <f t="shared" si="23"/>
        <v>435.5118634800001</v>
      </c>
      <c r="P12" s="34">
        <v>463.37399232099995</v>
      </c>
      <c r="Q12" s="34">
        <v>479.68045552099989</v>
      </c>
      <c r="R12" s="34">
        <v>41.819383573999993</v>
      </c>
      <c r="S12" s="34">
        <v>487.05865472000005</v>
      </c>
      <c r="T12" s="34">
        <v>1.2</v>
      </c>
      <c r="U12" s="34">
        <v>157.03778042000002</v>
      </c>
      <c r="V12" s="34">
        <v>84.479712070000005</v>
      </c>
      <c r="W12" s="34">
        <v>130.92272497000002</v>
      </c>
      <c r="X12" s="34">
        <v>229.7780046</v>
      </c>
      <c r="Y12" s="34">
        <v>34.884602709999996</v>
      </c>
      <c r="Z12" s="34">
        <v>36.753984729999999</v>
      </c>
      <c r="AA12" s="34">
        <v>18.606872020000001</v>
      </c>
      <c r="AB12" s="34">
        <v>27.163252119999999</v>
      </c>
      <c r="AC12" s="34">
        <v>301.97823652</v>
      </c>
      <c r="AD12" s="34">
        <v>171.85941082999997</v>
      </c>
      <c r="AE12" s="34">
        <v>594.91050583000003</v>
      </c>
      <c r="AF12" s="34">
        <v>1835.2137103099999</v>
      </c>
      <c r="AG12" s="34">
        <v>0.94089836000000004</v>
      </c>
      <c r="AH12" s="34">
        <v>29.058815599999999</v>
      </c>
      <c r="AI12" s="34">
        <v>36.780670879999995</v>
      </c>
      <c r="AJ12" s="34">
        <v>70.069304779999996</v>
      </c>
      <c r="AK12" s="34">
        <v>18.001251930000002</v>
      </c>
      <c r="AL12" s="34">
        <v>75.006902560000015</v>
      </c>
      <c r="AM12" s="34">
        <v>53.100037360000002</v>
      </c>
      <c r="AN12" s="34">
        <v>16.728686979999999</v>
      </c>
      <c r="AO12" s="34">
        <v>90.270528220000003</v>
      </c>
      <c r="AP12" s="34">
        <v>85.769060260000003</v>
      </c>
      <c r="AQ12" s="34">
        <v>300.67879181999996</v>
      </c>
      <c r="AR12" s="34">
        <v>169.77550591000002</v>
      </c>
      <c r="AS12" s="34">
        <v>943.46160094000004</v>
      </c>
      <c r="AT12" s="34">
        <v>1.0632076399999999</v>
      </c>
      <c r="AU12" s="34">
        <v>49.372314029999998</v>
      </c>
      <c r="AV12" s="34">
        <v>64.613490070000012</v>
      </c>
      <c r="AW12" s="34">
        <v>74.436772199999993</v>
      </c>
      <c r="AX12" s="34">
        <v>296.75584202999994</v>
      </c>
      <c r="AY12" s="34">
        <v>59.754945120000002</v>
      </c>
      <c r="AZ12" s="34">
        <v>23.93325961</v>
      </c>
      <c r="BA12" s="34">
        <v>63.086893140000008</v>
      </c>
      <c r="BB12" s="34">
        <v>273.98695961999999</v>
      </c>
      <c r="BC12" s="34">
        <v>316.58352883999999</v>
      </c>
      <c r="BD12" s="34">
        <v>64.341761230000003</v>
      </c>
    </row>
    <row r="13" spans="1:56" x14ac:dyDescent="0.3">
      <c r="A13" s="26"/>
      <c r="B13" s="203"/>
      <c r="C13" s="16" t="s">
        <v>24</v>
      </c>
      <c r="D13" s="32">
        <f t="shared" ref="D13:M13" si="24">+(D12/D9)*100</f>
        <v>100</v>
      </c>
      <c r="E13" s="32">
        <f t="shared" si="24"/>
        <v>71.46453630294701</v>
      </c>
      <c r="F13" s="32">
        <f t="shared" si="24"/>
        <v>61.797697667148313</v>
      </c>
      <c r="G13" s="32">
        <f t="shared" si="24"/>
        <v>69.822669683173473</v>
      </c>
      <c r="H13" s="32">
        <f t="shared" si="24"/>
        <v>58.388066030514175</v>
      </c>
      <c r="I13" s="32">
        <f t="shared" si="24"/>
        <v>75.261363757316076</v>
      </c>
      <c r="J13" s="32">
        <f t="shared" si="24"/>
        <v>70.311107481177885</v>
      </c>
      <c r="K13" s="32">
        <f t="shared" si="24"/>
        <v>16.414404135201075</v>
      </c>
      <c r="L13" s="32">
        <f t="shared" si="24"/>
        <v>20.441691499919301</v>
      </c>
      <c r="M13" s="32">
        <f t="shared" si="24"/>
        <v>15.472138937780766</v>
      </c>
      <c r="N13" s="32">
        <f t="shared" ref="N13" si="25">+(N12/N9)*100</f>
        <v>30.10303638391159</v>
      </c>
      <c r="O13" s="32">
        <f t="shared" ref="O13:P13" si="26">+(O12/O9)*100</f>
        <v>35.067730382085671</v>
      </c>
      <c r="P13" s="32">
        <f t="shared" si="26"/>
        <v>38.222030606107666</v>
      </c>
      <c r="Q13" s="32">
        <f t="shared" ref="Q13:R13" si="27">+(Q12/Q9)*100</f>
        <v>36.945973314214768</v>
      </c>
      <c r="R13" s="32">
        <f t="shared" si="27"/>
        <v>99.999999999999972</v>
      </c>
      <c r="S13" s="32">
        <f t="shared" ref="S13" si="28">+(S12/S9)*100</f>
        <v>36.910616878385639</v>
      </c>
      <c r="T13" s="32">
        <f t="shared" ref="T13:U13" si="29">+(T12/T9)*100</f>
        <v>0.26595744680851063</v>
      </c>
      <c r="U13" s="32">
        <f t="shared" si="29"/>
        <v>91.908545293722511</v>
      </c>
      <c r="V13" s="32">
        <f t="shared" ref="V13:W13" si="30">+(V12/V9)*100</f>
        <v>58.50525253114661</v>
      </c>
      <c r="W13" s="32">
        <f t="shared" si="30"/>
        <v>11.079293018910775</v>
      </c>
      <c r="X13" s="32">
        <f t="shared" ref="X13:Y13" si="31">+(X12/X9)*100</f>
        <v>96.707770695993048</v>
      </c>
      <c r="Y13" s="32">
        <f t="shared" si="31"/>
        <v>68.342046404457506</v>
      </c>
      <c r="Z13" s="32">
        <f t="shared" ref="Z13:AA13" si="32">+(Z12/Z9)*100</f>
        <v>38.178711179084218</v>
      </c>
      <c r="AA13" s="32">
        <f t="shared" si="32"/>
        <v>35.154819396767294</v>
      </c>
      <c r="AB13" s="32">
        <f t="shared" ref="AB13:AC13" si="33">+(AB12/AB9)*100</f>
        <v>33.914133023676008</v>
      </c>
      <c r="AC13" s="32">
        <f t="shared" si="33"/>
        <v>89.46056358838598</v>
      </c>
      <c r="AD13" s="32">
        <f t="shared" ref="AD13:AF13" si="34">+(AD12/AD9)*100</f>
        <v>83.971766630229055</v>
      </c>
      <c r="AE13" s="32">
        <f t="shared" si="34"/>
        <v>100</v>
      </c>
      <c r="AF13" s="32">
        <f t="shared" si="34"/>
        <v>49.736158760665582</v>
      </c>
      <c r="AG13" s="32">
        <f t="shared" ref="AG13:AH13" si="35">+(AG12/AG9)*100</f>
        <v>0.15891698385579331</v>
      </c>
      <c r="AH13" s="32">
        <f t="shared" si="35"/>
        <v>51.66372821576303</v>
      </c>
      <c r="AI13" s="32">
        <f t="shared" ref="AI13:AJ13" si="36">+(AI12/AI9)*100</f>
        <v>59.440225396932298</v>
      </c>
      <c r="AJ13" s="32">
        <f t="shared" si="36"/>
        <v>76.221149015223318</v>
      </c>
      <c r="AK13" s="32">
        <f t="shared" ref="AK13:AL13" si="37">+(AK12/AK9)*100</f>
        <v>39.827993347470922</v>
      </c>
      <c r="AL13" s="32">
        <f t="shared" si="37"/>
        <v>58.815130825927973</v>
      </c>
      <c r="AM13" s="32">
        <f t="shared" ref="AM13:AN13" si="38">+(AM12/AM9)*100</f>
        <v>55.749952089894272</v>
      </c>
      <c r="AN13" s="32">
        <f t="shared" si="38"/>
        <v>32.54285122329415</v>
      </c>
      <c r="AO13" s="32">
        <f t="shared" ref="AO13:AP13" si="39">+(AO12/AO9)*100</f>
        <v>63.606802029201845</v>
      </c>
      <c r="AP13" s="32">
        <f t="shared" si="39"/>
        <v>64.366141855792648</v>
      </c>
      <c r="AQ13" s="32">
        <f t="shared" ref="AQ13" si="40">+(AQ12/AQ9)*100</f>
        <v>97.655038739880624</v>
      </c>
      <c r="AR13" s="32">
        <f t="shared" ref="AR13:AW13" si="41">+(AR12/AR9)*100</f>
        <v>87.132286746082727</v>
      </c>
      <c r="AS13" s="32">
        <f t="shared" si="41"/>
        <v>50.310494865152855</v>
      </c>
      <c r="AT13" s="32">
        <f t="shared" si="41"/>
        <v>0.49248977107809716</v>
      </c>
      <c r="AU13" s="32">
        <f t="shared" si="41"/>
        <v>56.424978317131682</v>
      </c>
      <c r="AV13" s="32">
        <f t="shared" si="41"/>
        <v>35.349858786065916</v>
      </c>
      <c r="AW13" s="32">
        <f t="shared" si="41"/>
        <v>95.814144333748033</v>
      </c>
      <c r="AX13" s="32">
        <f t="shared" ref="AX13:AY13" si="42">+(AX12/AX9)*100</f>
        <v>99.897909433082532</v>
      </c>
      <c r="AY13" s="32">
        <f t="shared" si="42"/>
        <v>67.996070913842161</v>
      </c>
      <c r="AZ13" s="32">
        <f t="shared" ref="AZ13:BA13" si="43">+(AZ12/AZ9)*100</f>
        <v>100</v>
      </c>
      <c r="BA13" s="32">
        <f t="shared" si="43"/>
        <v>68.531600403597821</v>
      </c>
      <c r="BB13" s="32">
        <f t="shared" ref="BB13:BC13" si="44">+(BB12/BB9)*100</f>
        <v>100</v>
      </c>
      <c r="BC13" s="32">
        <f t="shared" si="44"/>
        <v>98.01649915581504</v>
      </c>
      <c r="BD13" s="32">
        <f t="shared" ref="BD13" si="45">+(BD12/BD9)*100</f>
        <v>82.284861850894941</v>
      </c>
    </row>
    <row r="14" spans="1:56" x14ac:dyDescent="0.3">
      <c r="A14" s="26"/>
      <c r="B14" s="203"/>
      <c r="C14" s="18" t="s">
        <v>34</v>
      </c>
      <c r="D14" s="34">
        <v>0</v>
      </c>
      <c r="E14" s="34">
        <v>0</v>
      </c>
      <c r="F14" s="34">
        <v>0</v>
      </c>
      <c r="G14" s="34">
        <v>0</v>
      </c>
      <c r="H14" s="34">
        <v>0</v>
      </c>
      <c r="I14" s="34">
        <v>0</v>
      </c>
      <c r="J14" s="34">
        <v>0</v>
      </c>
      <c r="K14" s="34">
        <v>0</v>
      </c>
      <c r="L14" s="34">
        <v>500</v>
      </c>
      <c r="M14" s="34">
        <v>1000</v>
      </c>
      <c r="N14" s="34">
        <v>280</v>
      </c>
      <c r="O14" s="13">
        <v>600</v>
      </c>
      <c r="P14" s="90">
        <v>500</v>
      </c>
      <c r="Q14" s="105">
        <v>530</v>
      </c>
      <c r="R14" s="105">
        <v>0</v>
      </c>
      <c r="S14" s="105">
        <v>500</v>
      </c>
      <c r="T14" s="105">
        <v>450</v>
      </c>
      <c r="U14" s="105">
        <v>0</v>
      </c>
      <c r="V14" s="105">
        <v>0</v>
      </c>
      <c r="W14" s="105">
        <v>1000</v>
      </c>
      <c r="X14" s="105">
        <v>0</v>
      </c>
      <c r="Y14" s="105">
        <v>0</v>
      </c>
      <c r="Z14" s="105">
        <v>0</v>
      </c>
      <c r="AA14" s="105">
        <v>0</v>
      </c>
      <c r="AB14" s="105">
        <v>0</v>
      </c>
      <c r="AC14" s="105">
        <v>0</v>
      </c>
      <c r="AD14" s="105">
        <v>0</v>
      </c>
      <c r="AE14" s="105">
        <v>0</v>
      </c>
      <c r="AF14" s="105">
        <v>1450</v>
      </c>
      <c r="AG14" s="105">
        <v>496.35199999999998</v>
      </c>
      <c r="AH14" s="105">
        <v>0</v>
      </c>
      <c r="AI14" s="105">
        <v>0</v>
      </c>
      <c r="AJ14" s="105">
        <v>0</v>
      </c>
      <c r="AK14" s="105">
        <v>0</v>
      </c>
      <c r="AL14" s="105">
        <v>0</v>
      </c>
      <c r="AM14" s="105">
        <v>0</v>
      </c>
      <c r="AN14" s="105">
        <v>0</v>
      </c>
      <c r="AO14" s="105">
        <v>0</v>
      </c>
      <c r="AP14" s="105">
        <v>0</v>
      </c>
      <c r="AQ14" s="105">
        <v>0</v>
      </c>
      <c r="AR14" s="105">
        <v>0</v>
      </c>
      <c r="AS14" s="105">
        <v>496.35199999999998</v>
      </c>
      <c r="AT14" s="105">
        <v>214.821</v>
      </c>
      <c r="AU14" s="105">
        <v>0</v>
      </c>
      <c r="AV14" s="105">
        <v>0</v>
      </c>
      <c r="AW14" s="105">
        <v>0</v>
      </c>
      <c r="AX14" s="105">
        <v>0</v>
      </c>
      <c r="AY14" s="105">
        <v>0</v>
      </c>
      <c r="AZ14" s="105">
        <v>0</v>
      </c>
      <c r="BA14" s="105">
        <v>0</v>
      </c>
      <c r="BB14" s="105">
        <v>0</v>
      </c>
      <c r="BC14" s="105">
        <v>0</v>
      </c>
      <c r="BD14" s="105">
        <v>0</v>
      </c>
    </row>
    <row r="15" spans="1:56" x14ac:dyDescent="0.3">
      <c r="A15" s="26"/>
      <c r="B15" s="203"/>
      <c r="C15" s="16" t="s">
        <v>24</v>
      </c>
      <c r="D15" s="32">
        <f t="shared" ref="D15:R15" si="46">+(D14/D9)*100</f>
        <v>0</v>
      </c>
      <c r="E15" s="32">
        <f t="shared" si="46"/>
        <v>0</v>
      </c>
      <c r="F15" s="32">
        <f t="shared" si="46"/>
        <v>0</v>
      </c>
      <c r="G15" s="32">
        <f t="shared" si="46"/>
        <v>0</v>
      </c>
      <c r="H15" s="32">
        <f t="shared" si="46"/>
        <v>0</v>
      </c>
      <c r="I15" s="32">
        <f t="shared" si="46"/>
        <v>0</v>
      </c>
      <c r="J15" s="32">
        <f t="shared" si="46"/>
        <v>0</v>
      </c>
      <c r="K15" s="32">
        <f t="shared" si="46"/>
        <v>0</v>
      </c>
      <c r="L15" s="32">
        <f t="shared" si="46"/>
        <v>49.132611071055578</v>
      </c>
      <c r="M15" s="32">
        <f t="shared" si="46"/>
        <v>62.177402064978523</v>
      </c>
      <c r="N15" s="32">
        <f t="shared" si="46"/>
        <v>39.690079751131464</v>
      </c>
      <c r="O15" s="32">
        <f t="shared" si="46"/>
        <v>48.312434157646422</v>
      </c>
      <c r="P15" s="32">
        <f t="shared" si="46"/>
        <v>41.243176396949735</v>
      </c>
      <c r="Q15" s="32">
        <f t="shared" si="46"/>
        <v>40.821687919858512</v>
      </c>
      <c r="R15" s="32">
        <f t="shared" si="46"/>
        <v>0</v>
      </c>
      <c r="S15" s="32">
        <f t="shared" ref="S15" si="47">+(S14/S9)*100</f>
        <v>37.891346884704049</v>
      </c>
      <c r="T15" s="32">
        <f t="shared" ref="T15:U15" si="48">+(T14/T9)*100</f>
        <v>99.7340425531915</v>
      </c>
      <c r="U15" s="32">
        <f t="shared" si="48"/>
        <v>0</v>
      </c>
      <c r="V15" s="32">
        <f t="shared" ref="V15:W15" si="49">+(V14/V9)*100</f>
        <v>0</v>
      </c>
      <c r="W15" s="32">
        <f t="shared" si="49"/>
        <v>84.624674757186057</v>
      </c>
      <c r="X15" s="32">
        <f t="shared" ref="X15:Y15" si="50">+(X14/X9)*100</f>
        <v>0</v>
      </c>
      <c r="Y15" s="32">
        <f t="shared" si="50"/>
        <v>0</v>
      </c>
      <c r="Z15" s="32">
        <f t="shared" ref="Z15:AA15" si="51">+(Z14/Z9)*100</f>
        <v>0</v>
      </c>
      <c r="AA15" s="32">
        <f t="shared" si="51"/>
        <v>0</v>
      </c>
      <c r="AB15" s="32">
        <f t="shared" ref="AB15:AC15" si="52">+(AB14/AB9)*100</f>
        <v>0</v>
      </c>
      <c r="AC15" s="32">
        <f t="shared" si="52"/>
        <v>0</v>
      </c>
      <c r="AD15" s="32">
        <f t="shared" ref="AD15:AF15" si="53">+(AD14/AD9)*100</f>
        <v>0</v>
      </c>
      <c r="AE15" s="32">
        <f t="shared" si="53"/>
        <v>0</v>
      </c>
      <c r="AF15" s="32">
        <f t="shared" si="53"/>
        <v>39.29647528122662</v>
      </c>
      <c r="AG15" s="32">
        <f t="shared" ref="AG15:AH15" si="54">+(AG14/AG9)*100</f>
        <v>83.833457601935564</v>
      </c>
      <c r="AH15" s="32">
        <f t="shared" si="54"/>
        <v>0</v>
      </c>
      <c r="AI15" s="32">
        <f t="shared" ref="AI15:AJ15" si="55">+(AI14/AI9)*100</f>
        <v>0</v>
      </c>
      <c r="AJ15" s="32">
        <f t="shared" si="55"/>
        <v>0</v>
      </c>
      <c r="AK15" s="32">
        <f t="shared" ref="AK15:AL15" si="56">+(AK14/AK9)*100</f>
        <v>0</v>
      </c>
      <c r="AL15" s="32">
        <f t="shared" si="56"/>
        <v>0</v>
      </c>
      <c r="AM15" s="32">
        <f t="shared" ref="AM15:AN15" si="57">+(AM14/AM9)*100</f>
        <v>0</v>
      </c>
      <c r="AN15" s="32">
        <f t="shared" si="57"/>
        <v>0</v>
      </c>
      <c r="AO15" s="32">
        <f t="shared" ref="AO15:AP15" si="58">+(AO14/AO9)*100</f>
        <v>0</v>
      </c>
      <c r="AP15" s="32">
        <f t="shared" si="58"/>
        <v>0</v>
      </c>
      <c r="AQ15" s="32">
        <f t="shared" ref="AQ15:AR15" si="59">+(AQ14/AQ9)*100</f>
        <v>0</v>
      </c>
      <c r="AR15" s="32">
        <f t="shared" si="59"/>
        <v>0</v>
      </c>
      <c r="AS15" s="32">
        <f t="shared" ref="AS15:AT15" si="60">+(AS14/AS9)*100</f>
        <v>26.468183466532459</v>
      </c>
      <c r="AT15" s="32">
        <f t="shared" si="60"/>
        <v>99.507510228921902</v>
      </c>
      <c r="AU15" s="32">
        <f t="shared" ref="AU15:AV15" si="61">+(AU14/AU9)*100</f>
        <v>0</v>
      </c>
      <c r="AV15" s="32">
        <f t="shared" si="61"/>
        <v>0</v>
      </c>
      <c r="AW15" s="32">
        <f t="shared" ref="AW15:AX15" si="62">+(AW14/AW9)*100</f>
        <v>0</v>
      </c>
      <c r="AX15" s="32">
        <f t="shared" si="62"/>
        <v>0</v>
      </c>
      <c r="AY15" s="32">
        <f t="shared" ref="AY15:AZ15" si="63">+(AY14/AY9)*100</f>
        <v>0</v>
      </c>
      <c r="AZ15" s="32">
        <f t="shared" si="63"/>
        <v>0</v>
      </c>
      <c r="BA15" s="32">
        <f t="shared" ref="BA15:BB15" si="64">+(BA14/BA9)*100</f>
        <v>0</v>
      </c>
      <c r="BB15" s="32">
        <f t="shared" si="64"/>
        <v>0</v>
      </c>
      <c r="BC15" s="32">
        <f t="shared" ref="BC15:BD15" si="65">+(BC14/BC9)*100</f>
        <v>0</v>
      </c>
      <c r="BD15" s="32">
        <f t="shared" si="65"/>
        <v>0</v>
      </c>
    </row>
    <row r="16" spans="1:56" x14ac:dyDescent="0.3">
      <c r="A16" s="26"/>
      <c r="B16" s="203"/>
      <c r="C16" s="18" t="s">
        <v>124</v>
      </c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105"/>
      <c r="P16" s="105"/>
      <c r="Q16" s="105">
        <v>0</v>
      </c>
      <c r="R16" s="105"/>
      <c r="S16" s="105">
        <v>97.172985819999994</v>
      </c>
      <c r="T16" s="105">
        <v>0</v>
      </c>
      <c r="U16" s="105">
        <v>0</v>
      </c>
      <c r="V16" s="105">
        <v>51.232034650000003</v>
      </c>
      <c r="W16" s="105">
        <v>0</v>
      </c>
      <c r="X16" s="105">
        <v>0</v>
      </c>
      <c r="Y16" s="105">
        <v>0</v>
      </c>
      <c r="Z16" s="105">
        <v>43.478017219999998</v>
      </c>
      <c r="AA16" s="105">
        <v>17.096376133101231</v>
      </c>
      <c r="AB16" s="105">
        <v>0</v>
      </c>
      <c r="AC16" s="105">
        <v>0</v>
      </c>
      <c r="AD16" s="105">
        <v>0</v>
      </c>
      <c r="AE16" s="105">
        <v>0</v>
      </c>
      <c r="AF16" s="105">
        <v>111.806428</v>
      </c>
      <c r="AG16" s="105">
        <v>42.435073250000002</v>
      </c>
      <c r="AH16" s="105">
        <v>0</v>
      </c>
      <c r="AI16" s="105">
        <v>15.59070277</v>
      </c>
      <c r="AJ16" s="105">
        <v>0</v>
      </c>
      <c r="AK16" s="105">
        <v>0</v>
      </c>
      <c r="AL16" s="105">
        <v>18.019370579999997</v>
      </c>
      <c r="AM16" s="105">
        <v>22.125903469999997</v>
      </c>
      <c r="AN16" s="105">
        <v>0</v>
      </c>
      <c r="AO16" s="105">
        <v>17.606514600000001</v>
      </c>
      <c r="AP16" s="105">
        <v>19.87862161</v>
      </c>
      <c r="AQ16" s="105">
        <v>0</v>
      </c>
      <c r="AR16" s="105">
        <v>17.811149180000001</v>
      </c>
      <c r="AS16" s="105">
        <v>153.46733545999999</v>
      </c>
      <c r="AT16" s="105">
        <v>0</v>
      </c>
      <c r="AU16" s="105">
        <v>19.812598120000001</v>
      </c>
      <c r="AV16" s="105">
        <v>42.29114981</v>
      </c>
      <c r="AW16" s="105">
        <v>0</v>
      </c>
      <c r="AX16" s="105">
        <v>0</v>
      </c>
      <c r="AY16" s="105">
        <v>18.923229790000001</v>
      </c>
      <c r="AZ16" s="105">
        <v>0</v>
      </c>
      <c r="BA16" s="105">
        <v>0</v>
      </c>
      <c r="BB16" s="105">
        <v>0</v>
      </c>
      <c r="BC16" s="105">
        <v>0</v>
      </c>
      <c r="BD16" s="105">
        <v>0</v>
      </c>
    </row>
    <row r="17" spans="1:56" x14ac:dyDescent="0.3">
      <c r="A17" s="26"/>
      <c r="B17" s="203"/>
      <c r="C17" s="16" t="s">
        <v>24</v>
      </c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>
        <f t="shared" ref="S17:AH17" si="66">+(S16/S9)*100</f>
        <v>7.3640306270560956</v>
      </c>
      <c r="T17" s="32">
        <f t="shared" si="66"/>
        <v>0</v>
      </c>
      <c r="U17" s="32">
        <f t="shared" si="66"/>
        <v>0</v>
      </c>
      <c r="V17" s="32">
        <f t="shared" si="66"/>
        <v>35.48003480882015</v>
      </c>
      <c r="W17" s="32">
        <f t="shared" si="66"/>
        <v>0</v>
      </c>
      <c r="X17" s="32">
        <f t="shared" si="66"/>
        <v>0</v>
      </c>
      <c r="Y17" s="32">
        <f t="shared" si="66"/>
        <v>0</v>
      </c>
      <c r="Z17" s="32">
        <f t="shared" si="66"/>
        <v>45.163393147049128</v>
      </c>
      <c r="AA17" s="32">
        <f t="shared" si="66"/>
        <v>32.300970020772816</v>
      </c>
      <c r="AB17" s="32">
        <f t="shared" si="66"/>
        <v>0</v>
      </c>
      <c r="AC17" s="32">
        <f t="shared" si="66"/>
        <v>0</v>
      </c>
      <c r="AD17" s="32">
        <f t="shared" si="66"/>
        <v>0</v>
      </c>
      <c r="AE17" s="32">
        <f t="shared" si="66"/>
        <v>0</v>
      </c>
      <c r="AF17" s="32">
        <f t="shared" si="66"/>
        <v>3.030067954609823</v>
      </c>
      <c r="AG17" s="32">
        <f t="shared" si="66"/>
        <v>7.1672500848972209</v>
      </c>
      <c r="AH17" s="32">
        <f t="shared" si="66"/>
        <v>0</v>
      </c>
      <c r="AI17" s="32">
        <f t="shared" ref="AI17:AJ17" si="67">+(AI16/AI9)*100</f>
        <v>25.195703737130337</v>
      </c>
      <c r="AJ17" s="32">
        <f t="shared" si="67"/>
        <v>0</v>
      </c>
      <c r="AK17" s="32">
        <f t="shared" ref="AK17:AL17" si="68">+(AK16/AK9)*100</f>
        <v>0</v>
      </c>
      <c r="AL17" s="32">
        <f t="shared" si="68"/>
        <v>14.129521442587311</v>
      </c>
      <c r="AM17" s="32">
        <f t="shared" ref="AM17:AN17" si="69">+(AM16/AM9)*100</f>
        <v>23.230078917558888</v>
      </c>
      <c r="AN17" s="32">
        <f t="shared" si="69"/>
        <v>0</v>
      </c>
      <c r="AO17" s="32">
        <f t="shared" ref="AO17:AP17" si="70">+(AO16/AO9)*100</f>
        <v>12.405976908179124</v>
      </c>
      <c r="AP17" s="32">
        <f t="shared" si="70"/>
        <v>14.918085549359908</v>
      </c>
      <c r="AQ17" s="32">
        <f t="shared" ref="AQ17:AR17" si="71">+(AQ16/AQ9)*100</f>
        <v>0</v>
      </c>
      <c r="AR17" s="32">
        <f t="shared" si="71"/>
        <v>9.1410486413258614</v>
      </c>
      <c r="AS17" s="32">
        <f t="shared" ref="AS17:AT17" si="72">+(AS16/AS9)*100</f>
        <v>8.1837115415575266</v>
      </c>
      <c r="AT17" s="32">
        <f t="shared" si="72"/>
        <v>0</v>
      </c>
      <c r="AU17" s="32">
        <f t="shared" ref="AU17:AV17" si="73">+(AU16/AU9)*100</f>
        <v>22.642759232386013</v>
      </c>
      <c r="AV17" s="32">
        <f t="shared" si="73"/>
        <v>23.13736917885479</v>
      </c>
      <c r="AW17" s="32">
        <f t="shared" ref="AW17:AX17" si="74">+(AW16/AW9)*100</f>
        <v>0</v>
      </c>
      <c r="AX17" s="32">
        <f t="shared" si="74"/>
        <v>0</v>
      </c>
      <c r="AY17" s="32">
        <f t="shared" ref="AY17:AZ17" si="75">+(AY16/AY9)*100</f>
        <v>21.53303416371325</v>
      </c>
      <c r="AZ17" s="32">
        <f t="shared" si="75"/>
        <v>0</v>
      </c>
      <c r="BA17" s="32">
        <f t="shared" ref="BA17:BB17" si="76">+(BA16/BA9)*100</f>
        <v>0</v>
      </c>
      <c r="BB17" s="32">
        <f t="shared" si="76"/>
        <v>0</v>
      </c>
      <c r="BC17" s="32">
        <f t="shared" ref="BC17:BD17" si="77">+(BC16/BC9)*100</f>
        <v>0</v>
      </c>
      <c r="BD17" s="32">
        <f t="shared" si="77"/>
        <v>0</v>
      </c>
    </row>
    <row r="18" spans="1:56" x14ac:dyDescent="0.3">
      <c r="A18" s="26"/>
      <c r="B18" s="203"/>
      <c r="C18" s="17" t="s">
        <v>125</v>
      </c>
      <c r="D18" s="33">
        <v>0</v>
      </c>
      <c r="E18" s="33">
        <v>61.441004874274675</v>
      </c>
      <c r="F18" s="33">
        <v>89.953814432989688</v>
      </c>
      <c r="G18" s="33">
        <v>68.437559494117664</v>
      </c>
      <c r="H18" s="33">
        <v>187.39130434782606</v>
      </c>
      <c r="I18" s="33">
        <v>96.20447564721367</v>
      </c>
      <c r="J18" s="33">
        <v>66.994193836534166</v>
      </c>
      <c r="K18" s="33">
        <v>1171.4142563736596</v>
      </c>
      <c r="L18" s="33">
        <v>309.62833814208943</v>
      </c>
      <c r="M18" s="33">
        <v>359.46273493195082</v>
      </c>
      <c r="N18" s="33">
        <v>213.09928161449034</v>
      </c>
      <c r="O18" s="12">
        <v>206.40444742696721</v>
      </c>
      <c r="P18" s="93">
        <v>248.94776288934565</v>
      </c>
      <c r="Q18" s="104">
        <v>288.64900366378578</v>
      </c>
      <c r="R18" s="104">
        <v>0</v>
      </c>
      <c r="S18" s="104">
        <v>235.33084828205796</v>
      </c>
      <c r="T18" s="104">
        <v>0</v>
      </c>
      <c r="U18" s="104">
        <v>13.825309533318995</v>
      </c>
      <c r="V18" s="104">
        <v>8.6850525674234333</v>
      </c>
      <c r="W18" s="104">
        <v>50.765716219646329</v>
      </c>
      <c r="X18" s="104">
        <v>7.8223484495202795</v>
      </c>
      <c r="Y18" s="104">
        <v>16.159526849053858</v>
      </c>
      <c r="Z18" s="104">
        <v>16.03626797037191</v>
      </c>
      <c r="AA18" s="104">
        <v>17.225119391608786</v>
      </c>
      <c r="AB18" s="104">
        <v>52.930943715809491</v>
      </c>
      <c r="AC18" s="104">
        <v>35.576351118662785</v>
      </c>
      <c r="AD18" s="104">
        <v>32.803915579203107</v>
      </c>
      <c r="AE18" s="104">
        <v>0</v>
      </c>
      <c r="AF18" s="104">
        <v>292.87822947750112</v>
      </c>
      <c r="AG18" s="104">
        <v>52.34113086793495</v>
      </c>
      <c r="AH18" s="104">
        <v>27.187252199524227</v>
      </c>
      <c r="AI18" s="104">
        <v>9.5070439272964666</v>
      </c>
      <c r="AJ18" s="104">
        <v>21.859648909750014</v>
      </c>
      <c r="AK18" s="104">
        <v>27.196234604036203</v>
      </c>
      <c r="AL18" s="104">
        <v>34.503669421879138</v>
      </c>
      <c r="AM18" s="104">
        <v>20.0208448073735</v>
      </c>
      <c r="AN18" s="104">
        <v>34.676418446120792</v>
      </c>
      <c r="AO18" s="104">
        <v>34.042571655440632</v>
      </c>
      <c r="AP18" s="104">
        <v>27.604145545971186</v>
      </c>
      <c r="AQ18" s="104">
        <v>7.2201099672438005</v>
      </c>
      <c r="AR18" s="104">
        <v>7.2613309438713642</v>
      </c>
      <c r="AS18" s="104">
        <v>281.9969821908598</v>
      </c>
      <c r="AT18" s="104">
        <v>0</v>
      </c>
      <c r="AU18" s="104">
        <v>18.315899551702756</v>
      </c>
      <c r="AV18" s="104">
        <v>75.878240416735821</v>
      </c>
      <c r="AW18" s="104">
        <v>3.2519372464001637</v>
      </c>
      <c r="AX18" s="104">
        <v>0.30326933086829799</v>
      </c>
      <c r="AY18" s="104">
        <v>9.2018221499999999</v>
      </c>
      <c r="AZ18" s="104">
        <v>0</v>
      </c>
      <c r="BA18" s="104">
        <v>28.968294201995914</v>
      </c>
      <c r="BB18" s="104">
        <v>0</v>
      </c>
      <c r="BC18" s="104">
        <v>6.4065101500000008</v>
      </c>
      <c r="BD18" s="104">
        <v>13.852161422007482</v>
      </c>
    </row>
    <row r="19" spans="1:56" x14ac:dyDescent="0.3">
      <c r="A19" s="26"/>
      <c r="B19" s="203"/>
      <c r="C19" s="16" t="s">
        <v>4</v>
      </c>
      <c r="D19" s="32">
        <f t="shared" ref="D19:AH19" si="78">+(D18/D9)*100</f>
        <v>0</v>
      </c>
      <c r="E19" s="32">
        <f t="shared" si="78"/>
        <v>28.535463697052986</v>
      </c>
      <c r="F19" s="32">
        <f t="shared" si="78"/>
        <v>38.202302332851694</v>
      </c>
      <c r="G19" s="32">
        <f t="shared" si="78"/>
        <v>30.177330316826524</v>
      </c>
      <c r="H19" s="32">
        <f t="shared" si="78"/>
        <v>41.611933969485825</v>
      </c>
      <c r="I19" s="32">
        <f t="shared" si="78"/>
        <v>24.738636242683928</v>
      </c>
      <c r="J19" s="32">
        <f t="shared" si="78"/>
        <v>29.688892518822129</v>
      </c>
      <c r="K19" s="32">
        <f t="shared" si="78"/>
        <v>83.585595864798933</v>
      </c>
      <c r="L19" s="32">
        <f t="shared" si="78"/>
        <v>30.425697429025121</v>
      </c>
      <c r="M19" s="32">
        <f t="shared" si="78"/>
        <v>22.350458997240708</v>
      </c>
      <c r="N19" s="32">
        <f t="shared" si="78"/>
        <v>30.206883864956946</v>
      </c>
      <c r="O19" s="32">
        <f t="shared" si="78"/>
        <v>16.619835460267911</v>
      </c>
      <c r="P19" s="32">
        <f t="shared" si="78"/>
        <v>20.534792996942599</v>
      </c>
      <c r="Q19" s="32">
        <f t="shared" si="78"/>
        <v>22.232338765926716</v>
      </c>
      <c r="R19" s="32">
        <f t="shared" si="78"/>
        <v>0</v>
      </c>
      <c r="S19" s="32">
        <f t="shared" si="78"/>
        <v>17.834005609854238</v>
      </c>
      <c r="T19" s="32">
        <f t="shared" si="78"/>
        <v>0</v>
      </c>
      <c r="U19" s="32">
        <f t="shared" si="78"/>
        <v>8.0914547062775046</v>
      </c>
      <c r="V19" s="32">
        <f t="shared" si="78"/>
        <v>6.014712660033231</v>
      </c>
      <c r="W19" s="32">
        <f t="shared" si="78"/>
        <v>4.2960322239031754</v>
      </c>
      <c r="X19" s="32">
        <f t="shared" si="78"/>
        <v>3.292229304006951</v>
      </c>
      <c r="Y19" s="32">
        <f t="shared" si="78"/>
        <v>31.657953595542494</v>
      </c>
      <c r="Z19" s="32">
        <f t="shared" si="78"/>
        <v>16.657895673866658</v>
      </c>
      <c r="AA19" s="32">
        <f t="shared" si="78"/>
        <v>32.544210582459897</v>
      </c>
      <c r="AB19" s="32">
        <f t="shared" si="78"/>
        <v>66.085866976323999</v>
      </c>
      <c r="AC19" s="32">
        <f t="shared" si="78"/>
        <v>10.539436411614021</v>
      </c>
      <c r="AD19" s="32">
        <f t="shared" si="78"/>
        <v>16.028233369770938</v>
      </c>
      <c r="AE19" s="32">
        <f t="shared" si="78"/>
        <v>0</v>
      </c>
      <c r="AF19" s="32">
        <f t="shared" si="78"/>
        <v>7.9372980034979586</v>
      </c>
      <c r="AG19" s="32">
        <f t="shared" si="78"/>
        <v>8.8403753293114278</v>
      </c>
      <c r="AH19" s="32">
        <f t="shared" si="78"/>
        <v>48.33627178423697</v>
      </c>
      <c r="AI19" s="32">
        <f t="shared" ref="AI19:AJ19" si="79">+(AI18/AI9)*100</f>
        <v>15.364070865937357</v>
      </c>
      <c r="AJ19" s="32">
        <f t="shared" si="79"/>
        <v>23.778850984776671</v>
      </c>
      <c r="AK19" s="32">
        <f t="shared" ref="AK19:AL19" si="80">+(AK18/AK9)*100</f>
        <v>60.172006652529085</v>
      </c>
      <c r="AL19" s="32">
        <f t="shared" si="80"/>
        <v>27.055347731484723</v>
      </c>
      <c r="AM19" s="32">
        <f t="shared" ref="AM19:AN19" si="81">+(AM18/AM9)*100</f>
        <v>21.019968992546886</v>
      </c>
      <c r="AN19" s="32">
        <f t="shared" si="81"/>
        <v>67.457148776705836</v>
      </c>
      <c r="AO19" s="32">
        <f t="shared" ref="AO19:AP19" si="82">+(AO18/AO9)*100</f>
        <v>23.987221062619039</v>
      </c>
      <c r="AP19" s="32">
        <f t="shared" si="82"/>
        <v>20.715772594847458</v>
      </c>
      <c r="AQ19" s="32">
        <f t="shared" ref="AQ19:AR19" si="83">+(AQ18/AQ9)*100</f>
        <v>2.3449612601193528</v>
      </c>
      <c r="AR19" s="32">
        <f t="shared" si="83"/>
        <v>3.7266646125914238</v>
      </c>
      <c r="AS19" s="32">
        <f t="shared" ref="AS19:AT19" si="84">+(AS18/AS9)*100</f>
        <v>15.037610126757144</v>
      </c>
      <c r="AT19" s="32">
        <f t="shared" si="84"/>
        <v>0</v>
      </c>
      <c r="AU19" s="32">
        <f t="shared" ref="AU19:AV19" si="85">+(AU18/AU9)*100</f>
        <v>20.932262450482309</v>
      </c>
      <c r="AV19" s="32">
        <f t="shared" si="85"/>
        <v>41.512772035079301</v>
      </c>
      <c r="AW19" s="32">
        <f t="shared" ref="AW19:AX19" si="86">+(AW18/AW9)*100</f>
        <v>4.1858556662519604</v>
      </c>
      <c r="AX19" s="32">
        <f t="shared" si="86"/>
        <v>0.1020905669174663</v>
      </c>
      <c r="AY19" s="32">
        <f t="shared" ref="AY19:AZ19" si="87">+(AY18/AY9)*100</f>
        <v>10.470894922444595</v>
      </c>
      <c r="AZ19" s="32">
        <f t="shared" si="87"/>
        <v>0</v>
      </c>
      <c r="BA19" s="32">
        <f t="shared" ref="BA19:BB19" si="88">+(BA18/BA9)*100</f>
        <v>31.468399596402179</v>
      </c>
      <c r="BB19" s="32">
        <f t="shared" si="88"/>
        <v>0</v>
      </c>
      <c r="BC19" s="32">
        <f t="shared" ref="BC19:BD19" si="89">+(BC18/BC9)*100</f>
        <v>1.9835008441849662</v>
      </c>
      <c r="BD19" s="32">
        <f t="shared" si="89"/>
        <v>17.715138149105062</v>
      </c>
    </row>
    <row r="20" spans="1:56" x14ac:dyDescent="0.3">
      <c r="A20" s="26"/>
      <c r="B20" s="203"/>
      <c r="C20" s="18" t="s">
        <v>126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915.49187875128212</v>
      </c>
      <c r="L20" s="34">
        <v>0</v>
      </c>
      <c r="M20" s="34">
        <v>0</v>
      </c>
      <c r="N20" s="34">
        <v>0</v>
      </c>
      <c r="O20" s="13">
        <v>0</v>
      </c>
      <c r="P20" s="90">
        <v>0</v>
      </c>
      <c r="Q20" s="105">
        <v>0</v>
      </c>
      <c r="R20" s="105">
        <v>0</v>
      </c>
      <c r="S20" s="105">
        <v>0</v>
      </c>
      <c r="T20" s="105">
        <v>0</v>
      </c>
      <c r="U20" s="105">
        <v>0</v>
      </c>
      <c r="V20" s="105">
        <v>0</v>
      </c>
      <c r="W20" s="105">
        <v>0</v>
      </c>
      <c r="X20" s="105">
        <v>0</v>
      </c>
      <c r="Y20" s="105">
        <v>0</v>
      </c>
      <c r="Z20" s="105">
        <v>0</v>
      </c>
      <c r="AA20" s="105">
        <v>0</v>
      </c>
      <c r="AB20" s="105">
        <v>0</v>
      </c>
      <c r="AC20" s="105">
        <v>0</v>
      </c>
      <c r="AD20" s="105">
        <v>0</v>
      </c>
      <c r="AE20" s="105">
        <v>0</v>
      </c>
      <c r="AF20" s="105">
        <v>0</v>
      </c>
      <c r="AG20" s="105">
        <v>0</v>
      </c>
      <c r="AH20" s="105">
        <v>0</v>
      </c>
      <c r="AI20" s="105">
        <v>0</v>
      </c>
      <c r="AJ20" s="105">
        <v>0</v>
      </c>
      <c r="AK20" s="105">
        <v>0</v>
      </c>
      <c r="AL20" s="105">
        <v>0</v>
      </c>
      <c r="AM20" s="105">
        <v>0</v>
      </c>
      <c r="AN20" s="105">
        <v>0</v>
      </c>
      <c r="AO20" s="105">
        <v>0</v>
      </c>
      <c r="AP20" s="105">
        <v>0</v>
      </c>
      <c r="AQ20" s="105">
        <v>0</v>
      </c>
      <c r="AR20" s="105">
        <v>0</v>
      </c>
      <c r="AS20" s="105">
        <v>0</v>
      </c>
      <c r="AT20" s="105">
        <v>0</v>
      </c>
      <c r="AU20" s="105">
        <v>0</v>
      </c>
      <c r="AV20" s="105">
        <v>0</v>
      </c>
      <c r="AW20" s="105">
        <v>0</v>
      </c>
      <c r="AX20" s="105">
        <v>0</v>
      </c>
      <c r="AY20" s="105">
        <v>0</v>
      </c>
      <c r="AZ20" s="105">
        <v>0</v>
      </c>
      <c r="BA20" s="105">
        <v>0</v>
      </c>
      <c r="BB20" s="105">
        <v>0</v>
      </c>
      <c r="BC20" s="105">
        <v>0</v>
      </c>
      <c r="BD20" s="105">
        <v>0</v>
      </c>
    </row>
    <row r="21" spans="1:56" x14ac:dyDescent="0.3">
      <c r="A21" s="26"/>
      <c r="B21" s="203"/>
      <c r="C21" s="16" t="s">
        <v>24</v>
      </c>
      <c r="D21" s="32">
        <f t="shared" ref="D21:AH21" si="90">+(D20/D9)*100</f>
        <v>0</v>
      </c>
      <c r="E21" s="32">
        <f t="shared" si="90"/>
        <v>0</v>
      </c>
      <c r="F21" s="32">
        <f t="shared" si="90"/>
        <v>0</v>
      </c>
      <c r="G21" s="32">
        <f t="shared" si="90"/>
        <v>0</v>
      </c>
      <c r="H21" s="32">
        <f t="shared" si="90"/>
        <v>0</v>
      </c>
      <c r="I21" s="32">
        <f t="shared" si="90"/>
        <v>0</v>
      </c>
      <c r="J21" s="32">
        <f t="shared" si="90"/>
        <v>0</v>
      </c>
      <c r="K21" s="32">
        <f t="shared" si="90"/>
        <v>65.32440063662763</v>
      </c>
      <c r="L21" s="32">
        <f t="shared" si="90"/>
        <v>0</v>
      </c>
      <c r="M21" s="32">
        <f t="shared" si="90"/>
        <v>0</v>
      </c>
      <c r="N21" s="32">
        <f t="shared" si="90"/>
        <v>0</v>
      </c>
      <c r="O21" s="32">
        <f t="shared" si="90"/>
        <v>0</v>
      </c>
      <c r="P21" s="32">
        <f t="shared" si="90"/>
        <v>0</v>
      </c>
      <c r="Q21" s="32">
        <f t="shared" si="90"/>
        <v>0</v>
      </c>
      <c r="R21" s="32">
        <f t="shared" si="90"/>
        <v>0</v>
      </c>
      <c r="S21" s="32">
        <f t="shared" si="90"/>
        <v>0</v>
      </c>
      <c r="T21" s="32">
        <f t="shared" si="90"/>
        <v>0</v>
      </c>
      <c r="U21" s="32">
        <f t="shared" si="90"/>
        <v>0</v>
      </c>
      <c r="V21" s="32">
        <f t="shared" si="90"/>
        <v>0</v>
      </c>
      <c r="W21" s="32">
        <f t="shared" si="90"/>
        <v>0</v>
      </c>
      <c r="X21" s="32">
        <f t="shared" si="90"/>
        <v>0</v>
      </c>
      <c r="Y21" s="32">
        <f t="shared" si="90"/>
        <v>0</v>
      </c>
      <c r="Z21" s="32">
        <f t="shared" si="90"/>
        <v>0</v>
      </c>
      <c r="AA21" s="32">
        <f t="shared" si="90"/>
        <v>0</v>
      </c>
      <c r="AB21" s="32">
        <f t="shared" si="90"/>
        <v>0</v>
      </c>
      <c r="AC21" s="32">
        <f t="shared" si="90"/>
        <v>0</v>
      </c>
      <c r="AD21" s="32">
        <f t="shared" si="90"/>
        <v>0</v>
      </c>
      <c r="AE21" s="32">
        <f t="shared" si="90"/>
        <v>0</v>
      </c>
      <c r="AF21" s="32">
        <f t="shared" si="90"/>
        <v>0</v>
      </c>
      <c r="AG21" s="32">
        <f t="shared" si="90"/>
        <v>0</v>
      </c>
      <c r="AH21" s="32">
        <f t="shared" si="90"/>
        <v>0</v>
      </c>
      <c r="AI21" s="32">
        <f t="shared" ref="AI21:AJ21" si="91">+(AI20/AI9)*100</f>
        <v>0</v>
      </c>
      <c r="AJ21" s="32">
        <f t="shared" si="91"/>
        <v>0</v>
      </c>
      <c r="AK21" s="32">
        <f t="shared" ref="AK21:AL21" si="92">+(AK20/AK9)*100</f>
        <v>0</v>
      </c>
      <c r="AL21" s="32">
        <f t="shared" si="92"/>
        <v>0</v>
      </c>
      <c r="AM21" s="32">
        <f t="shared" ref="AM21:AN21" si="93">+(AM20/AM9)*100</f>
        <v>0</v>
      </c>
      <c r="AN21" s="32">
        <f t="shared" si="93"/>
        <v>0</v>
      </c>
      <c r="AO21" s="32">
        <f t="shared" ref="AO21:AP21" si="94">+(AO20/AO9)*100</f>
        <v>0</v>
      </c>
      <c r="AP21" s="32">
        <f t="shared" si="94"/>
        <v>0</v>
      </c>
      <c r="AQ21" s="32">
        <f t="shared" ref="AQ21:AR21" si="95">+(AQ20/AQ9)*100</f>
        <v>0</v>
      </c>
      <c r="AR21" s="32">
        <f t="shared" si="95"/>
        <v>0</v>
      </c>
      <c r="AS21" s="32">
        <f t="shared" ref="AS21:AT21" si="96">+(AS20/AS9)*100</f>
        <v>0</v>
      </c>
      <c r="AT21" s="32">
        <f t="shared" si="96"/>
        <v>0</v>
      </c>
      <c r="AU21" s="32">
        <f t="shared" ref="AU21:AV21" si="97">+(AU20/AU9)*100</f>
        <v>0</v>
      </c>
      <c r="AV21" s="32">
        <f t="shared" si="97"/>
        <v>0</v>
      </c>
      <c r="AW21" s="32">
        <f t="shared" ref="AW21:AX21" si="98">+(AW20/AW9)*100</f>
        <v>0</v>
      </c>
      <c r="AX21" s="32">
        <f t="shared" si="98"/>
        <v>0</v>
      </c>
      <c r="AY21" s="32">
        <f t="shared" ref="AY21:AZ21" si="99">+(AY20/AY9)*100</f>
        <v>0</v>
      </c>
      <c r="AZ21" s="32">
        <f t="shared" si="99"/>
        <v>0</v>
      </c>
      <c r="BA21" s="32">
        <f t="shared" ref="BA21:BB21" si="100">+(BA20/BA9)*100</f>
        <v>0</v>
      </c>
      <c r="BB21" s="32">
        <f t="shared" si="100"/>
        <v>0</v>
      </c>
      <c r="BC21" s="32">
        <f t="shared" ref="BC21:BD21" si="101">+(BC20/BC9)*100</f>
        <v>0</v>
      </c>
      <c r="BD21" s="32">
        <f t="shared" si="101"/>
        <v>0</v>
      </c>
    </row>
    <row r="22" spans="1:56" x14ac:dyDescent="0.3">
      <c r="A22" s="26"/>
      <c r="B22" s="203"/>
      <c r="C22" s="18" t="s">
        <v>127</v>
      </c>
      <c r="D22" s="34">
        <v>0</v>
      </c>
      <c r="E22" s="34">
        <v>0</v>
      </c>
      <c r="F22" s="34">
        <v>21.319587628865978</v>
      </c>
      <c r="G22" s="34">
        <v>19.391480730223122</v>
      </c>
      <c r="H22" s="34">
        <v>13.043478260869565</v>
      </c>
      <c r="I22" s="34">
        <v>6.5818341377797278</v>
      </c>
      <c r="J22" s="34">
        <v>11.165698972755694</v>
      </c>
      <c r="K22" s="34">
        <v>4.895104895104895</v>
      </c>
      <c r="L22" s="34">
        <v>1.7650025214321734</v>
      </c>
      <c r="M22" s="34">
        <v>0</v>
      </c>
      <c r="N22" s="34">
        <v>0</v>
      </c>
      <c r="O22" s="13">
        <v>0</v>
      </c>
      <c r="P22" s="90">
        <v>0</v>
      </c>
      <c r="Q22" s="105">
        <v>0</v>
      </c>
      <c r="R22" s="105">
        <v>0</v>
      </c>
      <c r="S22" s="105">
        <v>0</v>
      </c>
      <c r="T22" s="105">
        <v>0</v>
      </c>
      <c r="U22" s="105">
        <v>0</v>
      </c>
      <c r="V22" s="105">
        <v>0</v>
      </c>
      <c r="W22" s="105">
        <v>0</v>
      </c>
      <c r="X22" s="105">
        <v>0</v>
      </c>
      <c r="Y22" s="105">
        <v>0</v>
      </c>
      <c r="Z22" s="105">
        <v>0</v>
      </c>
      <c r="AA22" s="105">
        <v>0</v>
      </c>
      <c r="AB22" s="105">
        <v>0</v>
      </c>
      <c r="AC22" s="105">
        <v>0</v>
      </c>
      <c r="AD22" s="105">
        <v>0</v>
      </c>
      <c r="AE22" s="105">
        <v>0</v>
      </c>
      <c r="AF22" s="105">
        <v>0</v>
      </c>
      <c r="AG22" s="105">
        <v>0</v>
      </c>
      <c r="AH22" s="105">
        <v>0</v>
      </c>
      <c r="AI22" s="105">
        <v>0</v>
      </c>
      <c r="AJ22" s="105">
        <v>0</v>
      </c>
      <c r="AK22" s="105">
        <v>0</v>
      </c>
      <c r="AL22" s="105">
        <v>0</v>
      </c>
      <c r="AM22" s="105">
        <v>0</v>
      </c>
      <c r="AN22" s="105">
        <v>0</v>
      </c>
      <c r="AO22" s="105">
        <v>0</v>
      </c>
      <c r="AP22" s="105">
        <v>0</v>
      </c>
      <c r="AQ22" s="105">
        <v>0</v>
      </c>
      <c r="AR22" s="105">
        <v>0</v>
      </c>
      <c r="AS22" s="105">
        <v>0</v>
      </c>
      <c r="AT22" s="105">
        <v>0</v>
      </c>
      <c r="AU22" s="105">
        <v>0</v>
      </c>
      <c r="AV22" s="105">
        <v>0</v>
      </c>
      <c r="AW22" s="105">
        <v>0</v>
      </c>
      <c r="AX22" s="105">
        <v>0</v>
      </c>
      <c r="AY22" s="105">
        <v>0</v>
      </c>
      <c r="AZ22" s="105">
        <v>0</v>
      </c>
      <c r="BA22" s="105">
        <v>0</v>
      </c>
      <c r="BB22" s="105">
        <v>0</v>
      </c>
      <c r="BC22" s="105">
        <v>0</v>
      </c>
      <c r="BD22" s="105">
        <v>0</v>
      </c>
    </row>
    <row r="23" spans="1:56" x14ac:dyDescent="0.3">
      <c r="A23" s="26"/>
      <c r="B23" s="203"/>
      <c r="C23" s="16" t="s">
        <v>24</v>
      </c>
      <c r="D23" s="32">
        <f t="shared" ref="D23:AH23" si="102">+(D22/D9)*100</f>
        <v>0</v>
      </c>
      <c r="E23" s="32">
        <f t="shared" si="102"/>
        <v>0</v>
      </c>
      <c r="F23" s="32">
        <f t="shared" si="102"/>
        <v>9.054172269886184</v>
      </c>
      <c r="G23" s="32">
        <f t="shared" si="102"/>
        <v>8.5506134884692546</v>
      </c>
      <c r="H23" s="32">
        <f t="shared" si="102"/>
        <v>2.8964223180616591</v>
      </c>
      <c r="I23" s="32">
        <f t="shared" si="102"/>
        <v>1.6924950679145223</v>
      </c>
      <c r="J23" s="32">
        <f t="shared" si="102"/>
        <v>4.948148753137021</v>
      </c>
      <c r="K23" s="32">
        <f t="shared" si="102"/>
        <v>0.34928741668611052</v>
      </c>
      <c r="L23" s="32">
        <f t="shared" si="102"/>
        <v>0.17343836484991881</v>
      </c>
      <c r="M23" s="32">
        <f t="shared" si="102"/>
        <v>0</v>
      </c>
      <c r="N23" s="32">
        <f t="shared" si="102"/>
        <v>0</v>
      </c>
      <c r="O23" s="32">
        <f t="shared" si="102"/>
        <v>0</v>
      </c>
      <c r="P23" s="32">
        <f t="shared" si="102"/>
        <v>0</v>
      </c>
      <c r="Q23" s="32">
        <f t="shared" si="102"/>
        <v>0</v>
      </c>
      <c r="R23" s="32">
        <f t="shared" si="102"/>
        <v>0</v>
      </c>
      <c r="S23" s="32">
        <f t="shared" si="102"/>
        <v>0</v>
      </c>
      <c r="T23" s="32">
        <f t="shared" si="102"/>
        <v>0</v>
      </c>
      <c r="U23" s="32">
        <f t="shared" si="102"/>
        <v>0</v>
      </c>
      <c r="V23" s="32">
        <f t="shared" si="102"/>
        <v>0</v>
      </c>
      <c r="W23" s="32">
        <f t="shared" si="102"/>
        <v>0</v>
      </c>
      <c r="X23" s="32">
        <f t="shared" si="102"/>
        <v>0</v>
      </c>
      <c r="Y23" s="32">
        <f t="shared" si="102"/>
        <v>0</v>
      </c>
      <c r="Z23" s="32">
        <f t="shared" si="102"/>
        <v>0</v>
      </c>
      <c r="AA23" s="32">
        <f t="shared" si="102"/>
        <v>0</v>
      </c>
      <c r="AB23" s="32">
        <f t="shared" si="102"/>
        <v>0</v>
      </c>
      <c r="AC23" s="32">
        <f t="shared" si="102"/>
        <v>0</v>
      </c>
      <c r="AD23" s="32">
        <f t="shared" si="102"/>
        <v>0</v>
      </c>
      <c r="AE23" s="32">
        <f t="shared" si="102"/>
        <v>0</v>
      </c>
      <c r="AF23" s="32">
        <f t="shared" si="102"/>
        <v>0</v>
      </c>
      <c r="AG23" s="32">
        <f t="shared" si="102"/>
        <v>0</v>
      </c>
      <c r="AH23" s="32">
        <f t="shared" si="102"/>
        <v>0</v>
      </c>
      <c r="AI23" s="32">
        <f t="shared" ref="AI23:AJ23" si="103">+(AI22/AI9)*100</f>
        <v>0</v>
      </c>
      <c r="AJ23" s="32">
        <f t="shared" si="103"/>
        <v>0</v>
      </c>
      <c r="AK23" s="32">
        <f t="shared" ref="AK23:AL23" si="104">+(AK22/AK9)*100</f>
        <v>0</v>
      </c>
      <c r="AL23" s="32">
        <f t="shared" si="104"/>
        <v>0</v>
      </c>
      <c r="AM23" s="32">
        <f t="shared" ref="AM23:AN23" si="105">+(AM22/AM9)*100</f>
        <v>0</v>
      </c>
      <c r="AN23" s="32">
        <f t="shared" si="105"/>
        <v>0</v>
      </c>
      <c r="AO23" s="32">
        <f t="shared" ref="AO23:AP23" si="106">+(AO22/AO9)*100</f>
        <v>0</v>
      </c>
      <c r="AP23" s="32">
        <f t="shared" si="106"/>
        <v>0</v>
      </c>
      <c r="AQ23" s="32">
        <f t="shared" ref="AQ23:AR23" si="107">+(AQ22/AQ9)*100</f>
        <v>0</v>
      </c>
      <c r="AR23" s="32">
        <f t="shared" si="107"/>
        <v>0</v>
      </c>
      <c r="AS23" s="32">
        <f t="shared" ref="AS23:AT23" si="108">+(AS22/AS9)*100</f>
        <v>0</v>
      </c>
      <c r="AT23" s="32">
        <f t="shared" si="108"/>
        <v>0</v>
      </c>
      <c r="AU23" s="32">
        <f t="shared" ref="AU23:AV23" si="109">+(AU22/AU9)*100</f>
        <v>0</v>
      </c>
      <c r="AV23" s="32">
        <f t="shared" si="109"/>
        <v>0</v>
      </c>
      <c r="AW23" s="32">
        <f t="shared" ref="AW23:AX23" si="110">+(AW22/AW9)*100</f>
        <v>0</v>
      </c>
      <c r="AX23" s="32">
        <f t="shared" si="110"/>
        <v>0</v>
      </c>
      <c r="AY23" s="32">
        <f t="shared" ref="AY23:AZ23" si="111">+(AY22/AY9)*100</f>
        <v>0</v>
      </c>
      <c r="AZ23" s="32">
        <f t="shared" si="111"/>
        <v>0</v>
      </c>
      <c r="BA23" s="32">
        <f t="shared" ref="BA23:BB23" si="112">+(BA22/BA9)*100</f>
        <v>0</v>
      </c>
      <c r="BB23" s="32">
        <f t="shared" si="112"/>
        <v>0</v>
      </c>
      <c r="BC23" s="32">
        <f t="shared" ref="BC23:BD23" si="113">+(BC22/BC9)*100</f>
        <v>0</v>
      </c>
      <c r="BD23" s="32">
        <f t="shared" si="113"/>
        <v>0</v>
      </c>
    </row>
    <row r="24" spans="1:56" x14ac:dyDescent="0.3">
      <c r="A24" s="26"/>
      <c r="B24" s="203"/>
      <c r="C24" s="18" t="s">
        <v>128</v>
      </c>
      <c r="D24" s="34">
        <f t="shared" ref="D24:M24" si="114">+D18-D20-D22</f>
        <v>0</v>
      </c>
      <c r="E24" s="34">
        <f t="shared" si="114"/>
        <v>61.441004874274675</v>
      </c>
      <c r="F24" s="34">
        <f t="shared" si="114"/>
        <v>68.634226804123713</v>
      </c>
      <c r="G24" s="34">
        <f t="shared" si="114"/>
        <v>49.046078763894542</v>
      </c>
      <c r="H24" s="34">
        <f t="shared" si="114"/>
        <v>174.3478260869565</v>
      </c>
      <c r="I24" s="34">
        <f t="shared" si="114"/>
        <v>89.622641509433947</v>
      </c>
      <c r="J24" s="34">
        <f t="shared" si="114"/>
        <v>55.828494863778474</v>
      </c>
      <c r="K24" s="34">
        <f t="shared" si="114"/>
        <v>251.02727272727253</v>
      </c>
      <c r="L24" s="34">
        <f t="shared" si="114"/>
        <v>307.86333562065727</v>
      </c>
      <c r="M24" s="34">
        <f t="shared" si="114"/>
        <v>359.46273493195082</v>
      </c>
      <c r="N24" s="34">
        <v>213.09928161449034</v>
      </c>
      <c r="O24" s="13">
        <v>206.40444742696721</v>
      </c>
      <c r="P24" s="90">
        <v>248.9477628893456</v>
      </c>
      <c r="Q24" s="105">
        <v>275.12642266378572</v>
      </c>
      <c r="R24" s="105">
        <v>0</v>
      </c>
      <c r="S24" s="105">
        <v>0</v>
      </c>
      <c r="T24" s="105">
        <v>0</v>
      </c>
      <c r="U24" s="105">
        <v>13.825309533318995</v>
      </c>
      <c r="V24" s="105">
        <v>8.6850525674234333</v>
      </c>
      <c r="W24" s="105">
        <v>50.765716219646336</v>
      </c>
      <c r="X24" s="105">
        <v>7.8223484495202786</v>
      </c>
      <c r="Y24" s="105">
        <v>16.159526849053858</v>
      </c>
      <c r="Z24" s="105">
        <v>16.03626797037191</v>
      </c>
      <c r="AA24" s="105">
        <v>17.225119391608786</v>
      </c>
      <c r="AB24" s="105">
        <v>52.930943715809491</v>
      </c>
      <c r="AC24" s="105">
        <v>35.576351118662785</v>
      </c>
      <c r="AD24" s="105">
        <v>32.803915579203107</v>
      </c>
      <c r="AE24" s="105">
        <v>33.8039155792031</v>
      </c>
      <c r="AF24" s="105">
        <v>292.87822947750112</v>
      </c>
      <c r="AG24" s="105">
        <v>52.34113086793495</v>
      </c>
      <c r="AH24" s="105">
        <v>27.187252199524224</v>
      </c>
      <c r="AI24" s="105">
        <v>9.5070439272964666</v>
      </c>
      <c r="AJ24" s="105">
        <v>21.859648909750014</v>
      </c>
      <c r="AK24" s="105">
        <v>27.196234604036203</v>
      </c>
      <c r="AL24" s="105">
        <v>34.503669421879138</v>
      </c>
      <c r="AM24" s="105">
        <v>20.020844807373454</v>
      </c>
      <c r="AN24" s="105">
        <v>34.676418446120792</v>
      </c>
      <c r="AO24" s="105">
        <v>34.042571655440632</v>
      </c>
      <c r="AP24" s="105">
        <v>27.604145545971186</v>
      </c>
      <c r="AQ24" s="105">
        <v>7.2201099672438005</v>
      </c>
      <c r="AR24" s="105">
        <v>7.2613309438713642</v>
      </c>
      <c r="AS24" s="105">
        <v>281.9969821908598</v>
      </c>
      <c r="AT24" s="105">
        <v>0</v>
      </c>
      <c r="AU24" s="105">
        <v>18.315899551702756</v>
      </c>
      <c r="AV24" s="105">
        <v>75.878240416735821</v>
      </c>
      <c r="AW24" s="105">
        <v>3.2519372464001646</v>
      </c>
      <c r="AX24" s="105">
        <v>0.30326933086829799</v>
      </c>
      <c r="AY24" s="105">
        <v>0</v>
      </c>
      <c r="AZ24" s="105">
        <v>0</v>
      </c>
      <c r="BA24" s="105">
        <v>28.968294201995914</v>
      </c>
      <c r="BB24" s="105">
        <v>0</v>
      </c>
      <c r="BC24" s="105">
        <v>0</v>
      </c>
      <c r="BD24" s="105">
        <v>13.852161422007482</v>
      </c>
    </row>
    <row r="25" spans="1:56" x14ac:dyDescent="0.3">
      <c r="A25" s="26"/>
      <c r="B25" s="203"/>
      <c r="C25" s="16" t="s">
        <v>24</v>
      </c>
      <c r="D25" s="32">
        <f t="shared" ref="D25:AH25" si="115">+(D24/D9)*100</f>
        <v>0</v>
      </c>
      <c r="E25" s="32">
        <f t="shared" si="115"/>
        <v>28.535463697052986</v>
      </c>
      <c r="F25" s="32">
        <f t="shared" si="115"/>
        <v>29.14813006296551</v>
      </c>
      <c r="G25" s="32">
        <f t="shared" si="115"/>
        <v>21.626716828357267</v>
      </c>
      <c r="H25" s="32">
        <f t="shared" si="115"/>
        <v>38.715511651424166</v>
      </c>
      <c r="I25" s="32">
        <f t="shared" si="115"/>
        <v>23.046141174769406</v>
      </c>
      <c r="J25" s="32">
        <f t="shared" si="115"/>
        <v>24.740743765685107</v>
      </c>
      <c r="K25" s="32">
        <f t="shared" si="115"/>
        <v>17.911907811485186</v>
      </c>
      <c r="L25" s="32">
        <f t="shared" si="115"/>
        <v>30.252259064175206</v>
      </c>
      <c r="M25" s="32">
        <f t="shared" si="115"/>
        <v>22.350458997240708</v>
      </c>
      <c r="N25" s="32">
        <f t="shared" si="115"/>
        <v>30.206883864956946</v>
      </c>
      <c r="O25" s="32">
        <f t="shared" si="115"/>
        <v>16.619835460267911</v>
      </c>
      <c r="P25" s="32">
        <f t="shared" si="115"/>
        <v>20.534792996942596</v>
      </c>
      <c r="Q25" s="32">
        <f t="shared" si="115"/>
        <v>21.190801819788959</v>
      </c>
      <c r="R25" s="32">
        <f t="shared" si="115"/>
        <v>0</v>
      </c>
      <c r="S25" s="32">
        <f t="shared" si="115"/>
        <v>0</v>
      </c>
      <c r="T25" s="32">
        <f t="shared" si="115"/>
        <v>0</v>
      </c>
      <c r="U25" s="32">
        <f t="shared" si="115"/>
        <v>8.0914547062775046</v>
      </c>
      <c r="V25" s="32">
        <f t="shared" si="115"/>
        <v>6.014712660033231</v>
      </c>
      <c r="W25" s="32">
        <f t="shared" si="115"/>
        <v>4.2960322239031763</v>
      </c>
      <c r="X25" s="32">
        <f t="shared" si="115"/>
        <v>3.2922293040069501</v>
      </c>
      <c r="Y25" s="32">
        <f t="shared" si="115"/>
        <v>31.657953595542494</v>
      </c>
      <c r="Z25" s="32">
        <f t="shared" si="115"/>
        <v>16.657895673866658</v>
      </c>
      <c r="AA25" s="32">
        <f t="shared" si="115"/>
        <v>32.544210582459897</v>
      </c>
      <c r="AB25" s="32">
        <f t="shared" si="115"/>
        <v>66.085866976323999</v>
      </c>
      <c r="AC25" s="32">
        <f t="shared" si="115"/>
        <v>10.539436411614021</v>
      </c>
      <c r="AD25" s="32">
        <f t="shared" si="115"/>
        <v>16.028233369770938</v>
      </c>
      <c r="AE25" s="32">
        <f t="shared" si="115"/>
        <v>5.682185008994078</v>
      </c>
      <c r="AF25" s="32">
        <f t="shared" si="115"/>
        <v>7.9372980034979586</v>
      </c>
      <c r="AG25" s="32">
        <f t="shared" si="115"/>
        <v>8.8403753293114278</v>
      </c>
      <c r="AH25" s="32">
        <f t="shared" si="115"/>
        <v>48.33627178423697</v>
      </c>
      <c r="AI25" s="32">
        <f t="shared" ref="AI25:AJ25" si="116">+(AI24/AI9)*100</f>
        <v>15.364070865937357</v>
      </c>
      <c r="AJ25" s="32">
        <f t="shared" si="116"/>
        <v>23.778850984776671</v>
      </c>
      <c r="AK25" s="32">
        <f t="shared" ref="AK25:AL25" si="117">+(AK24/AK9)*100</f>
        <v>60.172006652529085</v>
      </c>
      <c r="AL25" s="32">
        <f t="shared" si="117"/>
        <v>27.055347731484723</v>
      </c>
      <c r="AM25" s="32">
        <f t="shared" ref="AM25:AN25" si="118">+(AM24/AM9)*100</f>
        <v>21.019968992546836</v>
      </c>
      <c r="AN25" s="32">
        <f t="shared" si="118"/>
        <v>67.457148776705836</v>
      </c>
      <c r="AO25" s="32">
        <f t="shared" ref="AO25:AP25" si="119">+(AO24/AO9)*100</f>
        <v>23.987221062619039</v>
      </c>
      <c r="AP25" s="32">
        <f t="shared" si="119"/>
        <v>20.715772594847458</v>
      </c>
      <c r="AQ25" s="32">
        <f t="shared" ref="AQ25:AR25" si="120">+(AQ24/AQ9)*100</f>
        <v>2.3449612601193528</v>
      </c>
      <c r="AR25" s="32">
        <f t="shared" si="120"/>
        <v>3.7266646125914238</v>
      </c>
      <c r="AS25" s="32">
        <f t="shared" ref="AS25:AT25" si="121">+(AS24/AS9)*100</f>
        <v>15.037610126757144</v>
      </c>
      <c r="AT25" s="32">
        <f t="shared" si="121"/>
        <v>0</v>
      </c>
      <c r="AU25" s="32">
        <f t="shared" ref="AU25:AV25" si="122">+(AU24/AU9)*100</f>
        <v>20.932262450482309</v>
      </c>
      <c r="AV25" s="32">
        <f t="shared" si="122"/>
        <v>41.512772035079301</v>
      </c>
      <c r="AW25" s="32">
        <f t="shared" ref="AW25:AX25" si="123">+(AW24/AW9)*100</f>
        <v>4.1858556662519621</v>
      </c>
      <c r="AX25" s="32">
        <f t="shared" si="123"/>
        <v>0.1020905669174663</v>
      </c>
      <c r="AY25" s="32">
        <f t="shared" ref="AY25:AZ25" si="124">+(AY24/AY9)*100</f>
        <v>0</v>
      </c>
      <c r="AZ25" s="32">
        <f t="shared" si="124"/>
        <v>0</v>
      </c>
      <c r="BA25" s="32">
        <f t="shared" ref="BA25:BB25" si="125">+(BA24/BA9)*100</f>
        <v>31.468399596402179</v>
      </c>
      <c r="BB25" s="32">
        <f t="shared" si="125"/>
        <v>0</v>
      </c>
      <c r="BC25" s="32">
        <f t="shared" ref="BC25:BD25" si="126">+(BC24/BC9)*100</f>
        <v>0</v>
      </c>
      <c r="BD25" s="32">
        <f t="shared" si="126"/>
        <v>17.715138149105062</v>
      </c>
    </row>
    <row r="26" spans="1:56" x14ac:dyDescent="0.3">
      <c r="A26" s="26"/>
      <c r="B26" s="203"/>
      <c r="C26" s="18" t="s">
        <v>77</v>
      </c>
      <c r="D26" s="105">
        <v>0</v>
      </c>
      <c r="E26" s="105">
        <v>0</v>
      </c>
      <c r="F26" s="105">
        <v>0</v>
      </c>
      <c r="G26" s="105">
        <v>0</v>
      </c>
      <c r="H26" s="105">
        <v>0</v>
      </c>
      <c r="I26" s="105">
        <v>0</v>
      </c>
      <c r="J26" s="105">
        <v>0</v>
      </c>
      <c r="K26" s="105">
        <v>0</v>
      </c>
      <c r="L26" s="105">
        <v>0</v>
      </c>
      <c r="M26" s="105">
        <v>0</v>
      </c>
      <c r="N26" s="105">
        <v>0</v>
      </c>
      <c r="O26" s="105">
        <v>0</v>
      </c>
      <c r="P26" s="105">
        <v>0</v>
      </c>
      <c r="Q26" s="105">
        <v>13.522580999999999</v>
      </c>
      <c r="R26" s="105">
        <v>0</v>
      </c>
      <c r="S26" s="105">
        <v>32.252192000000001</v>
      </c>
      <c r="T26" s="105">
        <v>0</v>
      </c>
      <c r="U26" s="105">
        <v>0</v>
      </c>
      <c r="V26" s="105">
        <v>0</v>
      </c>
      <c r="W26" s="105">
        <v>0</v>
      </c>
      <c r="X26" s="105">
        <v>0</v>
      </c>
      <c r="Y26" s="105">
        <v>0</v>
      </c>
      <c r="Z26" s="105">
        <v>0</v>
      </c>
      <c r="AA26" s="105"/>
      <c r="AB26" s="105"/>
      <c r="AC26" s="105"/>
      <c r="AD26" s="105"/>
      <c r="AE26" s="105"/>
      <c r="AF26" s="105">
        <v>0</v>
      </c>
      <c r="AG26" s="105">
        <v>0</v>
      </c>
      <c r="AH26" s="105">
        <v>0</v>
      </c>
      <c r="AI26" s="105">
        <v>0</v>
      </c>
      <c r="AJ26" s="105">
        <v>0</v>
      </c>
      <c r="AK26" s="105">
        <v>0</v>
      </c>
      <c r="AL26" s="105">
        <v>0</v>
      </c>
      <c r="AM26" s="105">
        <v>0</v>
      </c>
      <c r="AN26" s="105">
        <v>0</v>
      </c>
      <c r="AO26" s="105">
        <v>0</v>
      </c>
      <c r="AP26" s="105">
        <v>0</v>
      </c>
      <c r="AQ26" s="105">
        <v>0</v>
      </c>
      <c r="AR26" s="105">
        <v>0</v>
      </c>
      <c r="AS26" s="105">
        <v>0</v>
      </c>
      <c r="AT26" s="105">
        <v>0</v>
      </c>
      <c r="AU26" s="105">
        <v>0</v>
      </c>
      <c r="AV26" s="105">
        <v>0</v>
      </c>
      <c r="AW26" s="105">
        <v>0</v>
      </c>
      <c r="AX26" s="105">
        <v>0</v>
      </c>
      <c r="AY26" s="105">
        <v>9.2018221499999999</v>
      </c>
      <c r="AZ26" s="105">
        <v>0</v>
      </c>
      <c r="BA26" s="105">
        <v>0</v>
      </c>
      <c r="BB26" s="105">
        <v>0</v>
      </c>
      <c r="BC26" s="105">
        <v>6.4065101500000008</v>
      </c>
      <c r="BD26" s="105">
        <v>0</v>
      </c>
    </row>
    <row r="27" spans="1:56" x14ac:dyDescent="0.3">
      <c r="A27" s="26"/>
      <c r="B27" s="204"/>
      <c r="C27" s="19" t="s">
        <v>24</v>
      </c>
      <c r="D27" s="35">
        <f t="shared" ref="D27:AH27" si="127">+(D26/D9)*100</f>
        <v>0</v>
      </c>
      <c r="E27" s="35">
        <f t="shared" si="127"/>
        <v>0</v>
      </c>
      <c r="F27" s="35">
        <f t="shared" si="127"/>
        <v>0</v>
      </c>
      <c r="G27" s="35">
        <f t="shared" si="127"/>
        <v>0</v>
      </c>
      <c r="H27" s="35">
        <f t="shared" si="127"/>
        <v>0</v>
      </c>
      <c r="I27" s="35">
        <f t="shared" si="127"/>
        <v>0</v>
      </c>
      <c r="J27" s="35">
        <f t="shared" si="127"/>
        <v>0</v>
      </c>
      <c r="K27" s="35">
        <f t="shared" si="127"/>
        <v>0</v>
      </c>
      <c r="L27" s="35">
        <f t="shared" si="127"/>
        <v>0</v>
      </c>
      <c r="M27" s="35">
        <f t="shared" si="127"/>
        <v>0</v>
      </c>
      <c r="N27" s="35">
        <f t="shared" si="127"/>
        <v>0</v>
      </c>
      <c r="O27" s="35">
        <f t="shared" si="127"/>
        <v>0</v>
      </c>
      <c r="P27" s="35">
        <f t="shared" si="127"/>
        <v>0</v>
      </c>
      <c r="Q27" s="35">
        <f t="shared" si="127"/>
        <v>1.0415369461377513</v>
      </c>
      <c r="R27" s="35">
        <f t="shared" si="127"/>
        <v>0</v>
      </c>
      <c r="S27" s="35">
        <f t="shared" si="127"/>
        <v>2.4441579897281538</v>
      </c>
      <c r="T27" s="35">
        <f t="shared" si="127"/>
        <v>0</v>
      </c>
      <c r="U27" s="35">
        <f t="shared" si="127"/>
        <v>0</v>
      </c>
      <c r="V27" s="35">
        <f t="shared" si="127"/>
        <v>0</v>
      </c>
      <c r="W27" s="35">
        <f t="shared" si="127"/>
        <v>0</v>
      </c>
      <c r="X27" s="35">
        <f t="shared" si="127"/>
        <v>0</v>
      </c>
      <c r="Y27" s="35">
        <f t="shared" si="127"/>
        <v>0</v>
      </c>
      <c r="Z27" s="35">
        <f t="shared" si="127"/>
        <v>0</v>
      </c>
      <c r="AA27" s="35">
        <f t="shared" si="127"/>
        <v>0</v>
      </c>
      <c r="AB27" s="35">
        <f t="shared" si="127"/>
        <v>0</v>
      </c>
      <c r="AC27" s="35">
        <f t="shared" si="127"/>
        <v>0</v>
      </c>
      <c r="AD27" s="35">
        <f t="shared" si="127"/>
        <v>0</v>
      </c>
      <c r="AE27" s="35">
        <f t="shared" si="127"/>
        <v>0</v>
      </c>
      <c r="AF27" s="35">
        <f t="shared" si="127"/>
        <v>0</v>
      </c>
      <c r="AG27" s="35">
        <f t="shared" si="127"/>
        <v>0</v>
      </c>
      <c r="AH27" s="35">
        <f t="shared" si="127"/>
        <v>0</v>
      </c>
      <c r="AI27" s="35">
        <f t="shared" ref="AI27:AJ27" si="128">+(AI26/AI9)*100</f>
        <v>0</v>
      </c>
      <c r="AJ27" s="35">
        <f t="shared" si="128"/>
        <v>0</v>
      </c>
      <c r="AK27" s="35">
        <f t="shared" ref="AK27:AL27" si="129">+(AK26/AK9)*100</f>
        <v>0</v>
      </c>
      <c r="AL27" s="35">
        <f t="shared" si="129"/>
        <v>0</v>
      </c>
      <c r="AM27" s="35">
        <f t="shared" ref="AM27:AN27" si="130">+(AM26/AM9)*100</f>
        <v>0</v>
      </c>
      <c r="AN27" s="35">
        <f t="shared" si="130"/>
        <v>0</v>
      </c>
      <c r="AO27" s="35">
        <f t="shared" ref="AO27:AP27" si="131">+(AO26/AO9)*100</f>
        <v>0</v>
      </c>
      <c r="AP27" s="35">
        <f t="shared" si="131"/>
        <v>0</v>
      </c>
      <c r="AQ27" s="35">
        <f t="shared" ref="AQ27:AR27" si="132">+(AQ26/AQ9)*100</f>
        <v>0</v>
      </c>
      <c r="AR27" s="35">
        <f t="shared" si="132"/>
        <v>0</v>
      </c>
      <c r="AS27" s="35">
        <f t="shared" ref="AS27:AT27" si="133">+(AS26/AS9)*100</f>
        <v>0</v>
      </c>
      <c r="AT27" s="35">
        <f t="shared" si="133"/>
        <v>0</v>
      </c>
      <c r="AU27" s="35">
        <f t="shared" ref="AU27:AV27" si="134">+(AU26/AU9)*100</f>
        <v>0</v>
      </c>
      <c r="AV27" s="35">
        <f t="shared" si="134"/>
        <v>0</v>
      </c>
      <c r="AW27" s="35">
        <f t="shared" ref="AW27:AX27" si="135">+(AW26/AW9)*100</f>
        <v>0</v>
      </c>
      <c r="AX27" s="35">
        <f t="shared" si="135"/>
        <v>0</v>
      </c>
      <c r="AY27" s="35">
        <f t="shared" ref="AY27:AZ27" si="136">+(AY26/AY9)*100</f>
        <v>10.470894922444595</v>
      </c>
      <c r="AZ27" s="35">
        <f t="shared" si="136"/>
        <v>0</v>
      </c>
      <c r="BA27" s="35">
        <f t="shared" ref="BA27:BB27" si="137">+(BA26/BA9)*100</f>
        <v>0</v>
      </c>
      <c r="BB27" s="35">
        <f t="shared" si="137"/>
        <v>0</v>
      </c>
      <c r="BC27" s="35">
        <f t="shared" ref="BC27:BD27" si="138">+(BC26/BC9)*100</f>
        <v>1.9835008441849662</v>
      </c>
      <c r="BD27" s="35">
        <f t="shared" si="138"/>
        <v>0</v>
      </c>
    </row>
    <row r="28" spans="1:56" x14ac:dyDescent="0.3">
      <c r="A28" s="26"/>
      <c r="B28" s="5"/>
      <c r="C28" s="5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26"/>
    </row>
    <row r="29" spans="1:56" ht="17.25" customHeight="1" x14ac:dyDescent="0.3">
      <c r="A29" s="26"/>
      <c r="B29" s="41"/>
      <c r="C29" s="40"/>
      <c r="D29" s="94">
        <v>2005</v>
      </c>
      <c r="E29" s="94">
        <v>2006</v>
      </c>
      <c r="F29" s="94">
        <v>2007</v>
      </c>
      <c r="G29" s="94">
        <v>2008</v>
      </c>
      <c r="H29" s="94">
        <v>2009</v>
      </c>
      <c r="I29" s="94">
        <v>2010</v>
      </c>
      <c r="J29" s="94">
        <v>2011</v>
      </c>
      <c r="K29" s="94">
        <v>2012</v>
      </c>
      <c r="L29" s="94">
        <v>2013</v>
      </c>
      <c r="M29" s="94">
        <v>2014</v>
      </c>
      <c r="N29" s="94">
        <v>2015</v>
      </c>
      <c r="O29" s="94">
        <v>2016</v>
      </c>
      <c r="P29" s="94">
        <v>2017</v>
      </c>
      <c r="Q29" s="94">
        <v>2018</v>
      </c>
      <c r="R29" s="94">
        <v>43770</v>
      </c>
      <c r="S29" s="94">
        <v>2019</v>
      </c>
      <c r="T29" s="119" t="s">
        <v>103</v>
      </c>
      <c r="U29" s="119" t="s">
        <v>104</v>
      </c>
      <c r="V29" s="119" t="s">
        <v>105</v>
      </c>
      <c r="W29" s="119" t="s">
        <v>106</v>
      </c>
      <c r="X29" s="119" t="s">
        <v>107</v>
      </c>
      <c r="Y29" s="119" t="s">
        <v>108</v>
      </c>
      <c r="Z29" s="119" t="s">
        <v>109</v>
      </c>
      <c r="AA29" s="119" t="s">
        <v>111</v>
      </c>
      <c r="AB29" s="119" t="s">
        <v>112</v>
      </c>
      <c r="AC29" s="119" t="s">
        <v>113</v>
      </c>
      <c r="AD29" s="119" t="s">
        <v>114</v>
      </c>
      <c r="AE29" s="119" t="s">
        <v>115</v>
      </c>
      <c r="AF29" s="94">
        <v>2020</v>
      </c>
      <c r="AG29" s="144" t="s">
        <v>116</v>
      </c>
      <c r="AH29" s="144" t="s">
        <v>137</v>
      </c>
      <c r="AI29" s="144" t="s">
        <v>139</v>
      </c>
      <c r="AJ29" s="144" t="s">
        <v>140</v>
      </c>
      <c r="AK29" s="144" t="s">
        <v>141</v>
      </c>
      <c r="AL29" s="144" t="s">
        <v>142</v>
      </c>
      <c r="AM29" s="144" t="s">
        <v>143</v>
      </c>
      <c r="AN29" s="144" t="s">
        <v>144</v>
      </c>
      <c r="AO29" s="144" t="s">
        <v>145</v>
      </c>
      <c r="AP29" s="144" t="s">
        <v>146</v>
      </c>
      <c r="AQ29" s="144" t="s">
        <v>147</v>
      </c>
      <c r="AR29" s="145" t="str">
        <f>AR8</f>
        <v>dic-21(*)</v>
      </c>
      <c r="AS29" s="94">
        <f>AS8</f>
        <v>2021</v>
      </c>
      <c r="AT29" s="187" t="s">
        <v>152</v>
      </c>
      <c r="AU29" s="187" t="s">
        <v>154</v>
      </c>
      <c r="AV29" s="187" t="s">
        <v>156</v>
      </c>
      <c r="AW29" s="187" t="str">
        <f t="shared" ref="AW29:BB29" si="139">AW8</f>
        <v>abr-22(*)</v>
      </c>
      <c r="AX29" s="187" t="str">
        <f t="shared" si="139"/>
        <v>may-22(*)</v>
      </c>
      <c r="AY29" s="187" t="str">
        <f t="shared" si="139"/>
        <v>jun-22(*)</v>
      </c>
      <c r="AZ29" s="187" t="str">
        <f t="shared" si="139"/>
        <v>jul-22(*)</v>
      </c>
      <c r="BA29" s="187" t="str">
        <f t="shared" si="139"/>
        <v>ago-22(*)</v>
      </c>
      <c r="BB29" s="187" t="str">
        <f t="shared" si="139"/>
        <v>sep-22(*)</v>
      </c>
      <c r="BC29" s="187" t="str">
        <f t="shared" ref="BC29:BD29" si="140">BC8</f>
        <v>oct-22(*)</v>
      </c>
      <c r="BD29" s="184" t="str">
        <f t="shared" si="140"/>
        <v>nov-22(*)</v>
      </c>
    </row>
    <row r="30" spans="1:56" ht="15.75" customHeight="1" x14ac:dyDescent="0.3">
      <c r="A30" s="26"/>
      <c r="B30" s="206" t="s">
        <v>5</v>
      </c>
      <c r="C30" s="88" t="s">
        <v>2</v>
      </c>
      <c r="D30" s="85">
        <v>104.57816405700001</v>
      </c>
      <c r="E30" s="85">
        <v>215.31454868427465</v>
      </c>
      <c r="F30" s="85">
        <v>234.85084990896905</v>
      </c>
      <c r="G30" s="85">
        <v>165.96872128411766</v>
      </c>
      <c r="H30" s="85">
        <v>406.09236868608696</v>
      </c>
      <c r="I30" s="85">
        <v>338.42928054721369</v>
      </c>
      <c r="J30" s="85">
        <v>147.14913333275572</v>
      </c>
      <c r="K30" s="85">
        <v>1354.8977556486468</v>
      </c>
      <c r="L30" s="85">
        <v>946.25033738261664</v>
      </c>
      <c r="M30" s="85">
        <v>1396.8062847606839</v>
      </c>
      <c r="N30" s="85">
        <v>536.3554910008038</v>
      </c>
      <c r="O30" s="87">
        <v>1025.3630696855741</v>
      </c>
      <c r="P30" s="87">
        <v>1008.782933529459</v>
      </c>
      <c r="Q30" s="87">
        <v>1041.9000094683122</v>
      </c>
      <c r="R30" s="87">
        <v>41.819383574</v>
      </c>
      <c r="S30" s="87">
        <v>1112.581553783652</v>
      </c>
      <c r="T30" s="87">
        <v>451.2</v>
      </c>
      <c r="U30" s="87">
        <v>170.86308995331902</v>
      </c>
      <c r="V30" s="87">
        <v>86.938220257423438</v>
      </c>
      <c r="W30" s="87">
        <v>1143.2295652656717</v>
      </c>
      <c r="X30" s="87">
        <v>227.96199683952031</v>
      </c>
      <c r="Y30" s="87">
        <v>41.969308012211194</v>
      </c>
      <c r="Z30" s="87">
        <v>89.168493229573741</v>
      </c>
      <c r="AA30" s="87">
        <v>45.751234464873029</v>
      </c>
      <c r="AB30" s="87">
        <v>64.931185535809476</v>
      </c>
      <c r="AC30" s="87">
        <v>278.05864428866278</v>
      </c>
      <c r="AD30" s="87">
        <v>194.54698374920309</v>
      </c>
      <c r="AE30" s="87">
        <v>562.4809675099998</v>
      </c>
      <c r="AF30" s="87">
        <v>3381.8849529937147</v>
      </c>
      <c r="AG30" s="87">
        <v>592.06910247793485</v>
      </c>
      <c r="AH30" s="87">
        <v>44.746067799524226</v>
      </c>
      <c r="AI30" s="87">
        <v>61.878417577296467</v>
      </c>
      <c r="AJ30" s="87">
        <v>90.628953689750006</v>
      </c>
      <c r="AK30" s="87">
        <v>44.451497534036207</v>
      </c>
      <c r="AL30" s="87">
        <v>112.52994256187914</v>
      </c>
      <c r="AM30" s="87">
        <v>92.937025807373459</v>
      </c>
      <c r="AN30" s="87">
        <v>36.956597740237129</v>
      </c>
      <c r="AO30" s="87">
        <v>105.86374803652474</v>
      </c>
      <c r="AP30" s="87">
        <v>117.32078853844324</v>
      </c>
      <c r="AQ30" s="87">
        <v>243.55060011724379</v>
      </c>
      <c r="AR30" s="87">
        <v>182.81658308000002</v>
      </c>
      <c r="AS30" s="188">
        <v>1697.73173098196</v>
      </c>
      <c r="AT30" s="87">
        <v>214.821</v>
      </c>
      <c r="AU30" s="87">
        <v>73.214730059603397</v>
      </c>
      <c r="AV30" s="87">
        <v>87.644183336790391</v>
      </c>
      <c r="AW30" s="87">
        <v>77.377574506400165</v>
      </c>
      <c r="AX30" s="87">
        <v>281.09825214086828</v>
      </c>
      <c r="AY30" s="87">
        <v>86.820292069999994</v>
      </c>
      <c r="AZ30" s="87">
        <v>22.788567579999999</v>
      </c>
      <c r="BA30" s="87">
        <v>58.392445760000001</v>
      </c>
      <c r="BB30" s="87">
        <v>257.43239266</v>
      </c>
      <c r="BC30" s="87">
        <v>274.69180158999995</v>
      </c>
      <c r="BD30" s="87">
        <v>39.711052010000003</v>
      </c>
    </row>
    <row r="31" spans="1:56" x14ac:dyDescent="0.3">
      <c r="A31" s="26"/>
      <c r="B31" s="203"/>
      <c r="C31" s="16" t="s">
        <v>4</v>
      </c>
      <c r="D31" s="32">
        <f t="shared" ref="D31:AH31" si="141">+(D30/D9)*100</f>
        <v>85.00035318547188</v>
      </c>
      <c r="E31" s="32">
        <f t="shared" si="141"/>
        <v>100</v>
      </c>
      <c r="F31" s="32">
        <f t="shared" si="141"/>
        <v>99.738329362709891</v>
      </c>
      <c r="G31" s="32">
        <f t="shared" si="141"/>
        <v>73.183394637013976</v>
      </c>
      <c r="H31" s="32">
        <f t="shared" si="141"/>
        <v>90.17648332236277</v>
      </c>
      <c r="I31" s="32">
        <f t="shared" si="141"/>
        <v>87.025877008386672</v>
      </c>
      <c r="J31" s="32">
        <f t="shared" si="141"/>
        <v>65.210051104034875</v>
      </c>
      <c r="K31" s="32">
        <f t="shared" si="141"/>
        <v>96.677956261483516</v>
      </c>
      <c r="L31" s="32">
        <f t="shared" si="141"/>
        <v>92.983499604950453</v>
      </c>
      <c r="M31" s="32">
        <f t="shared" si="141"/>
        <v>86.849785974453937</v>
      </c>
      <c r="N31" s="32">
        <f t="shared" si="141"/>
        <v>76.028543617068493</v>
      </c>
      <c r="O31" s="32">
        <f t="shared" si="141"/>
        <v>82.562976319777533</v>
      </c>
      <c r="P31" s="32">
        <f t="shared" si="141"/>
        <v>83.210824947575787</v>
      </c>
      <c r="Q31" s="32">
        <f t="shared" si="141"/>
        <v>80.249277415496351</v>
      </c>
      <c r="R31" s="32">
        <f t="shared" si="141"/>
        <v>100</v>
      </c>
      <c r="S31" s="32">
        <f t="shared" si="141"/>
        <v>84.314427183878749</v>
      </c>
      <c r="T31" s="32">
        <f t="shared" si="141"/>
        <v>100</v>
      </c>
      <c r="U31" s="32">
        <f t="shared" si="141"/>
        <v>100.00000000000003</v>
      </c>
      <c r="V31" s="32">
        <f t="shared" si="141"/>
        <v>60.207858267254203</v>
      </c>
      <c r="W31" s="32">
        <f t="shared" si="141"/>
        <v>96.745430133406671</v>
      </c>
      <c r="X31" s="32">
        <f t="shared" si="141"/>
        <v>95.943458801178139</v>
      </c>
      <c r="Y31" s="32">
        <f t="shared" si="141"/>
        <v>82.221615638789885</v>
      </c>
      <c r="Z31" s="32">
        <f t="shared" si="141"/>
        <v>92.625008534306545</v>
      </c>
      <c r="AA31" s="32">
        <f t="shared" si="141"/>
        <v>86.439912257308393</v>
      </c>
      <c r="AB31" s="32">
        <f t="shared" si="141"/>
        <v>81.068527947913111</v>
      </c>
      <c r="AC31" s="32">
        <f t="shared" si="141"/>
        <v>82.374423121842511</v>
      </c>
      <c r="AD31" s="32">
        <f t="shared" si="141"/>
        <v>95.057080895981599</v>
      </c>
      <c r="AE31" s="32">
        <f t="shared" si="141"/>
        <v>94.548837513844958</v>
      </c>
      <c r="AF31" s="32">
        <f t="shared" si="141"/>
        <v>91.652523075358445</v>
      </c>
      <c r="AG31" s="32">
        <f t="shared" si="141"/>
        <v>100</v>
      </c>
      <c r="AH31" s="32">
        <f t="shared" si="141"/>
        <v>79.55412627067723</v>
      </c>
      <c r="AI31" s="32">
        <f t="shared" ref="AI31:AJ31" si="142">+(AI30/AI9)*100</f>
        <v>100</v>
      </c>
      <c r="AJ31" s="32">
        <f t="shared" si="142"/>
        <v>98.585864466175295</v>
      </c>
      <c r="AK31" s="32">
        <f t="shared" ref="AK31:AL31" si="143">+(AK30/AK9)*100</f>
        <v>98.349490077422288</v>
      </c>
      <c r="AL31" s="32">
        <f t="shared" si="143"/>
        <v>88.238056335105924</v>
      </c>
      <c r="AM31" s="32">
        <f t="shared" ref="AM31:AR31" si="144">+(AM30/AM9)*100</f>
        <v>97.574973460213371</v>
      </c>
      <c r="AN31" s="32">
        <f t="shared" si="144"/>
        <v>71.892854676372551</v>
      </c>
      <c r="AO31" s="32">
        <f t="shared" si="144"/>
        <v>74.594162637642029</v>
      </c>
      <c r="AP31" s="32">
        <f t="shared" si="144"/>
        <v>88.044412458377678</v>
      </c>
      <c r="AQ31" s="32">
        <f t="shared" si="144"/>
        <v>79.100834300973162</v>
      </c>
      <c r="AR31" s="32">
        <f t="shared" si="144"/>
        <v>93.825236175764275</v>
      </c>
      <c r="AS31" s="32">
        <f t="shared" ref="AS31:AT31" si="145">+(AS30/AS9)*100</f>
        <v>90.532273331394336</v>
      </c>
      <c r="AT31" s="32">
        <f t="shared" si="145"/>
        <v>99.507510228921902</v>
      </c>
      <c r="AU31" s="32">
        <f t="shared" ref="AU31:AV31" si="146">+(AU30/AU9)*100</f>
        <v>83.673201008921211</v>
      </c>
      <c r="AV31" s="32">
        <f t="shared" si="146"/>
        <v>47.949886332082038</v>
      </c>
      <c r="AW31" s="32">
        <f t="shared" ref="AW31:AX31" si="147">+(AW30/AW9)*100</f>
        <v>99.599510736866264</v>
      </c>
      <c r="AX31" s="32">
        <f t="shared" si="147"/>
        <v>94.627042696357265</v>
      </c>
      <c r="AY31" s="32">
        <f t="shared" ref="AY31:AZ31" si="148">+(AY30/AY9)*100</f>
        <v>98.794145396617964</v>
      </c>
      <c r="AZ31" s="32">
        <f t="shared" si="148"/>
        <v>95.217149487144169</v>
      </c>
      <c r="BA31" s="32">
        <f t="shared" ref="BA31:BB31" si="149">+(BA30/BA9)*100</f>
        <v>63.431999266988782</v>
      </c>
      <c r="BB31" s="32">
        <f t="shared" si="149"/>
        <v>93.957899681444701</v>
      </c>
      <c r="BC31" s="32">
        <f t="shared" ref="BC31:BD31" si="150">+(BC30/BC9)*100</f>
        <v>85.046524174234563</v>
      </c>
      <c r="BD31" s="32">
        <f t="shared" si="150"/>
        <v>50.785343237899951</v>
      </c>
    </row>
    <row r="32" spans="1:56" x14ac:dyDescent="0.3">
      <c r="A32" s="26"/>
      <c r="B32" s="203"/>
      <c r="C32" s="17" t="s">
        <v>3</v>
      </c>
      <c r="D32" s="33">
        <v>104.57816405700001</v>
      </c>
      <c r="E32" s="33">
        <v>153.87354380999997</v>
      </c>
      <c r="F32" s="33">
        <v>145.44940661000001</v>
      </c>
      <c r="G32" s="33">
        <v>109.53116179000001</v>
      </c>
      <c r="H32" s="33">
        <v>244.78802086000002</v>
      </c>
      <c r="I32" s="33">
        <v>242.22480490000001</v>
      </c>
      <c r="J32" s="33">
        <v>135.98343436000002</v>
      </c>
      <c r="K32" s="33">
        <v>195.13851092999997</v>
      </c>
      <c r="L32" s="33">
        <v>695.43271586000014</v>
      </c>
      <c r="M32" s="33">
        <v>1164.0253385519995</v>
      </c>
      <c r="N32" s="33">
        <v>426.92138577100002</v>
      </c>
      <c r="O32" s="12">
        <v>940.3403626300003</v>
      </c>
      <c r="P32" s="93">
        <v>863.58315605100006</v>
      </c>
      <c r="Q32" s="104">
        <v>901.23262249099992</v>
      </c>
      <c r="R32" s="104">
        <v>41.819383574</v>
      </c>
      <c r="S32" s="104">
        <v>995.02282883999987</v>
      </c>
      <c r="T32" s="104">
        <v>451.2</v>
      </c>
      <c r="U32" s="104">
        <v>157.03778041999999</v>
      </c>
      <c r="V32" s="104">
        <v>78.253167690000012</v>
      </c>
      <c r="W32" s="104">
        <v>1130.9227249699998</v>
      </c>
      <c r="X32" s="104">
        <v>220.13964839000002</v>
      </c>
      <c r="Y32" s="104">
        <v>33.155020639999996</v>
      </c>
      <c r="Z32" s="104">
        <v>80.355769389999992</v>
      </c>
      <c r="AA32" s="104">
        <v>35.703248153101235</v>
      </c>
      <c r="AB32" s="104">
        <v>12.000241819999999</v>
      </c>
      <c r="AC32" s="104">
        <v>242.48229316999999</v>
      </c>
      <c r="AD32" s="104">
        <v>161.74306816999999</v>
      </c>
      <c r="AE32" s="104">
        <v>562.4809675099998</v>
      </c>
      <c r="AF32" s="104">
        <v>3204.9469041800003</v>
      </c>
      <c r="AG32" s="104">
        <v>539.72797160999994</v>
      </c>
      <c r="AH32" s="104">
        <v>17.558815599999999</v>
      </c>
      <c r="AI32" s="104">
        <v>52.371373650000002</v>
      </c>
      <c r="AJ32" s="104">
        <v>68.769304779999999</v>
      </c>
      <c r="AK32" s="104">
        <v>17.255262930000001</v>
      </c>
      <c r="AL32" s="104">
        <v>78.026273140000001</v>
      </c>
      <c r="AM32" s="104">
        <v>72.916180999999995</v>
      </c>
      <c r="AN32" s="104">
        <v>16.728686979999999</v>
      </c>
      <c r="AO32" s="104">
        <v>97.877042819999986</v>
      </c>
      <c r="AP32" s="104">
        <v>105.64768187000001</v>
      </c>
      <c r="AQ32" s="104">
        <v>236.33049014999997</v>
      </c>
      <c r="AR32" s="104">
        <v>182.81658308000002</v>
      </c>
      <c r="AS32" s="104">
        <v>1479.6562450899999</v>
      </c>
      <c r="AT32" s="104">
        <v>214.821</v>
      </c>
      <c r="AU32" s="104">
        <v>69.184912150000002</v>
      </c>
      <c r="AV32" s="104">
        <v>86.655734480000035</v>
      </c>
      <c r="AW32" s="104">
        <v>74.125637260000005</v>
      </c>
      <c r="AX32" s="104">
        <v>280.79498280999996</v>
      </c>
      <c r="AY32" s="104">
        <v>77.618469919999995</v>
      </c>
      <c r="AZ32" s="104">
        <v>22.788567579999999</v>
      </c>
      <c r="BA32" s="104">
        <v>58.392445760000001</v>
      </c>
      <c r="BB32" s="104">
        <v>257.43239266</v>
      </c>
      <c r="BC32" s="104">
        <v>268.28529143999998</v>
      </c>
      <c r="BD32" s="104">
        <v>39.711052010000003</v>
      </c>
    </row>
    <row r="33" spans="1:56" x14ac:dyDescent="0.3">
      <c r="A33" s="26"/>
      <c r="B33" s="203"/>
      <c r="C33" s="16" t="s">
        <v>28</v>
      </c>
      <c r="D33" s="32">
        <f t="shared" ref="D33:K33" si="151">+(D32/D30)*100</f>
        <v>100</v>
      </c>
      <c r="E33" s="32">
        <f t="shared" si="151"/>
        <v>71.46453630294701</v>
      </c>
      <c r="F33" s="32">
        <f t="shared" si="151"/>
        <v>61.932672019870452</v>
      </c>
      <c r="G33" s="32">
        <f t="shared" si="151"/>
        <v>65.995062769988081</v>
      </c>
      <c r="H33" s="32">
        <f t="shared" si="151"/>
        <v>60.278901977895416</v>
      </c>
      <c r="I33" s="32">
        <f t="shared" si="151"/>
        <v>71.573241094370275</v>
      </c>
      <c r="J33" s="32">
        <f t="shared" si="151"/>
        <v>92.411984549371311</v>
      </c>
      <c r="K33" s="32">
        <f t="shared" si="151"/>
        <v>14.402452887419459</v>
      </c>
      <c r="L33" s="32">
        <f t="shared" ref="L33:M33" si="152">+(L32/L30)*100</f>
        <v>73.493523688837712</v>
      </c>
      <c r="M33" s="32">
        <f t="shared" si="152"/>
        <v>83.334772419887344</v>
      </c>
      <c r="N33" s="32">
        <f t="shared" ref="N33:O33" si="153">+(N32/N30)*100</f>
        <v>79.596721378650003</v>
      </c>
      <c r="O33" s="32">
        <f t="shared" si="153"/>
        <v>91.708038882105839</v>
      </c>
      <c r="P33" s="32">
        <f t="shared" ref="P33" si="154">+(P32/P30)*100</f>
        <v>85.60643993347071</v>
      </c>
      <c r="Q33" s="32">
        <f t="shared" ref="Q33:R33" si="155">+(Q32/Q30)*100</f>
        <v>86.498955206930489</v>
      </c>
      <c r="R33" s="32">
        <f t="shared" si="155"/>
        <v>100</v>
      </c>
      <c r="S33" s="32">
        <f t="shared" ref="S33" si="156">+(S32/S30)*100</f>
        <v>89.433698182046967</v>
      </c>
      <c r="T33" s="32">
        <f t="shared" ref="T33:U33" si="157">+(T32/T30)*100</f>
        <v>100</v>
      </c>
      <c r="U33" s="32">
        <f t="shared" si="157"/>
        <v>91.908545293722483</v>
      </c>
      <c r="V33" s="32">
        <f t="shared" ref="V33:W33" si="158">+(V32/V30)*100</f>
        <v>90.01008700004779</v>
      </c>
      <c r="W33" s="32">
        <f t="shared" si="158"/>
        <v>98.923502272020755</v>
      </c>
      <c r="X33" s="32">
        <f t="shared" ref="X33:Y33" si="159">+(X32/X30)*100</f>
        <v>96.568573464888956</v>
      </c>
      <c r="Y33" s="32">
        <f t="shared" si="159"/>
        <v>78.99825422509555</v>
      </c>
      <c r="Z33" s="32">
        <f t="shared" ref="Z33:AA33" si="160">+(Z32/Z30)*100</f>
        <v>90.116773850956008</v>
      </c>
      <c r="AA33" s="32">
        <f t="shared" si="160"/>
        <v>78.037780992584032</v>
      </c>
      <c r="AB33" s="32">
        <f t="shared" ref="AB33:AC33" si="161">+(AB32/AB30)*100</f>
        <v>18.481476537005285</v>
      </c>
      <c r="AC33" s="32">
        <f t="shared" si="161"/>
        <v>87.205450415082339</v>
      </c>
      <c r="AD33" s="32">
        <f t="shared" ref="AD33:AE33" si="162">+(AD32/AD30)*100</f>
        <v>83.138306774526143</v>
      </c>
      <c r="AE33" s="32">
        <f t="shared" si="162"/>
        <v>100</v>
      </c>
      <c r="AF33" s="32">
        <f t="shared" ref="AF33:AG33" si="163">+(AF32/AF30)*100</f>
        <v>94.768064222377362</v>
      </c>
      <c r="AG33" s="32">
        <f t="shared" si="163"/>
        <v>91.159624670688572</v>
      </c>
      <c r="AH33" s="32">
        <f t="shared" ref="AH33:AI33" si="164">+(AH32/AH30)*100</f>
        <v>39.241024884395983</v>
      </c>
      <c r="AI33" s="32">
        <f t="shared" si="164"/>
        <v>84.63592913406265</v>
      </c>
      <c r="AJ33" s="32">
        <f t="shared" ref="AJ33:AK33" si="165">+(AJ32/AJ30)*100</f>
        <v>75.880060378295752</v>
      </c>
      <c r="AK33" s="32">
        <f t="shared" si="165"/>
        <v>38.818181360004274</v>
      </c>
      <c r="AL33" s="32">
        <f t="shared" ref="AL33:AM33" si="166">+(AL32/AL30)*100</f>
        <v>69.33823244164023</v>
      </c>
      <c r="AM33" s="32">
        <f t="shared" si="166"/>
        <v>78.457622639151595</v>
      </c>
      <c r="AN33" s="32">
        <f t="shared" ref="AN33:AO33" si="167">+(AN32/AN30)*100</f>
        <v>45.265765797987285</v>
      </c>
      <c r="AO33" s="32">
        <f t="shared" si="167"/>
        <v>92.455674992945447</v>
      </c>
      <c r="AP33" s="32">
        <f t="shared" ref="AP33:AQ33" si="168">+(AP32/AP30)*100</f>
        <v>90.050265759492206</v>
      </c>
      <c r="AQ33" s="32">
        <f t="shared" si="168"/>
        <v>97.03547847397293</v>
      </c>
      <c r="AR33" s="32">
        <f t="shared" ref="AR33:AW33" si="169">+(AR32/AR30)*100</f>
        <v>100</v>
      </c>
      <c r="AS33" s="32">
        <f t="shared" si="169"/>
        <v>87.154891322798903</v>
      </c>
      <c r="AT33" s="32">
        <f t="shared" si="169"/>
        <v>100</v>
      </c>
      <c r="AU33" s="32">
        <f t="shared" si="169"/>
        <v>94.495891869951905</v>
      </c>
      <c r="AV33" s="32">
        <f t="shared" si="169"/>
        <v>98.872202559076811</v>
      </c>
      <c r="AW33" s="32">
        <f t="shared" si="169"/>
        <v>95.79731302364462</v>
      </c>
      <c r="AX33" s="32">
        <f t="shared" ref="AX33:AY33" si="170">+(AX32/AX30)*100</f>
        <v>99.892112694206176</v>
      </c>
      <c r="AY33" s="32">
        <f t="shared" si="170"/>
        <v>89.401300167729332</v>
      </c>
      <c r="AZ33" s="32">
        <f t="shared" ref="AZ33:BA33" si="171">+(AZ32/AZ30)*100</f>
        <v>100</v>
      </c>
      <c r="BA33" s="32">
        <f t="shared" si="171"/>
        <v>100</v>
      </c>
      <c r="BB33" s="32">
        <f t="shared" ref="BB33:BC33" si="172">+(BB32/BB30)*100</f>
        <v>100</v>
      </c>
      <c r="BC33" s="32">
        <f t="shared" si="172"/>
        <v>97.667746138429635</v>
      </c>
      <c r="BD33" s="32">
        <f t="shared" ref="BD33" si="173">+(BD32/BD30)*100</f>
        <v>100</v>
      </c>
    </row>
    <row r="34" spans="1:56" x14ac:dyDescent="0.3">
      <c r="A34" s="26"/>
      <c r="B34" s="203"/>
      <c r="C34" s="16" t="s">
        <v>4</v>
      </c>
      <c r="D34" s="32">
        <f t="shared" ref="D34:AG34" si="174">+(D32/D9)*100</f>
        <v>85.00035318547188</v>
      </c>
      <c r="E34" s="32">
        <f t="shared" si="174"/>
        <v>71.46453630294701</v>
      </c>
      <c r="F34" s="32">
        <f t="shared" si="174"/>
        <v>61.770612402305261</v>
      </c>
      <c r="G34" s="32">
        <f t="shared" si="174"/>
        <v>48.297427227905459</v>
      </c>
      <c r="H34" s="32">
        <f t="shared" si="174"/>
        <v>54.357393989000272</v>
      </c>
      <c r="I34" s="32">
        <f t="shared" si="174"/>
        <v>62.287240765702748</v>
      </c>
      <c r="J34" s="32">
        <f t="shared" si="174"/>
        <v>60.261902350897842</v>
      </c>
      <c r="K34" s="32">
        <f t="shared" si="174"/>
        <v>13.923997103080152</v>
      </c>
      <c r="L34" s="32">
        <f t="shared" si="174"/>
        <v>68.336850308874574</v>
      </c>
      <c r="M34" s="32">
        <f t="shared" si="174"/>
        <v>72.376071488970425</v>
      </c>
      <c r="N34" s="32">
        <f t="shared" si="174"/>
        <v>60.516228031123397</v>
      </c>
      <c r="O34" s="32">
        <f t="shared" si="174"/>
        <v>75.716886425565406</v>
      </c>
      <c r="P34" s="32">
        <f t="shared" si="174"/>
        <v>71.23382487689193</v>
      </c>
      <c r="Q34" s="32">
        <f t="shared" si="174"/>
        <v>69.414786525515581</v>
      </c>
      <c r="R34" s="32">
        <f t="shared" si="174"/>
        <v>100</v>
      </c>
      <c r="S34" s="32">
        <f t="shared" si="174"/>
        <v>75.405510331551881</v>
      </c>
      <c r="T34" s="32">
        <f t="shared" si="174"/>
        <v>100</v>
      </c>
      <c r="U34" s="32">
        <f t="shared" si="174"/>
        <v>91.908545293722483</v>
      </c>
      <c r="V34" s="32">
        <f t="shared" si="174"/>
        <v>54.193145607220984</v>
      </c>
      <c r="W34" s="32">
        <f t="shared" si="174"/>
        <v>95.703967776096803</v>
      </c>
      <c r="X34" s="32">
        <f t="shared" si="174"/>
        <v>92.651229497171187</v>
      </c>
      <c r="Y34" s="32">
        <f t="shared" si="174"/>
        <v>64.953640950312149</v>
      </c>
      <c r="Z34" s="32">
        <f t="shared" si="174"/>
        <v>83.470669470289735</v>
      </c>
      <c r="AA34" s="32">
        <f t="shared" si="174"/>
        <v>67.455789417540117</v>
      </c>
      <c r="AB34" s="32">
        <f t="shared" si="174"/>
        <v>14.982660971589137</v>
      </c>
      <c r="AC34" s="32">
        <f t="shared" si="174"/>
        <v>71.834986710228492</v>
      </c>
      <c r="AD34" s="32">
        <f t="shared" si="174"/>
        <v>79.028847526210683</v>
      </c>
      <c r="AE34" s="32">
        <f t="shared" si="174"/>
        <v>94.548837513844958</v>
      </c>
      <c r="AF34" s="32">
        <f t="shared" si="174"/>
        <v>86.857321929484925</v>
      </c>
      <c r="AG34" s="32">
        <f t="shared" si="174"/>
        <v>91.159624670688572</v>
      </c>
      <c r="AH34" s="32">
        <f t="shared" ref="AH34:AI34" si="175">+(AH32/AH9)*100</f>
        <v>31.217854486440249</v>
      </c>
      <c r="AI34" s="32">
        <f t="shared" si="175"/>
        <v>84.63592913406265</v>
      </c>
      <c r="AJ34" s="32">
        <f t="shared" ref="AJ34:AK34" si="176">+(AJ32/AJ9)*100</f>
        <v>74.807013481398627</v>
      </c>
      <c r="AK34" s="32">
        <f t="shared" si="176"/>
        <v>38.17748342489319</v>
      </c>
      <c r="AL34" s="32">
        <f t="shared" ref="AL34:AM34" si="177">+(AL32/AL9)*100</f>
        <v>61.182708603621194</v>
      </c>
      <c r="AM34" s="32">
        <f t="shared" si="177"/>
        <v>76.555004467666521</v>
      </c>
      <c r="AN34" s="32">
        <f t="shared" ref="AN34:AO34" si="178">+(AN32/AN9)*100</f>
        <v>32.54285122329415</v>
      </c>
      <c r="AO34" s="32">
        <f t="shared" si="178"/>
        <v>68.966536571967467</v>
      </c>
      <c r="AP34" s="32">
        <f t="shared" ref="AP34:AQ34" si="179">+(AP32/AP9)*100</f>
        <v>79.284227405152564</v>
      </c>
      <c r="AQ34" s="32">
        <f t="shared" si="179"/>
        <v>76.7558730408538</v>
      </c>
      <c r="AR34" s="32">
        <f t="shared" ref="AR34:AS34" si="180">+(AR32/AR9)*100</f>
        <v>93.825236175764275</v>
      </c>
      <c r="AS34" s="32">
        <f t="shared" si="180"/>
        <v>78.903304434035988</v>
      </c>
      <c r="AT34" s="32">
        <f t="shared" ref="AT34:AU34" si="181">+(AT32/AT9)*100</f>
        <v>99.507510228921902</v>
      </c>
      <c r="AU34" s="32">
        <f t="shared" si="181"/>
        <v>79.067737549517688</v>
      </c>
      <c r="AV34" s="32">
        <f t="shared" ref="AV34:AW34" si="182">+(AV32/AV9)*100</f>
        <v>47.409108741103232</v>
      </c>
      <c r="AW34" s="32">
        <f t="shared" si="182"/>
        <v>95.413655070614297</v>
      </c>
      <c r="AX34" s="32">
        <f t="shared" ref="AX34:AY34" si="183">+(AX32/AX9)*100</f>
        <v>94.524952129439782</v>
      </c>
      <c r="AY34" s="32">
        <f t="shared" si="183"/>
        <v>88.323250474173364</v>
      </c>
      <c r="AZ34" s="32">
        <f t="shared" ref="AZ34:BA34" si="184">+(AZ32/AZ9)*100</f>
        <v>95.217149487144169</v>
      </c>
      <c r="BA34" s="32">
        <f t="shared" si="184"/>
        <v>63.431999266988782</v>
      </c>
      <c r="BB34" s="32">
        <f t="shared" ref="BB34:BC34" si="185">+(BB32/BB9)*100</f>
        <v>93.957899681444701</v>
      </c>
      <c r="BC34" s="32">
        <f t="shared" si="185"/>
        <v>83.063023330049603</v>
      </c>
      <c r="BD34" s="32">
        <f t="shared" ref="BD34" si="186">+(BD32/BD9)*100</f>
        <v>50.785343237899951</v>
      </c>
    </row>
    <row r="35" spans="1:56" x14ac:dyDescent="0.3">
      <c r="A35" s="26"/>
      <c r="B35" s="203"/>
      <c r="C35" s="18" t="s">
        <v>23</v>
      </c>
      <c r="D35" s="34">
        <f t="shared" ref="D35:O35" si="187">+D32-D38</f>
        <v>104.57816405700001</v>
      </c>
      <c r="E35" s="34">
        <f t="shared" si="187"/>
        <v>153.87354380999997</v>
      </c>
      <c r="F35" s="34">
        <f t="shared" si="187"/>
        <v>145.44940661000001</v>
      </c>
      <c r="G35" s="34">
        <f t="shared" si="187"/>
        <v>109.53116179000001</v>
      </c>
      <c r="H35" s="34">
        <f t="shared" si="187"/>
        <v>244.78802086000002</v>
      </c>
      <c r="I35" s="34">
        <f t="shared" si="187"/>
        <v>242.22480490000001</v>
      </c>
      <c r="J35" s="34">
        <f t="shared" si="187"/>
        <v>135.98343436000002</v>
      </c>
      <c r="K35" s="34">
        <f t="shared" si="187"/>
        <v>195.13851092999997</v>
      </c>
      <c r="L35" s="34">
        <f t="shared" si="187"/>
        <v>195.43271586000014</v>
      </c>
      <c r="M35" s="34">
        <f t="shared" si="187"/>
        <v>164.02533855199954</v>
      </c>
      <c r="N35" s="34">
        <f t="shared" si="187"/>
        <v>146.92138577100002</v>
      </c>
      <c r="O35" s="34">
        <f t="shared" si="187"/>
        <v>340.3403626300003</v>
      </c>
      <c r="P35" s="34">
        <v>363.583156051</v>
      </c>
      <c r="Q35" s="34">
        <v>371.23262249099992</v>
      </c>
      <c r="R35" s="34">
        <v>41.819383574</v>
      </c>
      <c r="S35" s="34">
        <v>397.84984302000015</v>
      </c>
      <c r="T35" s="34">
        <v>1.2</v>
      </c>
      <c r="U35" s="34">
        <v>157.03778042000002</v>
      </c>
      <c r="V35" s="34">
        <v>27.021133040000002</v>
      </c>
      <c r="W35" s="34">
        <v>130.92272497000002</v>
      </c>
      <c r="X35" s="34">
        <v>220.13964839000002</v>
      </c>
      <c r="Y35" s="34">
        <v>33.155020639999996</v>
      </c>
      <c r="Z35" s="34">
        <v>36.877752170000001</v>
      </c>
      <c r="AA35" s="34">
        <v>18.606872020000001</v>
      </c>
      <c r="AB35" s="34">
        <v>12.000241819999999</v>
      </c>
      <c r="AC35" s="34">
        <v>242.48229316999999</v>
      </c>
      <c r="AD35" s="34">
        <v>161.74306816999999</v>
      </c>
      <c r="AE35" s="34">
        <v>562.4809675099998</v>
      </c>
      <c r="AF35" s="34">
        <v>1643.1404761799995</v>
      </c>
      <c r="AG35" s="34">
        <v>0.94089836000000004</v>
      </c>
      <c r="AH35" s="34">
        <v>17.558815599999999</v>
      </c>
      <c r="AI35" s="34">
        <v>36.780670879999995</v>
      </c>
      <c r="AJ35" s="34">
        <v>68.769304780000013</v>
      </c>
      <c r="AK35" s="34">
        <v>17.255262930000001</v>
      </c>
      <c r="AL35" s="34">
        <v>60.00690256</v>
      </c>
      <c r="AM35" s="34">
        <v>50.790277530000004</v>
      </c>
      <c r="AN35" s="34">
        <v>16.728686979999999</v>
      </c>
      <c r="AO35" s="34">
        <v>80.270528220000003</v>
      </c>
      <c r="AP35" s="34">
        <v>85.769060259999989</v>
      </c>
      <c r="AQ35" s="34">
        <v>236.33049014999997</v>
      </c>
      <c r="AR35" s="34">
        <v>165.00543390000001</v>
      </c>
      <c r="AS35" s="34">
        <v>829.83690963000004</v>
      </c>
      <c r="AT35" s="34">
        <v>0</v>
      </c>
      <c r="AU35" s="34">
        <v>49.372314029999998</v>
      </c>
      <c r="AV35" s="34">
        <v>44.364584669999999</v>
      </c>
      <c r="AW35" s="34">
        <v>74.125637260000005</v>
      </c>
      <c r="AX35" s="34">
        <v>280.79498280999996</v>
      </c>
      <c r="AY35" s="34">
        <v>58.695240129999995</v>
      </c>
      <c r="AZ35" s="34">
        <v>22.788567579999999</v>
      </c>
      <c r="BA35" s="34">
        <v>58.392445760000008</v>
      </c>
      <c r="BB35" s="34">
        <v>257.43239266</v>
      </c>
      <c r="BC35" s="34">
        <v>268.28529143999998</v>
      </c>
      <c r="BD35" s="34">
        <v>39.711052010000003</v>
      </c>
    </row>
    <row r="36" spans="1:56" x14ac:dyDescent="0.3">
      <c r="A36" s="26"/>
      <c r="B36" s="203"/>
      <c r="C36" s="16" t="s">
        <v>29</v>
      </c>
      <c r="D36" s="32">
        <f t="shared" ref="D36:M36" si="188">+(D35/D30)*100</f>
        <v>100</v>
      </c>
      <c r="E36" s="32">
        <f t="shared" si="188"/>
        <v>71.46453630294701</v>
      </c>
      <c r="F36" s="32">
        <f t="shared" si="188"/>
        <v>61.932672019870452</v>
      </c>
      <c r="G36" s="32">
        <f t="shared" si="188"/>
        <v>65.995062769988081</v>
      </c>
      <c r="H36" s="32">
        <f t="shared" si="188"/>
        <v>60.278901977895416</v>
      </c>
      <c r="I36" s="32">
        <f t="shared" si="188"/>
        <v>71.573241094370275</v>
      </c>
      <c r="J36" s="32">
        <f t="shared" si="188"/>
        <v>92.411984549371311</v>
      </c>
      <c r="K36" s="32">
        <f t="shared" si="188"/>
        <v>14.402452887419459</v>
      </c>
      <c r="L36" s="32">
        <f t="shared" si="188"/>
        <v>20.653384008356433</v>
      </c>
      <c r="M36" s="32">
        <f t="shared" si="188"/>
        <v>11.742883772899273</v>
      </c>
      <c r="N36" s="32">
        <f t="shared" ref="N36" si="189">+(N35/N30)*100</f>
        <v>27.392538761345474</v>
      </c>
      <c r="O36" s="32">
        <f t="shared" ref="O36:P36" si="190">+(O35/O30)*100</f>
        <v>33.192180671609819</v>
      </c>
      <c r="P36" s="32">
        <f t="shared" si="190"/>
        <v>36.041763194676655</v>
      </c>
      <c r="Q36" s="32">
        <f t="shared" ref="Q36:R36" si="191">+(Q35/Q30)*100</f>
        <v>35.630350236818039</v>
      </c>
      <c r="R36" s="32">
        <f t="shared" si="191"/>
        <v>100</v>
      </c>
      <c r="S36" s="32">
        <f t="shared" ref="S36" si="192">+(S35/S30)*100</f>
        <v>35.759162253499341</v>
      </c>
      <c r="T36" s="32">
        <f t="shared" ref="T36:U36" si="193">+(T35/T30)*100</f>
        <v>0.26595744680851063</v>
      </c>
      <c r="U36" s="32">
        <f t="shared" si="193"/>
        <v>91.908545293722497</v>
      </c>
      <c r="V36" s="32">
        <f t="shared" ref="V36:W36" si="194">+(V35/V30)*100</f>
        <v>31.080844489328886</v>
      </c>
      <c r="W36" s="32">
        <f t="shared" si="194"/>
        <v>11.452006573988076</v>
      </c>
      <c r="X36" s="32">
        <f t="shared" ref="X36:Y36" si="195">+(X35/X30)*100</f>
        <v>96.568573464888956</v>
      </c>
      <c r="Y36" s="32">
        <f t="shared" si="195"/>
        <v>78.99825422509555</v>
      </c>
      <c r="Z36" s="32">
        <f t="shared" ref="Z36:AA36" si="196">+(Z35/Z30)*100</f>
        <v>41.357379534332061</v>
      </c>
      <c r="AA36" s="32">
        <f t="shared" si="196"/>
        <v>40.669661130752708</v>
      </c>
      <c r="AB36" s="32">
        <f t="shared" ref="AB36:AC36" si="197">+(AB35/AB30)*100</f>
        <v>18.481476537005285</v>
      </c>
      <c r="AC36" s="32">
        <f t="shared" si="197"/>
        <v>87.205450415082339</v>
      </c>
      <c r="AD36" s="32">
        <f t="shared" ref="AD36:AE36" si="198">+(AD35/AD30)*100</f>
        <v>83.138306774526143</v>
      </c>
      <c r="AE36" s="32">
        <f t="shared" si="198"/>
        <v>100</v>
      </c>
      <c r="AF36" s="32">
        <f t="shared" ref="AF36:AG36" si="199">+(AF35/AF30)*100</f>
        <v>48.586527898456673</v>
      </c>
      <c r="AG36" s="32">
        <f t="shared" si="199"/>
        <v>0.15891698385579331</v>
      </c>
      <c r="AH36" s="32">
        <f t="shared" ref="AH36:AI36" si="200">+(AH35/AH30)*100</f>
        <v>39.241024884395983</v>
      </c>
      <c r="AI36" s="32">
        <f t="shared" si="200"/>
        <v>59.440225396932298</v>
      </c>
      <c r="AJ36" s="32">
        <f t="shared" ref="AJ36:AK36" si="201">+(AJ35/AJ30)*100</f>
        <v>75.880060378295767</v>
      </c>
      <c r="AK36" s="32">
        <f t="shared" si="201"/>
        <v>38.818181360004274</v>
      </c>
      <c r="AL36" s="32">
        <f t="shared" ref="AL36:AM36" si="202">+(AL35/AL30)*100</f>
        <v>53.3252760944073</v>
      </c>
      <c r="AM36" s="32">
        <f t="shared" si="202"/>
        <v>54.650207588169231</v>
      </c>
      <c r="AN36" s="32">
        <f t="shared" ref="AN36:AO36" si="203">+(AN35/AN30)*100</f>
        <v>45.265765797987285</v>
      </c>
      <c r="AO36" s="32">
        <f t="shared" si="203"/>
        <v>75.824377758007728</v>
      </c>
      <c r="AP36" s="32">
        <f t="shared" ref="AP36:AQ36" si="204">+(AP35/AP30)*100</f>
        <v>73.106447142481912</v>
      </c>
      <c r="AQ36" s="32">
        <f t="shared" si="204"/>
        <v>97.03547847397293</v>
      </c>
      <c r="AR36" s="32">
        <f t="shared" ref="AR36:AW36" si="205">+(AR35/AR30)*100</f>
        <v>90.257366766227165</v>
      </c>
      <c r="AS36" s="32">
        <f t="shared" si="205"/>
        <v>48.879154137622571</v>
      </c>
      <c r="AT36" s="32">
        <f t="shared" si="205"/>
        <v>0</v>
      </c>
      <c r="AU36" s="32">
        <f t="shared" si="205"/>
        <v>67.434946478401926</v>
      </c>
      <c r="AV36" s="32">
        <f t="shared" si="205"/>
        <v>50.618972053764445</v>
      </c>
      <c r="AW36" s="32">
        <f t="shared" si="205"/>
        <v>95.79731302364462</v>
      </c>
      <c r="AX36" s="32">
        <f t="shared" ref="AX36:AY36" si="206">+(AX35/AX30)*100</f>
        <v>99.892112694206176</v>
      </c>
      <c r="AY36" s="32">
        <f t="shared" si="206"/>
        <v>67.605439616208841</v>
      </c>
      <c r="AZ36" s="32">
        <f t="shared" ref="AZ36:BA36" si="207">+(AZ35/AZ30)*100</f>
        <v>100</v>
      </c>
      <c r="BA36" s="32">
        <f t="shared" si="207"/>
        <v>100.00000000000003</v>
      </c>
      <c r="BB36" s="32">
        <f t="shared" ref="BB36:BC36" si="208">+(BB35/BB30)*100</f>
        <v>100</v>
      </c>
      <c r="BC36" s="32">
        <f t="shared" si="208"/>
        <v>97.667746138429635</v>
      </c>
      <c r="BD36" s="32">
        <f t="shared" ref="BD36" si="209">+(BD35/BD30)*100</f>
        <v>100</v>
      </c>
    </row>
    <row r="37" spans="1:56" x14ac:dyDescent="0.3">
      <c r="A37" s="26"/>
      <c r="B37" s="203"/>
      <c r="C37" s="16" t="s">
        <v>24</v>
      </c>
      <c r="D37" s="32">
        <f t="shared" ref="D37:AG37" si="210">+(D35/D9)*100</f>
        <v>85.00035318547188</v>
      </c>
      <c r="E37" s="32">
        <f t="shared" si="210"/>
        <v>71.46453630294701</v>
      </c>
      <c r="F37" s="32">
        <f t="shared" si="210"/>
        <v>61.770612402305261</v>
      </c>
      <c r="G37" s="32">
        <f t="shared" si="210"/>
        <v>48.297427227905459</v>
      </c>
      <c r="H37" s="32">
        <f t="shared" si="210"/>
        <v>54.357393989000272</v>
      </c>
      <c r="I37" s="32">
        <f t="shared" si="210"/>
        <v>62.287240765702748</v>
      </c>
      <c r="J37" s="32">
        <f t="shared" si="210"/>
        <v>60.261902350897842</v>
      </c>
      <c r="K37" s="32">
        <f t="shared" si="210"/>
        <v>13.923997103080152</v>
      </c>
      <c r="L37" s="32">
        <f t="shared" si="210"/>
        <v>19.204239237819003</v>
      </c>
      <c r="M37" s="32">
        <f t="shared" si="210"/>
        <v>10.198669423991898</v>
      </c>
      <c r="N37" s="32">
        <f t="shared" si="210"/>
        <v>20.826148279991937</v>
      </c>
      <c r="O37" s="32">
        <f t="shared" si="210"/>
        <v>27.404452267918995</v>
      </c>
      <c r="P37" s="32">
        <f t="shared" si="210"/>
        <v>29.990648479942188</v>
      </c>
      <c r="Q37" s="32">
        <f t="shared" si="210"/>
        <v>28.593098605657069</v>
      </c>
      <c r="R37" s="32">
        <f t="shared" si="210"/>
        <v>100</v>
      </c>
      <c r="S37" s="32">
        <f t="shared" si="210"/>
        <v>30.150132819791757</v>
      </c>
      <c r="T37" s="32">
        <f t="shared" si="210"/>
        <v>0.26595744680851063</v>
      </c>
      <c r="U37" s="32">
        <f t="shared" si="210"/>
        <v>91.908545293722511</v>
      </c>
      <c r="V37" s="32">
        <f t="shared" si="210"/>
        <v>18.713110798400827</v>
      </c>
      <c r="W37" s="32">
        <f t="shared" si="210"/>
        <v>11.079293018910775</v>
      </c>
      <c r="X37" s="32">
        <f t="shared" si="210"/>
        <v>92.651229497171187</v>
      </c>
      <c r="Y37" s="32">
        <f t="shared" si="210"/>
        <v>64.953640950312149</v>
      </c>
      <c r="Z37" s="32">
        <f t="shared" si="210"/>
        <v>38.307276323240622</v>
      </c>
      <c r="AA37" s="32">
        <f t="shared" si="210"/>
        <v>35.154819396767294</v>
      </c>
      <c r="AB37" s="32">
        <f t="shared" si="210"/>
        <v>14.982660971589137</v>
      </c>
      <c r="AC37" s="32">
        <f t="shared" si="210"/>
        <v>71.834986710228492</v>
      </c>
      <c r="AD37" s="32">
        <f t="shared" si="210"/>
        <v>79.028847526210683</v>
      </c>
      <c r="AE37" s="32">
        <f t="shared" si="210"/>
        <v>94.548837513844958</v>
      </c>
      <c r="AF37" s="32">
        <f t="shared" si="210"/>
        <v>44.530778693648472</v>
      </c>
      <c r="AG37" s="32">
        <f t="shared" si="210"/>
        <v>0.15891698385579331</v>
      </c>
      <c r="AH37" s="32">
        <f t="shared" ref="AH37:AI37" si="211">+(AH35/AH9)*100</f>
        <v>31.217854486440249</v>
      </c>
      <c r="AI37" s="32">
        <f t="shared" si="211"/>
        <v>59.440225396932298</v>
      </c>
      <c r="AJ37" s="32">
        <f t="shared" ref="AJ37:AK37" si="212">+(AJ35/AJ9)*100</f>
        <v>74.807013481398641</v>
      </c>
      <c r="AK37" s="32">
        <f t="shared" si="212"/>
        <v>38.17748342489319</v>
      </c>
      <c r="AL37" s="32">
        <f t="shared" ref="AL37:AM37" si="213">+(AL35/AL9)*100</f>
        <v>47.053187161033883</v>
      </c>
      <c r="AM37" s="32">
        <f t="shared" si="213"/>
        <v>53.324925550107636</v>
      </c>
      <c r="AN37" s="32">
        <f t="shared" ref="AN37:AO37" si="214">+(AN35/AN9)*100</f>
        <v>32.54285122329415</v>
      </c>
      <c r="AO37" s="32">
        <f t="shared" si="214"/>
        <v>56.560559663788347</v>
      </c>
      <c r="AP37" s="32">
        <f t="shared" ref="AP37:AQ37" si="215">+(AP35/AP9)*100</f>
        <v>64.366141855792634</v>
      </c>
      <c r="AQ37" s="32">
        <f t="shared" si="215"/>
        <v>76.7558730408538</v>
      </c>
      <c r="AR37" s="32">
        <f t="shared" ref="AR37:AW37" si="216">+(AR35/AR9)*100</f>
        <v>84.684187534438422</v>
      </c>
      <c r="AS37" s="32">
        <f t="shared" si="216"/>
        <v>44.251409425946015</v>
      </c>
      <c r="AT37" s="32">
        <f t="shared" si="216"/>
        <v>0</v>
      </c>
      <c r="AU37" s="32">
        <f t="shared" si="216"/>
        <v>56.424978317131682</v>
      </c>
      <c r="AV37" s="32">
        <f t="shared" si="216"/>
        <v>24.27173956224842</v>
      </c>
      <c r="AW37" s="32">
        <f t="shared" si="216"/>
        <v>95.413655070614297</v>
      </c>
      <c r="AX37" s="32">
        <f t="shared" ref="AX37:AY37" si="217">+(AX35/AX9)*100</f>
        <v>94.524952129439782</v>
      </c>
      <c r="AY37" s="32">
        <f t="shared" si="217"/>
        <v>66.79021631046011</v>
      </c>
      <c r="AZ37" s="32">
        <f t="shared" ref="AZ37:BA37" si="218">+(AZ35/AZ9)*100</f>
        <v>95.217149487144169</v>
      </c>
      <c r="BA37" s="32">
        <f t="shared" si="218"/>
        <v>63.43199926698879</v>
      </c>
      <c r="BB37" s="32">
        <f t="shared" ref="BB37:BC37" si="219">+(BB35/BB9)*100</f>
        <v>93.957899681444701</v>
      </c>
      <c r="BC37" s="32">
        <f t="shared" si="219"/>
        <v>83.063023330049603</v>
      </c>
      <c r="BD37" s="32">
        <f t="shared" ref="BD37" si="220">+(BD35/BD9)*100</f>
        <v>50.785343237899951</v>
      </c>
    </row>
    <row r="38" spans="1:56" x14ac:dyDescent="0.3">
      <c r="A38" s="26"/>
      <c r="B38" s="203"/>
      <c r="C38" s="18" t="s">
        <v>34</v>
      </c>
      <c r="D38" s="34">
        <f t="shared" ref="D38:O38" si="221">+D14</f>
        <v>0</v>
      </c>
      <c r="E38" s="34">
        <f t="shared" si="221"/>
        <v>0</v>
      </c>
      <c r="F38" s="34">
        <f t="shared" si="221"/>
        <v>0</v>
      </c>
      <c r="G38" s="34">
        <f t="shared" si="221"/>
        <v>0</v>
      </c>
      <c r="H38" s="34">
        <f t="shared" si="221"/>
        <v>0</v>
      </c>
      <c r="I38" s="34">
        <f t="shared" si="221"/>
        <v>0</v>
      </c>
      <c r="J38" s="34">
        <f t="shared" si="221"/>
        <v>0</v>
      </c>
      <c r="K38" s="34">
        <f t="shared" si="221"/>
        <v>0</v>
      </c>
      <c r="L38" s="34">
        <f t="shared" si="221"/>
        <v>500</v>
      </c>
      <c r="M38" s="34">
        <f t="shared" si="221"/>
        <v>1000</v>
      </c>
      <c r="N38" s="34">
        <f t="shared" si="221"/>
        <v>280</v>
      </c>
      <c r="O38" s="34">
        <f t="shared" si="221"/>
        <v>600</v>
      </c>
      <c r="P38" s="34">
        <v>500</v>
      </c>
      <c r="Q38" s="34">
        <v>530</v>
      </c>
      <c r="R38" s="34">
        <v>0</v>
      </c>
      <c r="S38" s="34">
        <v>500</v>
      </c>
      <c r="T38" s="34">
        <v>450</v>
      </c>
      <c r="U38" s="34">
        <f t="shared" ref="U38:Z38" si="222">+U14</f>
        <v>0</v>
      </c>
      <c r="V38" s="34">
        <f t="shared" si="222"/>
        <v>0</v>
      </c>
      <c r="W38" s="34">
        <f t="shared" si="222"/>
        <v>1000</v>
      </c>
      <c r="X38" s="34">
        <f t="shared" si="222"/>
        <v>0</v>
      </c>
      <c r="Y38" s="34">
        <f t="shared" si="222"/>
        <v>0</v>
      </c>
      <c r="Z38" s="34">
        <f t="shared" si="222"/>
        <v>0</v>
      </c>
      <c r="AA38" s="34">
        <v>0</v>
      </c>
      <c r="AB38" s="34">
        <v>0</v>
      </c>
      <c r="AC38" s="34">
        <v>0</v>
      </c>
      <c r="AD38" s="34">
        <v>0</v>
      </c>
      <c r="AE38" s="34">
        <v>0</v>
      </c>
      <c r="AF38" s="34">
        <v>1450</v>
      </c>
      <c r="AG38" s="34">
        <v>496.35199999999998</v>
      </c>
      <c r="AH38" s="34">
        <v>0</v>
      </c>
      <c r="AI38" s="34">
        <v>0</v>
      </c>
      <c r="AJ38" s="34">
        <v>0</v>
      </c>
      <c r="AK38" s="34">
        <v>0</v>
      </c>
      <c r="AL38" s="34">
        <v>0</v>
      </c>
      <c r="AM38" s="34">
        <v>0</v>
      </c>
      <c r="AN38" s="34">
        <v>0</v>
      </c>
      <c r="AO38" s="34">
        <v>0</v>
      </c>
      <c r="AP38" s="34">
        <v>0</v>
      </c>
      <c r="AQ38" s="34">
        <v>0</v>
      </c>
      <c r="AR38" s="34">
        <v>0</v>
      </c>
      <c r="AS38" s="34">
        <v>496.35199999999998</v>
      </c>
      <c r="AT38" s="34">
        <v>214.821</v>
      </c>
      <c r="AU38" s="34">
        <v>0</v>
      </c>
      <c r="AV38" s="34">
        <v>0</v>
      </c>
      <c r="AW38" s="34">
        <v>0</v>
      </c>
      <c r="AX38" s="34">
        <v>0</v>
      </c>
      <c r="AY38" s="34">
        <v>0</v>
      </c>
      <c r="AZ38" s="34">
        <v>0</v>
      </c>
      <c r="BA38" s="34">
        <v>0</v>
      </c>
      <c r="BB38" s="34">
        <v>0</v>
      </c>
      <c r="BC38" s="34">
        <v>0</v>
      </c>
      <c r="BD38" s="105">
        <v>0</v>
      </c>
    </row>
    <row r="39" spans="1:56" x14ac:dyDescent="0.3">
      <c r="A39" s="26"/>
      <c r="B39" s="203"/>
      <c r="C39" s="16" t="s">
        <v>29</v>
      </c>
      <c r="D39" s="32">
        <f t="shared" ref="D39:P39" si="223">+(D38/D30)*100</f>
        <v>0</v>
      </c>
      <c r="E39" s="32">
        <f t="shared" si="223"/>
        <v>0</v>
      </c>
      <c r="F39" s="32">
        <f t="shared" si="223"/>
        <v>0</v>
      </c>
      <c r="G39" s="32">
        <f t="shared" si="223"/>
        <v>0</v>
      </c>
      <c r="H39" s="32">
        <f t="shared" si="223"/>
        <v>0</v>
      </c>
      <c r="I39" s="32">
        <f t="shared" si="223"/>
        <v>0</v>
      </c>
      <c r="J39" s="32">
        <f t="shared" si="223"/>
        <v>0</v>
      </c>
      <c r="K39" s="32">
        <f t="shared" si="223"/>
        <v>0</v>
      </c>
      <c r="L39" s="32">
        <f t="shared" si="223"/>
        <v>52.840139680481279</v>
      </c>
      <c r="M39" s="32">
        <f t="shared" si="223"/>
        <v>71.591888646988082</v>
      </c>
      <c r="N39" s="32">
        <f t="shared" si="223"/>
        <v>52.204182617304525</v>
      </c>
      <c r="O39" s="32">
        <f t="shared" si="223"/>
        <v>58.51585821049602</v>
      </c>
      <c r="P39" s="32">
        <f t="shared" si="223"/>
        <v>49.564676738794049</v>
      </c>
      <c r="Q39" s="32">
        <f t="shared" ref="Q39:R39" si="224">+(Q38/Q30)*100</f>
        <v>50.86860497011245</v>
      </c>
      <c r="R39" s="32">
        <f t="shared" si="224"/>
        <v>0</v>
      </c>
      <c r="S39" s="32">
        <f t="shared" ref="S39" si="225">+(S38/S30)*100</f>
        <v>44.940525779850191</v>
      </c>
      <c r="T39" s="32">
        <f t="shared" ref="T39:U39" si="226">+(T38/T30)*100</f>
        <v>99.7340425531915</v>
      </c>
      <c r="U39" s="32">
        <f t="shared" si="226"/>
        <v>0</v>
      </c>
      <c r="V39" s="32">
        <f t="shared" ref="V39:W39" si="227">+(V38/V30)*100</f>
        <v>0</v>
      </c>
      <c r="W39" s="32">
        <f t="shared" si="227"/>
        <v>87.471495698032712</v>
      </c>
      <c r="X39" s="32">
        <f t="shared" ref="X39:Y39" si="228">+(X38/X30)*100</f>
        <v>0</v>
      </c>
      <c r="Y39" s="32">
        <f t="shared" si="228"/>
        <v>0</v>
      </c>
      <c r="Z39" s="32">
        <f t="shared" ref="Z39:AA39" si="229">+(Z38/Z30)*100</f>
        <v>0</v>
      </c>
      <c r="AA39" s="32">
        <f t="shared" si="229"/>
        <v>0</v>
      </c>
      <c r="AB39" s="32">
        <f t="shared" ref="AB39:AC39" si="230">+(AB38/AB30)*100</f>
        <v>0</v>
      </c>
      <c r="AC39" s="32">
        <f t="shared" si="230"/>
        <v>0</v>
      </c>
      <c r="AD39" s="32">
        <f t="shared" ref="AD39:AE39" si="231">+(AD38/AD30)*100</f>
        <v>0</v>
      </c>
      <c r="AE39" s="32">
        <f t="shared" si="231"/>
        <v>0</v>
      </c>
      <c r="AF39" s="32">
        <f t="shared" ref="AF39:AG39" si="232">+(AF38/AF30)*100</f>
        <v>42.875497545131743</v>
      </c>
      <c r="AG39" s="32">
        <f t="shared" si="232"/>
        <v>83.833457601935564</v>
      </c>
      <c r="AH39" s="32">
        <f t="shared" ref="AH39:AI39" si="233">+(AH38/AH30)*100</f>
        <v>0</v>
      </c>
      <c r="AI39" s="32">
        <f t="shared" si="233"/>
        <v>0</v>
      </c>
      <c r="AJ39" s="32">
        <f t="shared" ref="AJ39:AK39" si="234">+(AJ38/AJ30)*100</f>
        <v>0</v>
      </c>
      <c r="AK39" s="32">
        <f t="shared" si="234"/>
        <v>0</v>
      </c>
      <c r="AL39" s="32">
        <f t="shared" ref="AL39:AM39" si="235">+(AL38/AL30)*100</f>
        <v>0</v>
      </c>
      <c r="AM39" s="32">
        <f t="shared" si="235"/>
        <v>0</v>
      </c>
      <c r="AN39" s="32">
        <f t="shared" ref="AN39:AO39" si="236">+(AN38/AN30)*100</f>
        <v>0</v>
      </c>
      <c r="AO39" s="32">
        <f t="shared" si="236"/>
        <v>0</v>
      </c>
      <c r="AP39" s="32">
        <f t="shared" ref="AP39:AQ39" si="237">+(AP38/AP30)*100</f>
        <v>0</v>
      </c>
      <c r="AQ39" s="32">
        <f t="shared" si="237"/>
        <v>0</v>
      </c>
      <c r="AR39" s="32">
        <f t="shared" ref="AR39:AW39" si="238">+(AR38/AR30)*100</f>
        <v>0</v>
      </c>
      <c r="AS39" s="32">
        <f t="shared" si="238"/>
        <v>29.23618560824756</v>
      </c>
      <c r="AT39" s="32">
        <f t="shared" si="238"/>
        <v>100</v>
      </c>
      <c r="AU39" s="32">
        <f t="shared" si="238"/>
        <v>0</v>
      </c>
      <c r="AV39" s="32">
        <f t="shared" si="238"/>
        <v>0</v>
      </c>
      <c r="AW39" s="32">
        <f t="shared" si="238"/>
        <v>0</v>
      </c>
      <c r="AX39" s="32">
        <f t="shared" ref="AX39:AY39" si="239">+(AX38/AX30)*100</f>
        <v>0</v>
      </c>
      <c r="AY39" s="32">
        <f t="shared" si="239"/>
        <v>0</v>
      </c>
      <c r="AZ39" s="32">
        <f t="shared" ref="AZ39:BA39" si="240">+(AZ38/AZ30)*100</f>
        <v>0</v>
      </c>
      <c r="BA39" s="32">
        <f t="shared" si="240"/>
        <v>0</v>
      </c>
      <c r="BB39" s="32">
        <f t="shared" ref="BB39:BC39" si="241">+(BB38/BB30)*100</f>
        <v>0</v>
      </c>
      <c r="BC39" s="32">
        <f t="shared" si="241"/>
        <v>0</v>
      </c>
      <c r="BD39" s="32">
        <f t="shared" ref="BD39" si="242">+(BD38/BD30)*100</f>
        <v>0</v>
      </c>
    </row>
    <row r="40" spans="1:56" x14ac:dyDescent="0.3">
      <c r="A40" s="26"/>
      <c r="B40" s="203"/>
      <c r="C40" s="16" t="s">
        <v>24</v>
      </c>
      <c r="D40" s="32">
        <f t="shared" ref="D40:AG40" si="243">+(D38/D9)*100</f>
        <v>0</v>
      </c>
      <c r="E40" s="32">
        <f t="shared" si="243"/>
        <v>0</v>
      </c>
      <c r="F40" s="32">
        <f t="shared" si="243"/>
        <v>0</v>
      </c>
      <c r="G40" s="32">
        <f t="shared" si="243"/>
        <v>0</v>
      </c>
      <c r="H40" s="32">
        <f t="shared" si="243"/>
        <v>0</v>
      </c>
      <c r="I40" s="32">
        <f t="shared" si="243"/>
        <v>0</v>
      </c>
      <c r="J40" s="32">
        <f t="shared" si="243"/>
        <v>0</v>
      </c>
      <c r="K40" s="32">
        <f t="shared" si="243"/>
        <v>0</v>
      </c>
      <c r="L40" s="32">
        <f t="shared" si="243"/>
        <v>49.132611071055578</v>
      </c>
      <c r="M40" s="32">
        <f t="shared" si="243"/>
        <v>62.177402064978523</v>
      </c>
      <c r="N40" s="32">
        <f t="shared" si="243"/>
        <v>39.690079751131464</v>
      </c>
      <c r="O40" s="32">
        <f t="shared" si="243"/>
        <v>48.312434157646422</v>
      </c>
      <c r="P40" s="32">
        <f t="shared" si="243"/>
        <v>41.243176396949735</v>
      </c>
      <c r="Q40" s="32">
        <f t="shared" si="243"/>
        <v>40.821687919858512</v>
      </c>
      <c r="R40" s="32">
        <f t="shared" si="243"/>
        <v>0</v>
      </c>
      <c r="S40" s="32">
        <f t="shared" si="243"/>
        <v>37.891346884704049</v>
      </c>
      <c r="T40" s="32">
        <f t="shared" si="243"/>
        <v>99.7340425531915</v>
      </c>
      <c r="U40" s="32">
        <f t="shared" si="243"/>
        <v>0</v>
      </c>
      <c r="V40" s="32">
        <f t="shared" si="243"/>
        <v>0</v>
      </c>
      <c r="W40" s="32">
        <f t="shared" si="243"/>
        <v>84.624674757186057</v>
      </c>
      <c r="X40" s="32">
        <f t="shared" si="243"/>
        <v>0</v>
      </c>
      <c r="Y40" s="32">
        <f t="shared" si="243"/>
        <v>0</v>
      </c>
      <c r="Z40" s="32">
        <f t="shared" si="243"/>
        <v>0</v>
      </c>
      <c r="AA40" s="32">
        <f t="shared" si="243"/>
        <v>0</v>
      </c>
      <c r="AB40" s="32">
        <f t="shared" si="243"/>
        <v>0</v>
      </c>
      <c r="AC40" s="32">
        <f t="shared" si="243"/>
        <v>0</v>
      </c>
      <c r="AD40" s="32">
        <f t="shared" si="243"/>
        <v>0</v>
      </c>
      <c r="AE40" s="32">
        <f t="shared" si="243"/>
        <v>0</v>
      </c>
      <c r="AF40" s="32">
        <f t="shared" si="243"/>
        <v>39.29647528122662</v>
      </c>
      <c r="AG40" s="32">
        <f t="shared" si="243"/>
        <v>83.833457601935564</v>
      </c>
      <c r="AH40" s="32">
        <f t="shared" ref="AH40:AI40" si="244">+(AH38/AH9)*100</f>
        <v>0</v>
      </c>
      <c r="AI40" s="32">
        <f t="shared" si="244"/>
        <v>0</v>
      </c>
      <c r="AJ40" s="32">
        <f t="shared" ref="AJ40:AK40" si="245">+(AJ38/AJ9)*100</f>
        <v>0</v>
      </c>
      <c r="AK40" s="32">
        <f t="shared" si="245"/>
        <v>0</v>
      </c>
      <c r="AL40" s="32">
        <f t="shared" ref="AL40:AM40" si="246">+(AL38/AL9)*100</f>
        <v>0</v>
      </c>
      <c r="AM40" s="32">
        <f t="shared" si="246"/>
        <v>0</v>
      </c>
      <c r="AN40" s="32">
        <f t="shared" ref="AN40:AO40" si="247">+(AN38/AN9)*100</f>
        <v>0</v>
      </c>
      <c r="AO40" s="32">
        <f t="shared" si="247"/>
        <v>0</v>
      </c>
      <c r="AP40" s="32">
        <f t="shared" ref="AP40:AQ40" si="248">+(AP38/AP9)*100</f>
        <v>0</v>
      </c>
      <c r="AQ40" s="32">
        <f t="shared" si="248"/>
        <v>0</v>
      </c>
      <c r="AR40" s="32">
        <f t="shared" ref="AR40:AS40" si="249">+(AR38/AR9)*100</f>
        <v>0</v>
      </c>
      <c r="AS40" s="32">
        <f t="shared" si="249"/>
        <v>26.468183466532459</v>
      </c>
      <c r="AT40" s="32">
        <f t="shared" ref="AT40:AU40" si="250">+(AT38/AT9)*100</f>
        <v>99.507510228921902</v>
      </c>
      <c r="AU40" s="32">
        <f t="shared" si="250"/>
        <v>0</v>
      </c>
      <c r="AV40" s="32">
        <f t="shared" ref="AV40:AW40" si="251">+(AV38/AV9)*100</f>
        <v>0</v>
      </c>
      <c r="AW40" s="32">
        <f t="shared" si="251"/>
        <v>0</v>
      </c>
      <c r="AX40" s="32">
        <f t="shared" ref="AX40:AY40" si="252">+(AX38/AX9)*100</f>
        <v>0</v>
      </c>
      <c r="AY40" s="32">
        <f t="shared" si="252"/>
        <v>0</v>
      </c>
      <c r="AZ40" s="32">
        <f t="shared" ref="AZ40:BA40" si="253">+(AZ38/AZ9)*100</f>
        <v>0</v>
      </c>
      <c r="BA40" s="32">
        <f t="shared" si="253"/>
        <v>0</v>
      </c>
      <c r="BB40" s="32">
        <f t="shared" ref="BB40:BC40" si="254">+(BB38/BB9)*100</f>
        <v>0</v>
      </c>
      <c r="BC40" s="32">
        <f t="shared" si="254"/>
        <v>0</v>
      </c>
      <c r="BD40" s="32">
        <f t="shared" ref="BD40" si="255">+(BD38/BD9)*100</f>
        <v>0</v>
      </c>
    </row>
    <row r="41" spans="1:56" x14ac:dyDescent="0.3">
      <c r="A41" s="26"/>
      <c r="B41" s="203"/>
      <c r="C41" s="18" t="s">
        <v>129</v>
      </c>
      <c r="D41" s="34">
        <v>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  <c r="L41" s="34">
        <v>0</v>
      </c>
      <c r="M41" s="34">
        <v>0</v>
      </c>
      <c r="N41" s="34">
        <v>0</v>
      </c>
      <c r="O41" s="34">
        <v>0</v>
      </c>
      <c r="P41" s="34">
        <v>0</v>
      </c>
      <c r="Q41" s="34">
        <v>0</v>
      </c>
      <c r="R41" s="34">
        <v>0</v>
      </c>
      <c r="S41" s="34">
        <v>97.172985819999994</v>
      </c>
      <c r="T41" s="34">
        <v>0</v>
      </c>
      <c r="U41" s="34">
        <f t="shared" ref="U41:AF41" si="256">+U16</f>
        <v>0</v>
      </c>
      <c r="V41" s="34">
        <f t="shared" si="256"/>
        <v>51.232034650000003</v>
      </c>
      <c r="W41" s="34">
        <f t="shared" si="256"/>
        <v>0</v>
      </c>
      <c r="X41" s="34">
        <f t="shared" si="256"/>
        <v>0</v>
      </c>
      <c r="Y41" s="34">
        <f t="shared" si="256"/>
        <v>0</v>
      </c>
      <c r="Z41" s="34">
        <f t="shared" si="256"/>
        <v>43.478017219999998</v>
      </c>
      <c r="AA41" s="34">
        <f t="shared" si="256"/>
        <v>17.096376133101231</v>
      </c>
      <c r="AB41" s="34">
        <f t="shared" si="256"/>
        <v>0</v>
      </c>
      <c r="AC41" s="34">
        <f t="shared" si="256"/>
        <v>0</v>
      </c>
      <c r="AD41" s="34">
        <f t="shared" si="256"/>
        <v>0</v>
      </c>
      <c r="AE41" s="34">
        <f t="shared" si="256"/>
        <v>0</v>
      </c>
      <c r="AF41" s="34">
        <f t="shared" si="256"/>
        <v>111.806428</v>
      </c>
      <c r="AG41" s="34">
        <v>42.435073250000002</v>
      </c>
      <c r="AH41" s="34">
        <v>0</v>
      </c>
      <c r="AI41" s="34">
        <v>15.59070277</v>
      </c>
      <c r="AJ41" s="34">
        <v>0</v>
      </c>
      <c r="AK41" s="34">
        <v>0</v>
      </c>
      <c r="AL41" s="34">
        <v>18.019370579999997</v>
      </c>
      <c r="AM41" s="34">
        <v>22.125903469999997</v>
      </c>
      <c r="AN41" s="34">
        <v>0</v>
      </c>
      <c r="AO41" s="34">
        <v>17.606514600000001</v>
      </c>
      <c r="AP41" s="34">
        <v>19.87862161</v>
      </c>
      <c r="AQ41" s="34">
        <v>0</v>
      </c>
      <c r="AR41" s="34">
        <v>17.811149180000001</v>
      </c>
      <c r="AS41" s="34">
        <v>153.46733546000002</v>
      </c>
      <c r="AT41" s="34">
        <v>0</v>
      </c>
      <c r="AU41" s="34">
        <v>19.812598120000001</v>
      </c>
      <c r="AV41" s="34">
        <v>42.29114981</v>
      </c>
      <c r="AW41" s="34">
        <v>0</v>
      </c>
      <c r="AX41" s="34">
        <v>0</v>
      </c>
      <c r="AY41" s="34">
        <v>18.923229790000001</v>
      </c>
      <c r="AZ41" s="34">
        <v>0</v>
      </c>
      <c r="BA41" s="34">
        <v>0</v>
      </c>
      <c r="BB41" s="34">
        <v>0</v>
      </c>
      <c r="BC41" s="34">
        <v>0</v>
      </c>
      <c r="BD41" s="105">
        <v>0</v>
      </c>
    </row>
    <row r="42" spans="1:56" x14ac:dyDescent="0.3">
      <c r="A42" s="26"/>
      <c r="B42" s="203"/>
      <c r="C42" s="16" t="s">
        <v>29</v>
      </c>
      <c r="D42" s="32">
        <f t="shared" ref="D42:AH42" si="257">+(D41/D30)*100</f>
        <v>0</v>
      </c>
      <c r="E42" s="32">
        <f t="shared" si="257"/>
        <v>0</v>
      </c>
      <c r="F42" s="32">
        <f t="shared" si="257"/>
        <v>0</v>
      </c>
      <c r="G42" s="32">
        <f t="shared" si="257"/>
        <v>0</v>
      </c>
      <c r="H42" s="32">
        <f t="shared" si="257"/>
        <v>0</v>
      </c>
      <c r="I42" s="32">
        <f t="shared" si="257"/>
        <v>0</v>
      </c>
      <c r="J42" s="32">
        <f t="shared" si="257"/>
        <v>0</v>
      </c>
      <c r="K42" s="32">
        <f t="shared" si="257"/>
        <v>0</v>
      </c>
      <c r="L42" s="32">
        <f t="shared" si="257"/>
        <v>0</v>
      </c>
      <c r="M42" s="32">
        <f t="shared" si="257"/>
        <v>0</v>
      </c>
      <c r="N42" s="32">
        <f t="shared" si="257"/>
        <v>0</v>
      </c>
      <c r="O42" s="32">
        <f t="shared" si="257"/>
        <v>0</v>
      </c>
      <c r="P42" s="32">
        <f t="shared" si="257"/>
        <v>0</v>
      </c>
      <c r="Q42" s="32">
        <f t="shared" si="257"/>
        <v>0</v>
      </c>
      <c r="R42" s="32">
        <f t="shared" si="257"/>
        <v>0</v>
      </c>
      <c r="S42" s="32">
        <f t="shared" si="257"/>
        <v>8.734010148697454</v>
      </c>
      <c r="T42" s="32">
        <f t="shared" si="257"/>
        <v>0</v>
      </c>
      <c r="U42" s="32">
        <f t="shared" si="257"/>
        <v>0</v>
      </c>
      <c r="V42" s="32">
        <f t="shared" si="257"/>
        <v>58.929242510718908</v>
      </c>
      <c r="W42" s="32">
        <f t="shared" si="257"/>
        <v>0</v>
      </c>
      <c r="X42" s="32">
        <f t="shared" si="257"/>
        <v>0</v>
      </c>
      <c r="Y42" s="32">
        <f t="shared" si="257"/>
        <v>0</v>
      </c>
      <c r="Z42" s="32">
        <f t="shared" si="257"/>
        <v>48.759394316623961</v>
      </c>
      <c r="AA42" s="32">
        <f t="shared" si="257"/>
        <v>37.36811986183131</v>
      </c>
      <c r="AB42" s="32">
        <f t="shared" si="257"/>
        <v>0</v>
      </c>
      <c r="AC42" s="32">
        <f t="shared" si="257"/>
        <v>0</v>
      </c>
      <c r="AD42" s="32">
        <f t="shared" si="257"/>
        <v>0</v>
      </c>
      <c r="AE42" s="32">
        <f t="shared" si="257"/>
        <v>0</v>
      </c>
      <c r="AF42" s="32">
        <f t="shared" si="257"/>
        <v>3.3060387787889307</v>
      </c>
      <c r="AG42" s="32">
        <f t="shared" si="257"/>
        <v>7.1672500848972209</v>
      </c>
      <c r="AH42" s="32">
        <f t="shared" si="257"/>
        <v>0</v>
      </c>
      <c r="AI42" s="32">
        <f t="shared" ref="AI42:AJ42" si="258">+(AI41/AI30)*100</f>
        <v>25.195703737130337</v>
      </c>
      <c r="AJ42" s="32">
        <f t="shared" si="258"/>
        <v>0</v>
      </c>
      <c r="AK42" s="32">
        <f t="shared" ref="AK42:AL42" si="259">+(AK41/AK30)*100</f>
        <v>0</v>
      </c>
      <c r="AL42" s="32">
        <f t="shared" si="259"/>
        <v>16.012956347232933</v>
      </c>
      <c r="AM42" s="32">
        <f t="shared" ref="AM42:AN42" si="260">+(AM41/AM30)*100</f>
        <v>23.807415050982371</v>
      </c>
      <c r="AN42" s="32">
        <f t="shared" si="260"/>
        <v>0</v>
      </c>
      <c r="AO42" s="32">
        <f t="shared" ref="AO42:AP42" si="261">+(AO41/AO30)*100</f>
        <v>16.631297234937744</v>
      </c>
      <c r="AP42" s="32">
        <f t="shared" si="261"/>
        <v>16.943818617010272</v>
      </c>
      <c r="AQ42" s="32">
        <f t="shared" ref="AQ42:AR42" si="262">+(AQ41/AQ30)*100</f>
        <v>0</v>
      </c>
      <c r="AR42" s="32">
        <f t="shared" si="262"/>
        <v>9.7426332337728319</v>
      </c>
      <c r="AS42" s="32">
        <f t="shared" ref="AS42:AT42" si="263">+(AS41/AS30)*100</f>
        <v>9.039551576928778</v>
      </c>
      <c r="AT42" s="32">
        <f t="shared" si="263"/>
        <v>0</v>
      </c>
      <c r="AU42" s="32">
        <f t="shared" ref="AU42:AV42" si="264">+(AU41/AU30)*100</f>
        <v>27.060945391549978</v>
      </c>
      <c r="AV42" s="32">
        <f t="shared" si="264"/>
        <v>48.253230505312324</v>
      </c>
      <c r="AW42" s="32">
        <f t="shared" ref="AW42:AX42" si="265">+(AW41/AW30)*100</f>
        <v>0</v>
      </c>
      <c r="AX42" s="32">
        <f t="shared" si="265"/>
        <v>0</v>
      </c>
      <c r="AY42" s="32">
        <f t="shared" ref="AY42:AZ42" si="266">+(AY41/AY30)*100</f>
        <v>21.795860551520491</v>
      </c>
      <c r="AZ42" s="32">
        <f t="shared" si="266"/>
        <v>0</v>
      </c>
      <c r="BA42" s="32">
        <f t="shared" ref="BA42:BB42" si="267">+(BA41/BA30)*100</f>
        <v>0</v>
      </c>
      <c r="BB42" s="32">
        <f t="shared" si="267"/>
        <v>0</v>
      </c>
      <c r="BC42" s="32">
        <f t="shared" ref="BC42:BD42" si="268">+(BC41/BC30)*100</f>
        <v>0</v>
      </c>
      <c r="BD42" s="32">
        <f t="shared" si="268"/>
        <v>0</v>
      </c>
    </row>
    <row r="43" spans="1:56" x14ac:dyDescent="0.3">
      <c r="A43" s="26"/>
      <c r="B43" s="203"/>
      <c r="C43" s="16" t="s">
        <v>24</v>
      </c>
      <c r="D43" s="32">
        <f t="shared" ref="D43:AG43" si="269">+(D41/D9)*100</f>
        <v>0</v>
      </c>
      <c r="E43" s="32">
        <f t="shared" si="269"/>
        <v>0</v>
      </c>
      <c r="F43" s="32">
        <f t="shared" si="269"/>
        <v>0</v>
      </c>
      <c r="G43" s="32">
        <f t="shared" si="269"/>
        <v>0</v>
      </c>
      <c r="H43" s="32">
        <f t="shared" si="269"/>
        <v>0</v>
      </c>
      <c r="I43" s="32">
        <f t="shared" si="269"/>
        <v>0</v>
      </c>
      <c r="J43" s="32">
        <f t="shared" si="269"/>
        <v>0</v>
      </c>
      <c r="K43" s="32">
        <f t="shared" si="269"/>
        <v>0</v>
      </c>
      <c r="L43" s="32">
        <f t="shared" si="269"/>
        <v>0</v>
      </c>
      <c r="M43" s="32">
        <f t="shared" si="269"/>
        <v>0</v>
      </c>
      <c r="N43" s="32">
        <f t="shared" si="269"/>
        <v>0</v>
      </c>
      <c r="O43" s="32">
        <f t="shared" si="269"/>
        <v>0</v>
      </c>
      <c r="P43" s="32">
        <f t="shared" si="269"/>
        <v>0</v>
      </c>
      <c r="Q43" s="32">
        <f t="shared" si="269"/>
        <v>0</v>
      </c>
      <c r="R43" s="32">
        <f t="shared" si="269"/>
        <v>0</v>
      </c>
      <c r="S43" s="32">
        <f t="shared" si="269"/>
        <v>7.3640306270560956</v>
      </c>
      <c r="T43" s="32">
        <f t="shared" si="269"/>
        <v>0</v>
      </c>
      <c r="U43" s="32">
        <f t="shared" si="269"/>
        <v>0</v>
      </c>
      <c r="V43" s="32">
        <f t="shared" si="269"/>
        <v>35.48003480882015</v>
      </c>
      <c r="W43" s="32">
        <f t="shared" si="269"/>
        <v>0</v>
      </c>
      <c r="X43" s="32">
        <f t="shared" si="269"/>
        <v>0</v>
      </c>
      <c r="Y43" s="32">
        <f t="shared" si="269"/>
        <v>0</v>
      </c>
      <c r="Z43" s="32">
        <f t="shared" si="269"/>
        <v>45.163393147049128</v>
      </c>
      <c r="AA43" s="32">
        <f t="shared" si="269"/>
        <v>32.300970020772816</v>
      </c>
      <c r="AB43" s="32">
        <f t="shared" si="269"/>
        <v>0</v>
      </c>
      <c r="AC43" s="32">
        <f t="shared" si="269"/>
        <v>0</v>
      </c>
      <c r="AD43" s="32">
        <f t="shared" si="269"/>
        <v>0</v>
      </c>
      <c r="AE43" s="32">
        <f t="shared" si="269"/>
        <v>0</v>
      </c>
      <c r="AF43" s="32">
        <f t="shared" si="269"/>
        <v>3.030067954609823</v>
      </c>
      <c r="AG43" s="32">
        <f t="shared" si="269"/>
        <v>7.1672500848972209</v>
      </c>
      <c r="AH43" s="32">
        <f t="shared" ref="AH43:AI43" si="270">+(AH41/AH9)*100</f>
        <v>0</v>
      </c>
      <c r="AI43" s="32">
        <f t="shared" si="270"/>
        <v>25.195703737130337</v>
      </c>
      <c r="AJ43" s="32">
        <f t="shared" ref="AJ43:AK43" si="271">+(AJ41/AJ9)*100</f>
        <v>0</v>
      </c>
      <c r="AK43" s="32">
        <f t="shared" si="271"/>
        <v>0</v>
      </c>
      <c r="AL43" s="32">
        <f t="shared" ref="AL43:AM43" si="272">+(AL41/AL9)*100</f>
        <v>14.129521442587311</v>
      </c>
      <c r="AM43" s="32">
        <f t="shared" si="272"/>
        <v>23.230078917558888</v>
      </c>
      <c r="AN43" s="32">
        <f t="shared" ref="AN43:AO43" si="273">+(AN41/AN9)*100</f>
        <v>0</v>
      </c>
      <c r="AO43" s="32">
        <f t="shared" si="273"/>
        <v>12.405976908179124</v>
      </c>
      <c r="AP43" s="32">
        <f t="shared" ref="AP43:AQ43" si="274">+(AP41/AP9)*100</f>
        <v>14.918085549359908</v>
      </c>
      <c r="AQ43" s="32">
        <f t="shared" si="274"/>
        <v>0</v>
      </c>
      <c r="AR43" s="32">
        <f t="shared" ref="AR43:AS43" si="275">+(AR41/AR9)*100</f>
        <v>9.1410486413258614</v>
      </c>
      <c r="AS43" s="32">
        <f t="shared" si="275"/>
        <v>8.1837115415575283</v>
      </c>
      <c r="AT43" s="32">
        <f t="shared" ref="AT43:AU43" si="276">+(AT41/AT9)*100</f>
        <v>0</v>
      </c>
      <c r="AU43" s="32">
        <f t="shared" si="276"/>
        <v>22.642759232386013</v>
      </c>
      <c r="AV43" s="32">
        <f t="shared" ref="AV43:AW43" si="277">+(AV41/AV9)*100</f>
        <v>23.13736917885479</v>
      </c>
      <c r="AW43" s="32">
        <f t="shared" si="277"/>
        <v>0</v>
      </c>
      <c r="AX43" s="32">
        <f t="shared" ref="AX43:AY43" si="278">+(AX41/AX9)*100</f>
        <v>0</v>
      </c>
      <c r="AY43" s="32">
        <f t="shared" si="278"/>
        <v>21.53303416371325</v>
      </c>
      <c r="AZ43" s="32">
        <f t="shared" ref="AZ43:BA43" si="279">+(AZ41/AZ9)*100</f>
        <v>0</v>
      </c>
      <c r="BA43" s="32">
        <f t="shared" si="279"/>
        <v>0</v>
      </c>
      <c r="BB43" s="32">
        <f t="shared" ref="BB43:BC43" si="280">+(BB41/BB9)*100</f>
        <v>0</v>
      </c>
      <c r="BC43" s="32">
        <f t="shared" si="280"/>
        <v>0</v>
      </c>
      <c r="BD43" s="32">
        <f t="shared" ref="BD43" si="281">+(BD41/BD9)*100</f>
        <v>0</v>
      </c>
    </row>
    <row r="44" spans="1:56" x14ac:dyDescent="0.3">
      <c r="A44" s="26"/>
      <c r="B44" s="203"/>
      <c r="C44" s="17" t="s">
        <v>125</v>
      </c>
      <c r="D44" s="33">
        <v>0</v>
      </c>
      <c r="E44" s="33">
        <v>61.441004874274675</v>
      </c>
      <c r="F44" s="33">
        <v>89.401443298969056</v>
      </c>
      <c r="G44" s="33">
        <v>56.437559494117643</v>
      </c>
      <c r="H44" s="33">
        <v>161.30434782608697</v>
      </c>
      <c r="I44" s="33">
        <v>96.20447564721367</v>
      </c>
      <c r="J44" s="33">
        <v>11.165698972755694</v>
      </c>
      <c r="K44" s="33">
        <v>1159.7592447186469</v>
      </c>
      <c r="L44" s="33">
        <v>250.81762152261655</v>
      </c>
      <c r="M44" s="33">
        <v>232.78094620868436</v>
      </c>
      <c r="N44" s="33">
        <v>109.43410522980381</v>
      </c>
      <c r="O44" s="12">
        <v>85.022707055573761</v>
      </c>
      <c r="P44" s="93">
        <v>145.19977747845888</v>
      </c>
      <c r="Q44" s="104">
        <v>140.66738697731233</v>
      </c>
      <c r="R44" s="104">
        <v>0</v>
      </c>
      <c r="S44" s="104">
        <v>117.55872494365224</v>
      </c>
      <c r="T44" s="104">
        <v>0</v>
      </c>
      <c r="U44" s="104">
        <v>13.825309533318995</v>
      </c>
      <c r="V44" s="104">
        <v>8.6850525674234333</v>
      </c>
      <c r="W44" s="104">
        <v>12.306840295671838</v>
      </c>
      <c r="X44" s="104">
        <v>7.8223484495202786</v>
      </c>
      <c r="Y44" s="104">
        <v>8.8142873722111954</v>
      </c>
      <c r="Z44" s="104">
        <v>8.8127238395737528</v>
      </c>
      <c r="AA44" s="104">
        <v>10.047986311771792</v>
      </c>
      <c r="AB44" s="104">
        <v>52.930943715809477</v>
      </c>
      <c r="AC44" s="104">
        <v>35.576351118662785</v>
      </c>
      <c r="AD44" s="104">
        <v>32.8039155792031</v>
      </c>
      <c r="AE44" s="104">
        <v>30.0314800397434</v>
      </c>
      <c r="AF44" s="104">
        <v>176.93804881371452</v>
      </c>
      <c r="AG44" s="104">
        <v>52.34113086793495</v>
      </c>
      <c r="AH44" s="104">
        <v>27.187252199524224</v>
      </c>
      <c r="AI44" s="104">
        <v>9.5070439272964666</v>
      </c>
      <c r="AJ44" s="104">
        <v>21.859648909750014</v>
      </c>
      <c r="AK44" s="104">
        <v>27.196234604036206</v>
      </c>
      <c r="AL44" s="104">
        <v>34.503669421879138</v>
      </c>
      <c r="AM44" s="104">
        <v>20.020844807373454</v>
      </c>
      <c r="AN44" s="104">
        <v>20.22791076023713</v>
      </c>
      <c r="AO44" s="104">
        <v>7.9867052165247561</v>
      </c>
      <c r="AP44" s="104">
        <v>11.67310666844322</v>
      </c>
      <c r="AQ44" s="104">
        <v>7.2201099672438005</v>
      </c>
      <c r="AR44" s="104">
        <v>0</v>
      </c>
      <c r="AS44" s="104">
        <v>218.0754858919602</v>
      </c>
      <c r="AT44" s="104">
        <v>0</v>
      </c>
      <c r="AU44" s="104">
        <v>4.0298179096033895</v>
      </c>
      <c r="AV44" s="104">
        <v>0.9884488567903551</v>
      </c>
      <c r="AW44" s="104">
        <v>3.2519372464001646</v>
      </c>
      <c r="AX44" s="104">
        <v>0.30326933086829799</v>
      </c>
      <c r="AY44" s="104">
        <v>9.2018221499999999</v>
      </c>
      <c r="AZ44" s="104">
        <v>0</v>
      </c>
      <c r="BA44" s="104">
        <v>0</v>
      </c>
      <c r="BB44" s="104">
        <v>0</v>
      </c>
      <c r="BC44" s="104">
        <v>6.4065101500000008</v>
      </c>
      <c r="BD44" s="104">
        <v>0</v>
      </c>
    </row>
    <row r="45" spans="1:56" x14ac:dyDescent="0.3">
      <c r="A45" s="26"/>
      <c r="B45" s="203"/>
      <c r="C45" s="16" t="s">
        <v>28</v>
      </c>
      <c r="D45" s="32">
        <f t="shared" ref="D45:AH45" si="282">+(D44/D30)*100</f>
        <v>0</v>
      </c>
      <c r="E45" s="32">
        <f t="shared" si="282"/>
        <v>28.535463697052986</v>
      </c>
      <c r="F45" s="32">
        <f t="shared" si="282"/>
        <v>38.067327980129562</v>
      </c>
      <c r="G45" s="32">
        <f t="shared" si="282"/>
        <v>34.004937230011919</v>
      </c>
      <c r="H45" s="32">
        <f t="shared" si="282"/>
        <v>39.721098022104592</v>
      </c>
      <c r="I45" s="32">
        <f t="shared" si="282"/>
        <v>28.426758905629722</v>
      </c>
      <c r="J45" s="32">
        <f t="shared" si="282"/>
        <v>7.5880154506286752</v>
      </c>
      <c r="K45" s="32">
        <f t="shared" si="282"/>
        <v>85.597547112580543</v>
      </c>
      <c r="L45" s="32">
        <f t="shared" si="282"/>
        <v>26.506476311162292</v>
      </c>
      <c r="M45" s="32">
        <f t="shared" si="282"/>
        <v>16.665227580112653</v>
      </c>
      <c r="N45" s="32">
        <f t="shared" si="282"/>
        <v>20.403278621349997</v>
      </c>
      <c r="O45" s="32">
        <f t="shared" si="282"/>
        <v>8.2919611178941555</v>
      </c>
      <c r="P45" s="32">
        <f t="shared" si="282"/>
        <v>14.393560066529288</v>
      </c>
      <c r="Q45" s="32">
        <f t="shared" si="282"/>
        <v>13.501044793069514</v>
      </c>
      <c r="R45" s="32">
        <f t="shared" si="282"/>
        <v>0</v>
      </c>
      <c r="S45" s="32">
        <f t="shared" si="282"/>
        <v>10.566301817953043</v>
      </c>
      <c r="T45" s="32">
        <f t="shared" si="282"/>
        <v>0</v>
      </c>
      <c r="U45" s="32">
        <f t="shared" si="282"/>
        <v>8.0914547062775029</v>
      </c>
      <c r="V45" s="32">
        <f t="shared" si="282"/>
        <v>9.9899129999522138</v>
      </c>
      <c r="W45" s="32">
        <f t="shared" si="282"/>
        <v>1.0764977279792347</v>
      </c>
      <c r="X45" s="32">
        <f t="shared" si="282"/>
        <v>3.4314265351110347</v>
      </c>
      <c r="Y45" s="32">
        <f t="shared" si="282"/>
        <v>21.001745774904439</v>
      </c>
      <c r="Z45" s="32">
        <f t="shared" si="282"/>
        <v>9.8832261490439919</v>
      </c>
      <c r="AA45" s="32">
        <f t="shared" si="282"/>
        <v>21.962219007415975</v>
      </c>
      <c r="AB45" s="32">
        <f t="shared" si="282"/>
        <v>81.518523462994708</v>
      </c>
      <c r="AC45" s="32">
        <f t="shared" si="282"/>
        <v>12.794549584917664</v>
      </c>
      <c r="AD45" s="32">
        <f t="shared" si="282"/>
        <v>16.861693225473857</v>
      </c>
      <c r="AE45" s="32">
        <f t="shared" si="282"/>
        <v>5.3391104365161475</v>
      </c>
      <c r="AF45" s="32">
        <f t="shared" si="282"/>
        <v>5.231935777622633</v>
      </c>
      <c r="AG45" s="32">
        <f t="shared" si="282"/>
        <v>8.8403753293114278</v>
      </c>
      <c r="AH45" s="32">
        <f t="shared" si="282"/>
        <v>60.758975115604009</v>
      </c>
      <c r="AI45" s="32">
        <f t="shared" ref="AI45:AJ45" si="283">+(AI44/AI30)*100</f>
        <v>15.364070865937357</v>
      </c>
      <c r="AJ45" s="32">
        <f t="shared" si="283"/>
        <v>24.119939621704255</v>
      </c>
      <c r="AK45" s="32">
        <f t="shared" ref="AK45:AL45" si="284">+(AK44/AK30)*100</f>
        <v>61.181818639995733</v>
      </c>
      <c r="AL45" s="32">
        <f t="shared" si="284"/>
        <v>30.66176755835977</v>
      </c>
      <c r="AM45" s="32">
        <f t="shared" ref="AM45:AN45" si="285">+(AM44/AM30)*100</f>
        <v>21.542377360848398</v>
      </c>
      <c r="AN45" s="32">
        <f t="shared" si="285"/>
        <v>54.734234202012722</v>
      </c>
      <c r="AO45" s="32">
        <f t="shared" ref="AO45:AP45" si="286">+(AO44/AO30)*100</f>
        <v>7.5443250070545504</v>
      </c>
      <c r="AP45" s="32">
        <f t="shared" si="286"/>
        <v>9.9497342405077855</v>
      </c>
      <c r="AQ45" s="32">
        <f t="shared" ref="AQ45:AR45" si="287">+(AQ44/AQ30)*100</f>
        <v>2.9645215260270694</v>
      </c>
      <c r="AR45" s="32">
        <f t="shared" si="287"/>
        <v>0</v>
      </c>
      <c r="AS45" s="32">
        <f t="shared" ref="AS45:AT45" si="288">+(AS44/AS30)*100</f>
        <v>12.8451086772011</v>
      </c>
      <c r="AT45" s="32">
        <f t="shared" si="288"/>
        <v>0</v>
      </c>
      <c r="AU45" s="32">
        <f t="shared" ref="AU45:AV45" si="289">+(AU44/AU30)*100</f>
        <v>5.5041081300480847</v>
      </c>
      <c r="AV45" s="32">
        <f t="shared" si="289"/>
        <v>1.1277974409231946</v>
      </c>
      <c r="AW45" s="32">
        <f t="shared" ref="AW45:AX45" si="290">+(AW44/AW30)*100</f>
        <v>4.2026869763553858</v>
      </c>
      <c r="AX45" s="32">
        <f t="shared" si="290"/>
        <v>0.10788730579381868</v>
      </c>
      <c r="AY45" s="32">
        <f t="shared" ref="AY45:AZ45" si="291">+(AY44/AY30)*100</f>
        <v>10.598699832270675</v>
      </c>
      <c r="AZ45" s="32">
        <f t="shared" si="291"/>
        <v>0</v>
      </c>
      <c r="BA45" s="32">
        <f t="shared" ref="BA45:BB45" si="292">+(BA44/BA30)*100</f>
        <v>0</v>
      </c>
      <c r="BB45" s="32">
        <f t="shared" si="292"/>
        <v>0</v>
      </c>
      <c r="BC45" s="32">
        <f t="shared" ref="BC45:BD45" si="293">+(BC44/BC30)*100</f>
        <v>2.332253861570373</v>
      </c>
      <c r="BD45" s="32">
        <f t="shared" si="293"/>
        <v>0</v>
      </c>
    </row>
    <row r="46" spans="1:56" x14ac:dyDescent="0.3">
      <c r="A46" s="26"/>
      <c r="B46" s="203"/>
      <c r="C46" s="16" t="s">
        <v>4</v>
      </c>
      <c r="D46" s="32">
        <f t="shared" ref="D46:AG46" si="294">+(D44/D9)*100</f>
        <v>0</v>
      </c>
      <c r="E46" s="32">
        <f t="shared" si="294"/>
        <v>28.535463697052986</v>
      </c>
      <c r="F46" s="32">
        <f t="shared" si="294"/>
        <v>37.967716960404644</v>
      </c>
      <c r="G46" s="32">
        <f t="shared" si="294"/>
        <v>24.88596740910851</v>
      </c>
      <c r="H46" s="32">
        <f t="shared" si="294"/>
        <v>35.81908933336252</v>
      </c>
      <c r="I46" s="32">
        <f t="shared" si="294"/>
        <v>24.738636242683928</v>
      </c>
      <c r="J46" s="32">
        <f t="shared" si="294"/>
        <v>4.948148753137021</v>
      </c>
      <c r="K46" s="32">
        <f t="shared" si="294"/>
        <v>82.753959158403362</v>
      </c>
      <c r="L46" s="32">
        <f t="shared" si="294"/>
        <v>24.646649296075871</v>
      </c>
      <c r="M46" s="32">
        <f t="shared" si="294"/>
        <v>14.473714485483507</v>
      </c>
      <c r="N46" s="32">
        <f t="shared" si="294"/>
        <v>15.512315585945094</v>
      </c>
      <c r="O46" s="32">
        <f t="shared" si="294"/>
        <v>6.8460898942121124</v>
      </c>
      <c r="P46" s="32">
        <f t="shared" si="294"/>
        <v>11.977000070683859</v>
      </c>
      <c r="Q46" s="32">
        <f t="shared" si="294"/>
        <v>10.834490889980779</v>
      </c>
      <c r="R46" s="32">
        <f t="shared" si="294"/>
        <v>0</v>
      </c>
      <c r="S46" s="32">
        <f t="shared" si="294"/>
        <v>8.9089168523268736</v>
      </c>
      <c r="T46" s="32">
        <f t="shared" si="294"/>
        <v>0</v>
      </c>
      <c r="U46" s="32">
        <f t="shared" si="294"/>
        <v>8.0914547062775046</v>
      </c>
      <c r="V46" s="32">
        <f t="shared" si="294"/>
        <v>6.014712660033231</v>
      </c>
      <c r="W46" s="32">
        <f t="shared" si="294"/>
        <v>1.0414623573098609</v>
      </c>
      <c r="X46" s="32">
        <f t="shared" si="294"/>
        <v>3.2922293040069501</v>
      </c>
      <c r="Y46" s="32">
        <f t="shared" si="294"/>
        <v>17.267974688477722</v>
      </c>
      <c r="Z46" s="32">
        <f t="shared" si="294"/>
        <v>9.1543390640168134</v>
      </c>
      <c r="AA46" s="32">
        <f t="shared" si="294"/>
        <v>18.984122839768276</v>
      </c>
      <c r="AB46" s="32">
        <f t="shared" si="294"/>
        <v>66.085866976323985</v>
      </c>
      <c r="AC46" s="32">
        <f t="shared" si="294"/>
        <v>10.539436411614021</v>
      </c>
      <c r="AD46" s="32">
        <f t="shared" si="294"/>
        <v>16.028233369770934</v>
      </c>
      <c r="AE46" s="32">
        <f t="shared" si="294"/>
        <v>5.0480668513063893</v>
      </c>
      <c r="AF46" s="32">
        <f t="shared" si="294"/>
        <v>4.7952011458735182</v>
      </c>
      <c r="AG46" s="32">
        <f t="shared" si="294"/>
        <v>8.8403753293114278</v>
      </c>
      <c r="AH46" s="32">
        <f t="shared" ref="AH46:AI46" si="295">+(AH44/AH9)*100</f>
        <v>48.33627178423697</v>
      </c>
      <c r="AI46" s="32">
        <f t="shared" si="295"/>
        <v>15.364070865937357</v>
      </c>
      <c r="AJ46" s="32">
        <f t="shared" ref="AJ46:AK46" si="296">+(AJ44/AJ9)*100</f>
        <v>23.778850984776671</v>
      </c>
      <c r="AK46" s="32">
        <f t="shared" si="296"/>
        <v>60.172006652529099</v>
      </c>
      <c r="AL46" s="32">
        <f t="shared" ref="AL46:AM46" si="297">+(AL44/AL9)*100</f>
        <v>27.055347731484723</v>
      </c>
      <c r="AM46" s="32">
        <f t="shared" si="297"/>
        <v>21.019968992546836</v>
      </c>
      <c r="AN46" s="32">
        <f t="shared" ref="AN46:AO46" si="298">+(AN44/AN9)*100</f>
        <v>39.350003453078408</v>
      </c>
      <c r="AO46" s="32">
        <f t="shared" si="298"/>
        <v>5.6276260656745691</v>
      </c>
      <c r="AP46" s="32">
        <f t="shared" ref="AP46:AQ46" si="299">+(AP44/AP9)*100</f>
        <v>8.7601850532251042</v>
      </c>
      <c r="AQ46" s="32">
        <f t="shared" si="299"/>
        <v>2.3449612601193528</v>
      </c>
      <c r="AR46" s="32">
        <f t="shared" ref="AR46:AS46" si="300">+(AR44/AR9)*100</f>
        <v>0</v>
      </c>
      <c r="AS46" s="32">
        <f t="shared" si="300"/>
        <v>11.628968897358352</v>
      </c>
      <c r="AT46" s="32">
        <f t="shared" ref="AT46:AU46" si="301">+(AT44/AT9)*100</f>
        <v>0</v>
      </c>
      <c r="AU46" s="32">
        <f t="shared" si="301"/>
        <v>4.6054634594035084</v>
      </c>
      <c r="AV46" s="32">
        <f t="shared" ref="AV46:AW46" si="302">+(AV44/AV9)*100</f>
        <v>0.54077759097880196</v>
      </c>
      <c r="AW46" s="32">
        <f t="shared" si="302"/>
        <v>4.1858556662519621</v>
      </c>
      <c r="AX46" s="32">
        <f t="shared" ref="AX46:AY46" si="303">+(AX44/AX9)*100</f>
        <v>0.1020905669174663</v>
      </c>
      <c r="AY46" s="32">
        <f t="shared" si="303"/>
        <v>10.470894922444595</v>
      </c>
      <c r="AZ46" s="32">
        <f t="shared" ref="AZ46:BA46" si="304">+(AZ44/AZ9)*100</f>
        <v>0</v>
      </c>
      <c r="BA46" s="32">
        <f t="shared" si="304"/>
        <v>0</v>
      </c>
      <c r="BB46" s="32">
        <f t="shared" ref="BB46:BC46" si="305">+(BB44/BB9)*100</f>
        <v>0</v>
      </c>
      <c r="BC46" s="32">
        <f t="shared" si="305"/>
        <v>1.9835008441849662</v>
      </c>
      <c r="BD46" s="32">
        <f t="shared" ref="BD46" si="306">+(BD44/BD9)*100</f>
        <v>0</v>
      </c>
    </row>
    <row r="47" spans="1:56" x14ac:dyDescent="0.3">
      <c r="A47" s="26"/>
      <c r="B47" s="203"/>
      <c r="C47" s="18" t="s">
        <v>126</v>
      </c>
      <c r="D47" s="34">
        <f t="shared" ref="D47:O47" si="307">+D20</f>
        <v>0</v>
      </c>
      <c r="E47" s="34">
        <f t="shared" si="307"/>
        <v>0</v>
      </c>
      <c r="F47" s="34">
        <f t="shared" si="307"/>
        <v>0</v>
      </c>
      <c r="G47" s="34">
        <f t="shared" si="307"/>
        <v>0</v>
      </c>
      <c r="H47" s="34">
        <f t="shared" si="307"/>
        <v>0</v>
      </c>
      <c r="I47" s="34">
        <f t="shared" si="307"/>
        <v>0</v>
      </c>
      <c r="J47" s="34">
        <f t="shared" si="307"/>
        <v>0</v>
      </c>
      <c r="K47" s="34">
        <f t="shared" si="307"/>
        <v>915.49187875128212</v>
      </c>
      <c r="L47" s="34">
        <f t="shared" si="307"/>
        <v>0</v>
      </c>
      <c r="M47" s="34">
        <f t="shared" si="307"/>
        <v>0</v>
      </c>
      <c r="N47" s="34">
        <f t="shared" si="307"/>
        <v>0</v>
      </c>
      <c r="O47" s="34">
        <f t="shared" si="307"/>
        <v>0</v>
      </c>
      <c r="P47" s="34">
        <v>0</v>
      </c>
      <c r="Q47" s="34">
        <v>0</v>
      </c>
      <c r="R47" s="34">
        <v>0</v>
      </c>
      <c r="S47" s="34">
        <v>0</v>
      </c>
      <c r="T47" s="34">
        <v>0</v>
      </c>
      <c r="U47" s="34">
        <v>0</v>
      </c>
      <c r="V47" s="34">
        <v>0</v>
      </c>
      <c r="W47" s="34">
        <v>0</v>
      </c>
      <c r="X47" s="34">
        <v>0</v>
      </c>
      <c r="Y47" s="34">
        <v>0</v>
      </c>
      <c r="Z47" s="34">
        <v>0</v>
      </c>
      <c r="AA47" s="34">
        <v>0</v>
      </c>
      <c r="AB47" s="34">
        <v>0</v>
      </c>
      <c r="AC47" s="34">
        <v>0</v>
      </c>
      <c r="AD47" s="34">
        <v>0</v>
      </c>
      <c r="AE47" s="34">
        <v>0</v>
      </c>
      <c r="AF47" s="34">
        <v>0</v>
      </c>
      <c r="AG47" s="34">
        <v>0</v>
      </c>
      <c r="AH47" s="34">
        <v>0</v>
      </c>
      <c r="AI47" s="34">
        <v>0</v>
      </c>
      <c r="AJ47" s="34">
        <v>0</v>
      </c>
      <c r="AK47" s="34">
        <v>0</v>
      </c>
      <c r="AL47" s="34">
        <v>0</v>
      </c>
      <c r="AM47" s="34">
        <v>0</v>
      </c>
      <c r="AN47" s="34">
        <v>0</v>
      </c>
      <c r="AO47" s="34">
        <v>0</v>
      </c>
      <c r="AP47" s="34">
        <v>0</v>
      </c>
      <c r="AQ47" s="34">
        <v>0</v>
      </c>
      <c r="AR47" s="34">
        <v>0</v>
      </c>
      <c r="AS47" s="34">
        <v>0</v>
      </c>
      <c r="AT47" s="34">
        <v>0</v>
      </c>
      <c r="AU47" s="34">
        <v>0</v>
      </c>
      <c r="AV47" s="34">
        <v>0</v>
      </c>
      <c r="AW47" s="34">
        <v>0</v>
      </c>
      <c r="AX47" s="34">
        <v>0</v>
      </c>
      <c r="AY47" s="34">
        <v>0</v>
      </c>
      <c r="AZ47" s="34">
        <v>0</v>
      </c>
      <c r="BA47" s="34">
        <v>0</v>
      </c>
      <c r="BB47" s="34">
        <v>0</v>
      </c>
      <c r="BC47" s="34">
        <v>0</v>
      </c>
      <c r="BD47" s="34">
        <v>0</v>
      </c>
    </row>
    <row r="48" spans="1:56" x14ac:dyDescent="0.3">
      <c r="A48" s="26"/>
      <c r="B48" s="203"/>
      <c r="C48" s="16" t="s">
        <v>29</v>
      </c>
      <c r="D48" s="32">
        <f t="shared" ref="D48:AH48" si="308">+(D47/D30)*100</f>
        <v>0</v>
      </c>
      <c r="E48" s="32">
        <f t="shared" si="308"/>
        <v>0</v>
      </c>
      <c r="F48" s="32">
        <f t="shared" si="308"/>
        <v>0</v>
      </c>
      <c r="G48" s="32">
        <f t="shared" si="308"/>
        <v>0</v>
      </c>
      <c r="H48" s="32">
        <f t="shared" si="308"/>
        <v>0</v>
      </c>
      <c r="I48" s="32">
        <f t="shared" si="308"/>
        <v>0</v>
      </c>
      <c r="J48" s="32">
        <f t="shared" si="308"/>
        <v>0</v>
      </c>
      <c r="K48" s="32">
        <f t="shared" si="308"/>
        <v>67.569074857091152</v>
      </c>
      <c r="L48" s="32">
        <f t="shared" si="308"/>
        <v>0</v>
      </c>
      <c r="M48" s="32">
        <f t="shared" si="308"/>
        <v>0</v>
      </c>
      <c r="N48" s="32">
        <f t="shared" si="308"/>
        <v>0</v>
      </c>
      <c r="O48" s="32">
        <f t="shared" si="308"/>
        <v>0</v>
      </c>
      <c r="P48" s="32">
        <f t="shared" si="308"/>
        <v>0</v>
      </c>
      <c r="Q48" s="32">
        <f t="shared" si="308"/>
        <v>0</v>
      </c>
      <c r="R48" s="32">
        <f t="shared" si="308"/>
        <v>0</v>
      </c>
      <c r="S48" s="32">
        <f t="shared" si="308"/>
        <v>0</v>
      </c>
      <c r="T48" s="32">
        <f t="shared" si="308"/>
        <v>0</v>
      </c>
      <c r="U48" s="32">
        <f t="shared" si="308"/>
        <v>0</v>
      </c>
      <c r="V48" s="32">
        <f t="shared" si="308"/>
        <v>0</v>
      </c>
      <c r="W48" s="32">
        <f t="shared" si="308"/>
        <v>0</v>
      </c>
      <c r="X48" s="32">
        <f t="shared" si="308"/>
        <v>0</v>
      </c>
      <c r="Y48" s="32">
        <f t="shared" si="308"/>
        <v>0</v>
      </c>
      <c r="Z48" s="32">
        <f t="shared" si="308"/>
        <v>0</v>
      </c>
      <c r="AA48" s="32">
        <f t="shared" si="308"/>
        <v>0</v>
      </c>
      <c r="AB48" s="32">
        <f t="shared" si="308"/>
        <v>0</v>
      </c>
      <c r="AC48" s="32">
        <f t="shared" si="308"/>
        <v>0</v>
      </c>
      <c r="AD48" s="32">
        <f t="shared" si="308"/>
        <v>0</v>
      </c>
      <c r="AE48" s="32">
        <f t="shared" si="308"/>
        <v>0</v>
      </c>
      <c r="AF48" s="32">
        <f t="shared" si="308"/>
        <v>0</v>
      </c>
      <c r="AG48" s="32">
        <f t="shared" si="308"/>
        <v>0</v>
      </c>
      <c r="AH48" s="32">
        <f t="shared" si="308"/>
        <v>0</v>
      </c>
      <c r="AI48" s="32">
        <f t="shared" ref="AI48:AJ48" si="309">+(AI47/AI30)*100</f>
        <v>0</v>
      </c>
      <c r="AJ48" s="32">
        <f t="shared" si="309"/>
        <v>0</v>
      </c>
      <c r="AK48" s="32">
        <f t="shared" ref="AK48:AL48" si="310">+(AK47/AK30)*100</f>
        <v>0</v>
      </c>
      <c r="AL48" s="32">
        <f t="shared" si="310"/>
        <v>0</v>
      </c>
      <c r="AM48" s="32">
        <f t="shared" ref="AM48:AN48" si="311">+(AM47/AM30)*100</f>
        <v>0</v>
      </c>
      <c r="AN48" s="32">
        <f t="shared" si="311"/>
        <v>0</v>
      </c>
      <c r="AO48" s="32">
        <f t="shared" ref="AO48:AP48" si="312">+(AO47/AO30)*100</f>
        <v>0</v>
      </c>
      <c r="AP48" s="32">
        <f t="shared" si="312"/>
        <v>0</v>
      </c>
      <c r="AQ48" s="32">
        <f t="shared" ref="AQ48:AR48" si="313">+(AQ47/AQ30)*100</f>
        <v>0</v>
      </c>
      <c r="AR48" s="32">
        <f t="shared" si="313"/>
        <v>0</v>
      </c>
      <c r="AS48" s="32">
        <f t="shared" ref="AS48:AX48" si="314">+(AS47/AS30)*100</f>
        <v>0</v>
      </c>
      <c r="AT48" s="32">
        <f t="shared" si="314"/>
        <v>0</v>
      </c>
      <c r="AU48" s="32">
        <f t="shared" si="314"/>
        <v>0</v>
      </c>
      <c r="AV48" s="32">
        <f t="shared" si="314"/>
        <v>0</v>
      </c>
      <c r="AW48" s="32">
        <f t="shared" si="314"/>
        <v>0</v>
      </c>
      <c r="AX48" s="32">
        <f t="shared" si="314"/>
        <v>0</v>
      </c>
      <c r="AY48" s="32">
        <f t="shared" ref="AY48:AZ48" si="315">+(AY47/AY30)*100</f>
        <v>0</v>
      </c>
      <c r="AZ48" s="32">
        <f t="shared" si="315"/>
        <v>0</v>
      </c>
      <c r="BA48" s="32">
        <f t="shared" ref="BA48:BB48" si="316">+(BA47/BA30)*100</f>
        <v>0</v>
      </c>
      <c r="BB48" s="32">
        <f t="shared" si="316"/>
        <v>0</v>
      </c>
      <c r="BC48" s="32">
        <f t="shared" ref="BC48:BD48" si="317">+(BC47/BC30)*100</f>
        <v>0</v>
      </c>
      <c r="BD48" s="32">
        <f t="shared" si="317"/>
        <v>0</v>
      </c>
    </row>
    <row r="49" spans="1:56" x14ac:dyDescent="0.3">
      <c r="A49" s="26"/>
      <c r="B49" s="203"/>
      <c r="C49" s="16" t="s">
        <v>24</v>
      </c>
      <c r="D49" s="32">
        <f t="shared" ref="D49:AG49" si="318">+(D47/D9)*100</f>
        <v>0</v>
      </c>
      <c r="E49" s="32">
        <f t="shared" si="318"/>
        <v>0</v>
      </c>
      <c r="F49" s="32">
        <f t="shared" si="318"/>
        <v>0</v>
      </c>
      <c r="G49" s="32">
        <f t="shared" si="318"/>
        <v>0</v>
      </c>
      <c r="H49" s="32">
        <f t="shared" si="318"/>
        <v>0</v>
      </c>
      <c r="I49" s="32">
        <f t="shared" si="318"/>
        <v>0</v>
      </c>
      <c r="J49" s="32">
        <f t="shared" si="318"/>
        <v>0</v>
      </c>
      <c r="K49" s="32">
        <f t="shared" si="318"/>
        <v>65.32440063662763</v>
      </c>
      <c r="L49" s="32">
        <f t="shared" si="318"/>
        <v>0</v>
      </c>
      <c r="M49" s="32">
        <f t="shared" si="318"/>
        <v>0</v>
      </c>
      <c r="N49" s="32">
        <f t="shared" si="318"/>
        <v>0</v>
      </c>
      <c r="O49" s="32">
        <f t="shared" si="318"/>
        <v>0</v>
      </c>
      <c r="P49" s="32">
        <f t="shared" si="318"/>
        <v>0</v>
      </c>
      <c r="Q49" s="32">
        <f t="shared" si="318"/>
        <v>0</v>
      </c>
      <c r="R49" s="32">
        <f t="shared" si="318"/>
        <v>0</v>
      </c>
      <c r="S49" s="32">
        <f t="shared" si="318"/>
        <v>0</v>
      </c>
      <c r="T49" s="32">
        <f t="shared" si="318"/>
        <v>0</v>
      </c>
      <c r="U49" s="32">
        <f t="shared" si="318"/>
        <v>0</v>
      </c>
      <c r="V49" s="32">
        <f t="shared" si="318"/>
        <v>0</v>
      </c>
      <c r="W49" s="32">
        <f t="shared" si="318"/>
        <v>0</v>
      </c>
      <c r="X49" s="32">
        <f t="shared" si="318"/>
        <v>0</v>
      </c>
      <c r="Y49" s="32">
        <f t="shared" si="318"/>
        <v>0</v>
      </c>
      <c r="Z49" s="32">
        <f t="shared" si="318"/>
        <v>0</v>
      </c>
      <c r="AA49" s="32">
        <f t="shared" si="318"/>
        <v>0</v>
      </c>
      <c r="AB49" s="32">
        <f t="shared" si="318"/>
        <v>0</v>
      </c>
      <c r="AC49" s="32">
        <f t="shared" si="318"/>
        <v>0</v>
      </c>
      <c r="AD49" s="32">
        <f t="shared" si="318"/>
        <v>0</v>
      </c>
      <c r="AE49" s="32">
        <f t="shared" si="318"/>
        <v>0</v>
      </c>
      <c r="AF49" s="32">
        <f t="shared" si="318"/>
        <v>0</v>
      </c>
      <c r="AG49" s="32">
        <f t="shared" si="318"/>
        <v>0</v>
      </c>
      <c r="AH49" s="32">
        <f t="shared" ref="AH49:AI49" si="319">+(AH47/AH9)*100</f>
        <v>0</v>
      </c>
      <c r="AI49" s="32">
        <f t="shared" si="319"/>
        <v>0</v>
      </c>
      <c r="AJ49" s="32">
        <f t="shared" ref="AJ49:AK49" si="320">+(AJ47/AJ9)*100</f>
        <v>0</v>
      </c>
      <c r="AK49" s="32">
        <f t="shared" si="320"/>
        <v>0</v>
      </c>
      <c r="AL49" s="32">
        <f t="shared" ref="AL49:AM49" si="321">+(AL47/AL9)*100</f>
        <v>0</v>
      </c>
      <c r="AM49" s="32">
        <f t="shared" si="321"/>
        <v>0</v>
      </c>
      <c r="AN49" s="32">
        <f t="shared" ref="AN49:AO49" si="322">+(AN47/AN9)*100</f>
        <v>0</v>
      </c>
      <c r="AO49" s="32">
        <f t="shared" si="322"/>
        <v>0</v>
      </c>
      <c r="AP49" s="32">
        <f t="shared" ref="AP49:AQ49" si="323">+(AP47/AP9)*100</f>
        <v>0</v>
      </c>
      <c r="AQ49" s="32">
        <f t="shared" si="323"/>
        <v>0</v>
      </c>
      <c r="AR49" s="32">
        <f t="shared" ref="AR49" si="324">+(AR47/AR9)*100</f>
        <v>0</v>
      </c>
      <c r="AS49" s="32">
        <f t="shared" ref="AS49:AX49" si="325">+(AS47/AS9)*100</f>
        <v>0</v>
      </c>
      <c r="AT49" s="32">
        <f t="shared" si="325"/>
        <v>0</v>
      </c>
      <c r="AU49" s="32">
        <f t="shared" si="325"/>
        <v>0</v>
      </c>
      <c r="AV49" s="32">
        <f t="shared" si="325"/>
        <v>0</v>
      </c>
      <c r="AW49" s="32">
        <f t="shared" si="325"/>
        <v>0</v>
      </c>
      <c r="AX49" s="32">
        <f t="shared" si="325"/>
        <v>0</v>
      </c>
      <c r="AY49" s="32">
        <f t="shared" ref="AY49:AZ49" si="326">+(AY47/AY9)*100</f>
        <v>0</v>
      </c>
      <c r="AZ49" s="32">
        <f t="shared" si="326"/>
        <v>0</v>
      </c>
      <c r="BA49" s="32">
        <f t="shared" ref="BA49:BB49" si="327">+(BA47/BA9)*100</f>
        <v>0</v>
      </c>
      <c r="BB49" s="32">
        <f t="shared" si="327"/>
        <v>0</v>
      </c>
      <c r="BC49" s="32">
        <f t="shared" ref="BC49:BD49" si="328">+(BC47/BC9)*100</f>
        <v>0</v>
      </c>
      <c r="BD49" s="32">
        <f t="shared" si="328"/>
        <v>0</v>
      </c>
    </row>
    <row r="50" spans="1:56" x14ac:dyDescent="0.3">
      <c r="A50" s="26"/>
      <c r="B50" s="203"/>
      <c r="C50" s="18" t="s">
        <v>127</v>
      </c>
      <c r="D50" s="34">
        <f t="shared" ref="D50:O50" si="329">+D22</f>
        <v>0</v>
      </c>
      <c r="E50" s="34">
        <f t="shared" si="329"/>
        <v>0</v>
      </c>
      <c r="F50" s="34">
        <f t="shared" si="329"/>
        <v>21.319587628865978</v>
      </c>
      <c r="G50" s="34">
        <f t="shared" si="329"/>
        <v>19.391480730223122</v>
      </c>
      <c r="H50" s="34">
        <f t="shared" si="329"/>
        <v>13.043478260869565</v>
      </c>
      <c r="I50" s="34">
        <f t="shared" si="329"/>
        <v>6.5818341377797278</v>
      </c>
      <c r="J50" s="34">
        <f t="shared" si="329"/>
        <v>11.165698972755694</v>
      </c>
      <c r="K50" s="34">
        <f t="shared" si="329"/>
        <v>4.895104895104895</v>
      </c>
      <c r="L50" s="34">
        <f t="shared" si="329"/>
        <v>1.7650025214321734</v>
      </c>
      <c r="M50" s="34">
        <f t="shared" si="329"/>
        <v>0</v>
      </c>
      <c r="N50" s="34">
        <f t="shared" si="329"/>
        <v>0</v>
      </c>
      <c r="O50" s="34">
        <f t="shared" si="329"/>
        <v>0</v>
      </c>
      <c r="P50" s="34">
        <v>0</v>
      </c>
      <c r="Q50" s="34">
        <v>0</v>
      </c>
      <c r="R50" s="34">
        <v>0</v>
      </c>
      <c r="S50" s="34">
        <v>0</v>
      </c>
      <c r="T50" s="34">
        <v>0</v>
      </c>
      <c r="U50" s="34">
        <v>0</v>
      </c>
      <c r="V50" s="34">
        <v>0</v>
      </c>
      <c r="W50" s="34">
        <v>0</v>
      </c>
      <c r="X50" s="34"/>
      <c r="Y50" s="34">
        <v>0</v>
      </c>
      <c r="Z50" s="34">
        <v>0</v>
      </c>
      <c r="AA50" s="34">
        <v>0</v>
      </c>
      <c r="AB50" s="34">
        <v>0</v>
      </c>
      <c r="AC50" s="34">
        <v>0</v>
      </c>
      <c r="AD50" s="34">
        <v>0</v>
      </c>
      <c r="AE50" s="34">
        <v>0</v>
      </c>
      <c r="AF50" s="34">
        <v>0</v>
      </c>
      <c r="AG50" s="34">
        <v>0</v>
      </c>
      <c r="AH50" s="34">
        <v>0</v>
      </c>
      <c r="AI50" s="34">
        <v>0</v>
      </c>
      <c r="AJ50" s="34">
        <v>0</v>
      </c>
      <c r="AK50" s="34">
        <v>0</v>
      </c>
      <c r="AL50" s="34">
        <v>0</v>
      </c>
      <c r="AM50" s="34">
        <v>0</v>
      </c>
      <c r="AN50" s="34">
        <v>0</v>
      </c>
      <c r="AO50" s="34">
        <v>0</v>
      </c>
      <c r="AP50" s="34">
        <v>0</v>
      </c>
      <c r="AQ50" s="34">
        <v>0</v>
      </c>
      <c r="AR50" s="34">
        <v>0</v>
      </c>
      <c r="AS50" s="34">
        <v>0</v>
      </c>
      <c r="AT50" s="34">
        <v>0</v>
      </c>
      <c r="AU50" s="34">
        <v>0</v>
      </c>
      <c r="AV50" s="34">
        <v>0</v>
      </c>
      <c r="AW50" s="34">
        <v>0</v>
      </c>
      <c r="AX50" s="34">
        <v>0</v>
      </c>
      <c r="AY50" s="34">
        <v>0</v>
      </c>
      <c r="AZ50" s="34">
        <v>0</v>
      </c>
      <c r="BA50" s="34">
        <v>0</v>
      </c>
      <c r="BB50" s="34">
        <v>0</v>
      </c>
      <c r="BC50" s="34">
        <v>0</v>
      </c>
      <c r="BD50" s="34">
        <v>0</v>
      </c>
    </row>
    <row r="51" spans="1:56" x14ac:dyDescent="0.3">
      <c r="A51" s="26"/>
      <c r="B51" s="203"/>
      <c r="C51" s="16" t="s">
        <v>29</v>
      </c>
      <c r="D51" s="32">
        <f t="shared" ref="D51:AH51" si="330">+(D50/D30)*100</f>
        <v>0</v>
      </c>
      <c r="E51" s="32">
        <f t="shared" si="330"/>
        <v>0</v>
      </c>
      <c r="F51" s="32">
        <f t="shared" si="330"/>
        <v>9.0779265381111891</v>
      </c>
      <c r="G51" s="32">
        <f t="shared" si="330"/>
        <v>11.683816432511604</v>
      </c>
      <c r="H51" s="32">
        <f t="shared" si="330"/>
        <v>3.21194862712436</v>
      </c>
      <c r="I51" s="32">
        <f t="shared" si="330"/>
        <v>1.9448181691422848</v>
      </c>
      <c r="J51" s="32">
        <f t="shared" si="330"/>
        <v>7.5880154506286752</v>
      </c>
      <c r="K51" s="32">
        <f t="shared" si="330"/>
        <v>0.361289615743839</v>
      </c>
      <c r="L51" s="32">
        <f t="shared" si="330"/>
        <v>0.18652595953775539</v>
      </c>
      <c r="M51" s="32">
        <f t="shared" si="330"/>
        <v>0</v>
      </c>
      <c r="N51" s="32">
        <f t="shared" si="330"/>
        <v>0</v>
      </c>
      <c r="O51" s="32">
        <f t="shared" si="330"/>
        <v>0</v>
      </c>
      <c r="P51" s="32">
        <f t="shared" si="330"/>
        <v>0</v>
      </c>
      <c r="Q51" s="32">
        <f t="shared" si="330"/>
        <v>0</v>
      </c>
      <c r="R51" s="32">
        <f t="shared" si="330"/>
        <v>0</v>
      </c>
      <c r="S51" s="32">
        <f t="shared" si="330"/>
        <v>0</v>
      </c>
      <c r="T51" s="32">
        <f t="shared" si="330"/>
        <v>0</v>
      </c>
      <c r="U51" s="32">
        <f t="shared" si="330"/>
        <v>0</v>
      </c>
      <c r="V51" s="32">
        <f t="shared" si="330"/>
        <v>0</v>
      </c>
      <c r="W51" s="32">
        <f t="shared" si="330"/>
        <v>0</v>
      </c>
      <c r="X51" s="32">
        <f t="shared" si="330"/>
        <v>0</v>
      </c>
      <c r="Y51" s="32">
        <f t="shared" si="330"/>
        <v>0</v>
      </c>
      <c r="Z51" s="32">
        <f t="shared" si="330"/>
        <v>0</v>
      </c>
      <c r="AA51" s="32">
        <f t="shared" si="330"/>
        <v>0</v>
      </c>
      <c r="AB51" s="32">
        <f t="shared" si="330"/>
        <v>0</v>
      </c>
      <c r="AC51" s="32">
        <f t="shared" si="330"/>
        <v>0</v>
      </c>
      <c r="AD51" s="32">
        <f t="shared" si="330"/>
        <v>0</v>
      </c>
      <c r="AE51" s="32">
        <f t="shared" si="330"/>
        <v>0</v>
      </c>
      <c r="AF51" s="32">
        <f t="shared" si="330"/>
        <v>0</v>
      </c>
      <c r="AG51" s="32">
        <f t="shared" si="330"/>
        <v>0</v>
      </c>
      <c r="AH51" s="32">
        <f t="shared" si="330"/>
        <v>0</v>
      </c>
      <c r="AI51" s="32">
        <f t="shared" ref="AI51:AJ51" si="331">+(AI50/AI30)*100</f>
        <v>0</v>
      </c>
      <c r="AJ51" s="32">
        <f t="shared" si="331"/>
        <v>0</v>
      </c>
      <c r="AK51" s="32">
        <f t="shared" ref="AK51:AL51" si="332">+(AK50/AK30)*100</f>
        <v>0</v>
      </c>
      <c r="AL51" s="32">
        <f t="shared" si="332"/>
        <v>0</v>
      </c>
      <c r="AM51" s="32">
        <f t="shared" ref="AM51:AN51" si="333">+(AM50/AM30)*100</f>
        <v>0</v>
      </c>
      <c r="AN51" s="32">
        <f t="shared" si="333"/>
        <v>0</v>
      </c>
      <c r="AO51" s="32">
        <f t="shared" ref="AO51:AP51" si="334">+(AO50/AO30)*100</f>
        <v>0</v>
      </c>
      <c r="AP51" s="32">
        <f t="shared" si="334"/>
        <v>0</v>
      </c>
      <c r="AQ51" s="32">
        <f t="shared" ref="AQ51:AR51" si="335">+(AQ50/AQ30)*100</f>
        <v>0</v>
      </c>
      <c r="AR51" s="32">
        <f t="shared" si="335"/>
        <v>0</v>
      </c>
      <c r="AS51" s="32">
        <f t="shared" ref="AS51:AT51" si="336">+(AS50/AS30)*100</f>
        <v>0</v>
      </c>
      <c r="AT51" s="32">
        <f t="shared" si="336"/>
        <v>0</v>
      </c>
      <c r="AU51" s="32">
        <f t="shared" ref="AU51:AV51" si="337">+(AU50/AU30)*100</f>
        <v>0</v>
      </c>
      <c r="AV51" s="32">
        <f t="shared" si="337"/>
        <v>0</v>
      </c>
      <c r="AW51" s="32">
        <f t="shared" ref="AW51:AX51" si="338">+(AW50/AW30)*100</f>
        <v>0</v>
      </c>
      <c r="AX51" s="32">
        <f t="shared" si="338"/>
        <v>0</v>
      </c>
      <c r="AY51" s="32">
        <f t="shared" ref="AY51:AZ51" si="339">+(AY50/AY30)*100</f>
        <v>0</v>
      </c>
      <c r="AZ51" s="32">
        <f t="shared" si="339"/>
        <v>0</v>
      </c>
      <c r="BA51" s="32">
        <f t="shared" ref="BA51:BB51" si="340">+(BA50/BA30)*100</f>
        <v>0</v>
      </c>
      <c r="BB51" s="32">
        <f t="shared" si="340"/>
        <v>0</v>
      </c>
      <c r="BC51" s="32">
        <f t="shared" ref="BC51:BD51" si="341">+(BC50/BC30)*100</f>
        <v>0</v>
      </c>
      <c r="BD51" s="32">
        <f t="shared" si="341"/>
        <v>0</v>
      </c>
    </row>
    <row r="52" spans="1:56" x14ac:dyDescent="0.3">
      <c r="A52" s="26"/>
      <c r="B52" s="203"/>
      <c r="C52" s="16" t="s">
        <v>24</v>
      </c>
      <c r="D52" s="32">
        <f t="shared" ref="D52:AG52" si="342">+(D50/D9)*100</f>
        <v>0</v>
      </c>
      <c r="E52" s="32">
        <f t="shared" si="342"/>
        <v>0</v>
      </c>
      <c r="F52" s="32">
        <f t="shared" si="342"/>
        <v>9.054172269886184</v>
      </c>
      <c r="G52" s="32">
        <f t="shared" si="342"/>
        <v>8.5506134884692546</v>
      </c>
      <c r="H52" s="32">
        <f t="shared" si="342"/>
        <v>2.8964223180616591</v>
      </c>
      <c r="I52" s="32">
        <f t="shared" si="342"/>
        <v>1.6924950679145223</v>
      </c>
      <c r="J52" s="32">
        <f t="shared" si="342"/>
        <v>4.948148753137021</v>
      </c>
      <c r="K52" s="32">
        <f t="shared" si="342"/>
        <v>0.34928741668611052</v>
      </c>
      <c r="L52" s="32">
        <f t="shared" si="342"/>
        <v>0.17343836484991881</v>
      </c>
      <c r="M52" s="32">
        <f t="shared" si="342"/>
        <v>0</v>
      </c>
      <c r="N52" s="32">
        <f t="shared" si="342"/>
        <v>0</v>
      </c>
      <c r="O52" s="32">
        <f t="shared" si="342"/>
        <v>0</v>
      </c>
      <c r="P52" s="32">
        <f t="shared" si="342"/>
        <v>0</v>
      </c>
      <c r="Q52" s="32">
        <f t="shared" si="342"/>
        <v>0</v>
      </c>
      <c r="R52" s="32">
        <f t="shared" si="342"/>
        <v>0</v>
      </c>
      <c r="S52" s="32">
        <f t="shared" si="342"/>
        <v>0</v>
      </c>
      <c r="T52" s="32">
        <f t="shared" si="342"/>
        <v>0</v>
      </c>
      <c r="U52" s="32">
        <f t="shared" si="342"/>
        <v>0</v>
      </c>
      <c r="V52" s="32">
        <f t="shared" si="342"/>
        <v>0</v>
      </c>
      <c r="W52" s="32">
        <f t="shared" si="342"/>
        <v>0</v>
      </c>
      <c r="X52" s="32">
        <f t="shared" si="342"/>
        <v>0</v>
      </c>
      <c r="Y52" s="32">
        <f t="shared" si="342"/>
        <v>0</v>
      </c>
      <c r="Z52" s="32">
        <f t="shared" si="342"/>
        <v>0</v>
      </c>
      <c r="AA52" s="32">
        <f t="shared" si="342"/>
        <v>0</v>
      </c>
      <c r="AB52" s="32">
        <f t="shared" si="342"/>
        <v>0</v>
      </c>
      <c r="AC52" s="32">
        <f t="shared" si="342"/>
        <v>0</v>
      </c>
      <c r="AD52" s="32">
        <f t="shared" si="342"/>
        <v>0</v>
      </c>
      <c r="AE52" s="32">
        <f t="shared" si="342"/>
        <v>0</v>
      </c>
      <c r="AF52" s="32">
        <f t="shared" si="342"/>
        <v>0</v>
      </c>
      <c r="AG52" s="32">
        <f t="shared" si="342"/>
        <v>0</v>
      </c>
      <c r="AH52" s="32">
        <f t="shared" ref="AH52:AI52" si="343">+(AH50/AH9)*100</f>
        <v>0</v>
      </c>
      <c r="AI52" s="32">
        <f t="shared" si="343"/>
        <v>0</v>
      </c>
      <c r="AJ52" s="32">
        <f t="shared" ref="AJ52:AK52" si="344">+(AJ50/AJ9)*100</f>
        <v>0</v>
      </c>
      <c r="AK52" s="32">
        <f t="shared" si="344"/>
        <v>0</v>
      </c>
      <c r="AL52" s="32">
        <f t="shared" ref="AL52:AM52" si="345">+(AL50/AL9)*100</f>
        <v>0</v>
      </c>
      <c r="AM52" s="32">
        <f t="shared" si="345"/>
        <v>0</v>
      </c>
      <c r="AN52" s="32">
        <f t="shared" ref="AN52:AO52" si="346">+(AN50/AN9)*100</f>
        <v>0</v>
      </c>
      <c r="AO52" s="32">
        <f t="shared" si="346"/>
        <v>0</v>
      </c>
      <c r="AP52" s="32">
        <f t="shared" ref="AP52:AQ52" si="347">+(AP50/AP9)*100</f>
        <v>0</v>
      </c>
      <c r="AQ52" s="32">
        <f t="shared" si="347"/>
        <v>0</v>
      </c>
      <c r="AR52" s="32">
        <f t="shared" ref="AR52:AS52" si="348">+(AR50/AR9)*100</f>
        <v>0</v>
      </c>
      <c r="AS52" s="32">
        <f t="shared" si="348"/>
        <v>0</v>
      </c>
      <c r="AT52" s="32">
        <f t="shared" ref="AT52:AU52" si="349">+(AT50/AT9)*100</f>
        <v>0</v>
      </c>
      <c r="AU52" s="32">
        <f t="shared" si="349"/>
        <v>0</v>
      </c>
      <c r="AV52" s="32">
        <f t="shared" ref="AV52:AW52" si="350">+(AV50/AV9)*100</f>
        <v>0</v>
      </c>
      <c r="AW52" s="32">
        <f t="shared" si="350"/>
        <v>0</v>
      </c>
      <c r="AX52" s="32">
        <f t="shared" ref="AX52:AY52" si="351">+(AX50/AX9)*100</f>
        <v>0</v>
      </c>
      <c r="AY52" s="32">
        <f t="shared" si="351"/>
        <v>0</v>
      </c>
      <c r="AZ52" s="32">
        <f t="shared" ref="AZ52:BA52" si="352">+(AZ50/AZ9)*100</f>
        <v>0</v>
      </c>
      <c r="BA52" s="32">
        <f t="shared" si="352"/>
        <v>0</v>
      </c>
      <c r="BB52" s="32">
        <f t="shared" ref="BB52:BC52" si="353">+(BB50/BB9)*100</f>
        <v>0</v>
      </c>
      <c r="BC52" s="32">
        <f t="shared" si="353"/>
        <v>0</v>
      </c>
      <c r="BD52" s="32">
        <f t="shared" ref="BD52" si="354">+(BD50/BD9)*100</f>
        <v>0</v>
      </c>
    </row>
    <row r="53" spans="1:56" x14ac:dyDescent="0.3">
      <c r="A53" s="26"/>
      <c r="B53" s="203"/>
      <c r="C53" s="18" t="s">
        <v>128</v>
      </c>
      <c r="D53" s="34">
        <f t="shared" ref="D53:M53" si="355">+D44-D47-D50</f>
        <v>0</v>
      </c>
      <c r="E53" s="34">
        <f t="shared" si="355"/>
        <v>61.441004874274675</v>
      </c>
      <c r="F53" s="34">
        <f t="shared" si="355"/>
        <v>68.081855670103081</v>
      </c>
      <c r="G53" s="34">
        <f t="shared" si="355"/>
        <v>37.046078763894521</v>
      </c>
      <c r="H53" s="34">
        <f t="shared" si="355"/>
        <v>148.2608695652174</v>
      </c>
      <c r="I53" s="34">
        <f t="shared" si="355"/>
        <v>89.622641509433947</v>
      </c>
      <c r="J53" s="34">
        <f t="shared" si="355"/>
        <v>0</v>
      </c>
      <c r="K53" s="34">
        <f t="shared" si="355"/>
        <v>239.37226107225985</v>
      </c>
      <c r="L53" s="34">
        <f t="shared" si="355"/>
        <v>249.05261900118438</v>
      </c>
      <c r="M53" s="34">
        <f t="shared" si="355"/>
        <v>232.78094620868436</v>
      </c>
      <c r="N53" s="34">
        <v>109.43410522980381</v>
      </c>
      <c r="O53" s="34">
        <f>+O44-O47-O50</f>
        <v>85.022707055573761</v>
      </c>
      <c r="P53" s="90">
        <v>145.19977747845888</v>
      </c>
      <c r="Q53" s="105">
        <v>127.14480597731234</v>
      </c>
      <c r="R53" s="105">
        <v>0</v>
      </c>
      <c r="S53" s="105">
        <v>85.306532943652229</v>
      </c>
      <c r="T53" s="105">
        <v>0</v>
      </c>
      <c r="U53" s="105">
        <v>13.825309533318995</v>
      </c>
      <c r="V53" s="105">
        <v>8.6850525674234333</v>
      </c>
      <c r="W53" s="105">
        <v>12.306840295671838</v>
      </c>
      <c r="X53" s="105">
        <v>7.8223484495202786</v>
      </c>
      <c r="Y53" s="105">
        <v>8.8142873722111954</v>
      </c>
      <c r="Z53" s="105">
        <v>8.8127238395737528</v>
      </c>
      <c r="AA53" s="105">
        <v>10.047986311771792</v>
      </c>
      <c r="AB53" s="105">
        <v>52.930943715809477</v>
      </c>
      <c r="AC53" s="105">
        <v>35.576351118662785</v>
      </c>
      <c r="AD53" s="105">
        <v>32.8039155792031</v>
      </c>
      <c r="AE53" s="105">
        <v>30.0314800397434</v>
      </c>
      <c r="AF53" s="105">
        <v>176.93804881371452</v>
      </c>
      <c r="AG53" s="105">
        <v>52.34113086793495</v>
      </c>
      <c r="AH53" s="105">
        <v>27.187252199524224</v>
      </c>
      <c r="AI53" s="105">
        <v>9.5070439272964666</v>
      </c>
      <c r="AJ53" s="105">
        <v>21.859648909750014</v>
      </c>
      <c r="AK53" s="105">
        <v>27.196234604036206</v>
      </c>
      <c r="AL53" s="105">
        <v>34.503669421879138</v>
      </c>
      <c r="AM53" s="105">
        <v>20.020844807373454</v>
      </c>
      <c r="AN53" s="105">
        <v>20.22791076023713</v>
      </c>
      <c r="AO53" s="105">
        <v>7.9867052165247561</v>
      </c>
      <c r="AP53" s="105">
        <v>11.67310666844322</v>
      </c>
      <c r="AQ53" s="105">
        <v>7.2201099672438005</v>
      </c>
      <c r="AR53" s="105">
        <v>0</v>
      </c>
      <c r="AS53" s="105">
        <v>218.0754858919602</v>
      </c>
      <c r="AT53" s="105">
        <v>0</v>
      </c>
      <c r="AU53" s="105">
        <v>4.0298179096033895</v>
      </c>
      <c r="AV53" s="105">
        <v>0.9884488567903551</v>
      </c>
      <c r="AW53" s="105">
        <v>3.2519372464001646</v>
      </c>
      <c r="AX53" s="105">
        <v>0.30326933086829799</v>
      </c>
      <c r="AY53" s="105">
        <v>0</v>
      </c>
      <c r="AZ53" s="105">
        <v>0</v>
      </c>
      <c r="BA53" s="105">
        <v>0</v>
      </c>
      <c r="BB53" s="105">
        <v>0</v>
      </c>
      <c r="BC53" s="105">
        <v>0</v>
      </c>
      <c r="BD53" s="34">
        <v>0</v>
      </c>
    </row>
    <row r="54" spans="1:56" x14ac:dyDescent="0.3">
      <c r="A54" s="26"/>
      <c r="B54" s="203"/>
      <c r="C54" s="16" t="s">
        <v>29</v>
      </c>
      <c r="D54" s="32">
        <f t="shared" ref="D54:AH54" si="356">+(D53/D30)*100</f>
        <v>0</v>
      </c>
      <c r="E54" s="32">
        <f t="shared" si="356"/>
        <v>28.535463697052986</v>
      </c>
      <c r="F54" s="32">
        <f t="shared" si="356"/>
        <v>28.989401442018377</v>
      </c>
      <c r="G54" s="32">
        <f t="shared" si="356"/>
        <v>22.321120797500317</v>
      </c>
      <c r="H54" s="32">
        <f t="shared" si="356"/>
        <v>36.509149394980234</v>
      </c>
      <c r="I54" s="32">
        <f t="shared" si="356"/>
        <v>26.481940736487442</v>
      </c>
      <c r="J54" s="32">
        <f t="shared" si="356"/>
        <v>0</v>
      </c>
      <c r="K54" s="32">
        <f t="shared" si="356"/>
        <v>17.667182639745551</v>
      </c>
      <c r="L54" s="32">
        <f t="shared" si="356"/>
        <v>26.319950351624538</v>
      </c>
      <c r="M54" s="32">
        <f t="shared" si="356"/>
        <v>16.665227580112653</v>
      </c>
      <c r="N54" s="32">
        <f t="shared" si="356"/>
        <v>20.403278621349997</v>
      </c>
      <c r="O54" s="32">
        <f t="shared" si="356"/>
        <v>8.2919611178941555</v>
      </c>
      <c r="P54" s="32">
        <f t="shared" si="356"/>
        <v>14.393560066529288</v>
      </c>
      <c r="Q54" s="32">
        <f t="shared" si="356"/>
        <v>12.203167753323575</v>
      </c>
      <c r="R54" s="32">
        <f t="shared" si="356"/>
        <v>0</v>
      </c>
      <c r="S54" s="32">
        <f t="shared" si="356"/>
        <v>7.6674408858876859</v>
      </c>
      <c r="T54" s="32">
        <f t="shared" si="356"/>
        <v>0</v>
      </c>
      <c r="U54" s="32">
        <f t="shared" si="356"/>
        <v>8.0914547062775029</v>
      </c>
      <c r="V54" s="32">
        <f t="shared" si="356"/>
        <v>9.9899129999522138</v>
      </c>
      <c r="W54" s="32">
        <f t="shared" si="356"/>
        <v>1.0764977279792347</v>
      </c>
      <c r="X54" s="32">
        <f t="shared" si="356"/>
        <v>3.4314265351110347</v>
      </c>
      <c r="Y54" s="32">
        <f t="shared" si="356"/>
        <v>21.001745774904439</v>
      </c>
      <c r="Z54" s="32">
        <f t="shared" si="356"/>
        <v>9.8832261490439919</v>
      </c>
      <c r="AA54" s="32">
        <f t="shared" si="356"/>
        <v>21.962219007415975</v>
      </c>
      <c r="AB54" s="32">
        <f t="shared" si="356"/>
        <v>81.518523462994708</v>
      </c>
      <c r="AC54" s="32">
        <f t="shared" si="356"/>
        <v>12.794549584917664</v>
      </c>
      <c r="AD54" s="32">
        <f t="shared" si="356"/>
        <v>16.861693225473857</v>
      </c>
      <c r="AE54" s="32">
        <f t="shared" si="356"/>
        <v>5.3391104365161475</v>
      </c>
      <c r="AF54" s="32">
        <f t="shared" si="356"/>
        <v>5.231935777622633</v>
      </c>
      <c r="AG54" s="32">
        <f t="shared" si="356"/>
        <v>8.8403753293114278</v>
      </c>
      <c r="AH54" s="32">
        <f t="shared" si="356"/>
        <v>60.758975115604009</v>
      </c>
      <c r="AI54" s="32">
        <f t="shared" ref="AI54:AJ54" si="357">+(AI53/AI30)*100</f>
        <v>15.364070865937357</v>
      </c>
      <c r="AJ54" s="32">
        <f t="shared" si="357"/>
        <v>24.119939621704255</v>
      </c>
      <c r="AK54" s="32">
        <f t="shared" ref="AK54:AL54" si="358">+(AK53/AK30)*100</f>
        <v>61.181818639995733</v>
      </c>
      <c r="AL54" s="32">
        <f t="shared" si="358"/>
        <v>30.66176755835977</v>
      </c>
      <c r="AM54" s="32">
        <f t="shared" ref="AM54:AN54" si="359">+(AM53/AM30)*100</f>
        <v>21.542377360848398</v>
      </c>
      <c r="AN54" s="32">
        <f t="shared" si="359"/>
        <v>54.734234202012722</v>
      </c>
      <c r="AO54" s="32">
        <f t="shared" ref="AO54:AP54" si="360">+(AO53/AO30)*100</f>
        <v>7.5443250070545504</v>
      </c>
      <c r="AP54" s="32">
        <f t="shared" si="360"/>
        <v>9.9497342405077855</v>
      </c>
      <c r="AQ54" s="32">
        <f t="shared" ref="AQ54" si="361">+(AQ53/AQ30)*100</f>
        <v>2.9645215260270694</v>
      </c>
      <c r="AR54" s="32">
        <f t="shared" ref="AR54:AW54" si="362">+(AR53/AR30)*100</f>
        <v>0</v>
      </c>
      <c r="AS54" s="32">
        <f t="shared" si="362"/>
        <v>12.8451086772011</v>
      </c>
      <c r="AT54" s="32">
        <f t="shared" si="362"/>
        <v>0</v>
      </c>
      <c r="AU54" s="32">
        <f t="shared" si="362"/>
        <v>5.5041081300480847</v>
      </c>
      <c r="AV54" s="32">
        <f t="shared" si="362"/>
        <v>1.1277974409231946</v>
      </c>
      <c r="AW54" s="32">
        <f t="shared" si="362"/>
        <v>4.2026869763553858</v>
      </c>
      <c r="AX54" s="32">
        <f t="shared" ref="AX54:AY54" si="363">+(AX53/AX30)*100</f>
        <v>0.10788730579381868</v>
      </c>
      <c r="AY54" s="32">
        <f t="shared" si="363"/>
        <v>0</v>
      </c>
      <c r="AZ54" s="32">
        <f t="shared" ref="AZ54:BA54" si="364">+(AZ53/AZ30)*100</f>
        <v>0</v>
      </c>
      <c r="BA54" s="32">
        <f t="shared" si="364"/>
        <v>0</v>
      </c>
      <c r="BB54" s="32">
        <f t="shared" ref="BB54:BC54" si="365">+(BB53/BB30)*100</f>
        <v>0</v>
      </c>
      <c r="BC54" s="32">
        <f t="shared" si="365"/>
        <v>0</v>
      </c>
      <c r="BD54" s="32">
        <f t="shared" ref="BD54" si="366">+(BD53/BD30)*100</f>
        <v>0</v>
      </c>
    </row>
    <row r="55" spans="1:56" x14ac:dyDescent="0.3">
      <c r="A55" s="26"/>
      <c r="B55" s="203"/>
      <c r="C55" s="16" t="s">
        <v>24</v>
      </c>
      <c r="D55" s="32">
        <f t="shared" ref="D55:AG55" si="367">+(D53/D9)*100</f>
        <v>0</v>
      </c>
      <c r="E55" s="32">
        <f t="shared" si="367"/>
        <v>28.535463697052986</v>
      </c>
      <c r="F55" s="32">
        <f t="shared" si="367"/>
        <v>28.913544690518457</v>
      </c>
      <c r="G55" s="32">
        <f t="shared" si="367"/>
        <v>16.335353920639257</v>
      </c>
      <c r="H55" s="32">
        <f t="shared" si="367"/>
        <v>32.92266701530086</v>
      </c>
      <c r="I55" s="32">
        <f t="shared" si="367"/>
        <v>23.046141174769406</v>
      </c>
      <c r="J55" s="32">
        <f t="shared" si="367"/>
        <v>0</v>
      </c>
      <c r="K55" s="32">
        <f t="shared" si="367"/>
        <v>17.080271105089611</v>
      </c>
      <c r="L55" s="32">
        <f t="shared" si="367"/>
        <v>24.473210931225957</v>
      </c>
      <c r="M55" s="32">
        <f t="shared" si="367"/>
        <v>14.473714485483507</v>
      </c>
      <c r="N55" s="32">
        <f t="shared" si="367"/>
        <v>15.512315585945094</v>
      </c>
      <c r="O55" s="32">
        <f t="shared" si="367"/>
        <v>6.8460898942121124</v>
      </c>
      <c r="P55" s="32">
        <f t="shared" si="367"/>
        <v>11.977000070683859</v>
      </c>
      <c r="Q55" s="32">
        <f t="shared" si="367"/>
        <v>9.7929539438430293</v>
      </c>
      <c r="R55" s="32">
        <f t="shared" si="367"/>
        <v>0</v>
      </c>
      <c r="S55" s="32">
        <f t="shared" si="367"/>
        <v>6.4647588625987211</v>
      </c>
      <c r="T55" s="32">
        <f t="shared" si="367"/>
        <v>0</v>
      </c>
      <c r="U55" s="32">
        <f t="shared" si="367"/>
        <v>8.0914547062775046</v>
      </c>
      <c r="V55" s="32">
        <f t="shared" si="367"/>
        <v>6.014712660033231</v>
      </c>
      <c r="W55" s="32">
        <f t="shared" si="367"/>
        <v>1.0414623573098609</v>
      </c>
      <c r="X55" s="32">
        <f t="shared" si="367"/>
        <v>3.2922293040069501</v>
      </c>
      <c r="Y55" s="32">
        <f t="shared" si="367"/>
        <v>17.267974688477722</v>
      </c>
      <c r="Z55" s="32">
        <f t="shared" si="367"/>
        <v>9.1543390640168134</v>
      </c>
      <c r="AA55" s="32">
        <f t="shared" si="367"/>
        <v>18.984122839768276</v>
      </c>
      <c r="AB55" s="32">
        <f t="shared" si="367"/>
        <v>66.085866976323985</v>
      </c>
      <c r="AC55" s="32">
        <f t="shared" si="367"/>
        <v>10.539436411614021</v>
      </c>
      <c r="AD55" s="32">
        <f t="shared" si="367"/>
        <v>16.028233369770934</v>
      </c>
      <c r="AE55" s="32">
        <f t="shared" si="367"/>
        <v>5.0480668513063893</v>
      </c>
      <c r="AF55" s="32">
        <f t="shared" si="367"/>
        <v>4.7952011458735182</v>
      </c>
      <c r="AG55" s="32">
        <f t="shared" si="367"/>
        <v>8.8403753293114278</v>
      </c>
      <c r="AH55" s="32">
        <f t="shared" ref="AH55:AI55" si="368">+(AH53/AH9)*100</f>
        <v>48.33627178423697</v>
      </c>
      <c r="AI55" s="32">
        <f t="shared" si="368"/>
        <v>15.364070865937357</v>
      </c>
      <c r="AJ55" s="32">
        <f t="shared" ref="AJ55:AK55" si="369">+(AJ53/AJ9)*100</f>
        <v>23.778850984776671</v>
      </c>
      <c r="AK55" s="32">
        <f t="shared" si="369"/>
        <v>60.172006652529099</v>
      </c>
      <c r="AL55" s="32">
        <f t="shared" ref="AL55:AM55" si="370">+(AL53/AL9)*100</f>
        <v>27.055347731484723</v>
      </c>
      <c r="AM55" s="32">
        <f t="shared" si="370"/>
        <v>21.019968992546836</v>
      </c>
      <c r="AN55" s="32">
        <f t="shared" ref="AN55:AO55" si="371">+(AN53/AN9)*100</f>
        <v>39.350003453078408</v>
      </c>
      <c r="AO55" s="32">
        <f t="shared" si="371"/>
        <v>5.6276260656745691</v>
      </c>
      <c r="AP55" s="32">
        <f t="shared" ref="AP55:AQ55" si="372">+(AP53/AP9)*100</f>
        <v>8.7601850532251042</v>
      </c>
      <c r="AQ55" s="32">
        <f t="shared" si="372"/>
        <v>2.3449612601193528</v>
      </c>
      <c r="AR55" s="32">
        <f t="shared" ref="AR55:AS55" si="373">+(AR53/AR9)*100</f>
        <v>0</v>
      </c>
      <c r="AS55" s="32">
        <f t="shared" si="373"/>
        <v>11.628968897358352</v>
      </c>
      <c r="AT55" s="32">
        <f t="shared" ref="AT55:AU55" si="374">+(AT53/AT9)*100</f>
        <v>0</v>
      </c>
      <c r="AU55" s="32">
        <f t="shared" si="374"/>
        <v>4.6054634594035084</v>
      </c>
      <c r="AV55" s="32">
        <f t="shared" ref="AV55:AW55" si="375">+(AV53/AV9)*100</f>
        <v>0.54077759097880196</v>
      </c>
      <c r="AW55" s="32">
        <f t="shared" si="375"/>
        <v>4.1858556662519621</v>
      </c>
      <c r="AX55" s="32">
        <f t="shared" ref="AX55:AY55" si="376">+(AX53/AX9)*100</f>
        <v>0.1020905669174663</v>
      </c>
      <c r="AY55" s="32">
        <f t="shared" si="376"/>
        <v>0</v>
      </c>
      <c r="AZ55" s="32">
        <f t="shared" ref="AZ55:BA55" si="377">+(AZ53/AZ9)*100</f>
        <v>0</v>
      </c>
      <c r="BA55" s="32">
        <f t="shared" si="377"/>
        <v>0</v>
      </c>
      <c r="BB55" s="32">
        <f t="shared" ref="BB55:BC55" si="378">+(BB53/BB9)*100</f>
        <v>0</v>
      </c>
      <c r="BC55" s="32">
        <f t="shared" si="378"/>
        <v>0</v>
      </c>
      <c r="BD55" s="32">
        <f t="shared" ref="BD55" si="379">+(BD53/BD9)*100</f>
        <v>0</v>
      </c>
    </row>
    <row r="56" spans="1:56" x14ac:dyDescent="0.3">
      <c r="A56" s="26"/>
      <c r="B56" s="203"/>
      <c r="C56" s="18" t="s">
        <v>92</v>
      </c>
      <c r="D56" s="34">
        <v>0</v>
      </c>
      <c r="E56" s="34">
        <v>0</v>
      </c>
      <c r="F56" s="34">
        <v>0</v>
      </c>
      <c r="G56" s="34">
        <v>0</v>
      </c>
      <c r="H56" s="34">
        <v>0</v>
      </c>
      <c r="I56" s="34">
        <v>0</v>
      </c>
      <c r="J56" s="34">
        <v>0</v>
      </c>
      <c r="K56" s="34">
        <v>0</v>
      </c>
      <c r="L56" s="34">
        <v>0</v>
      </c>
      <c r="M56" s="34">
        <v>0</v>
      </c>
      <c r="N56" s="34">
        <v>0</v>
      </c>
      <c r="O56" s="34">
        <v>0</v>
      </c>
      <c r="P56" s="34">
        <v>0</v>
      </c>
      <c r="Q56" s="105">
        <v>13.522580999999999</v>
      </c>
      <c r="R56" s="105">
        <v>0</v>
      </c>
      <c r="S56" s="105">
        <v>32.252192000000001</v>
      </c>
      <c r="T56" s="105">
        <v>0</v>
      </c>
      <c r="U56" s="105">
        <v>0</v>
      </c>
      <c r="V56" s="105">
        <v>0</v>
      </c>
      <c r="W56" s="105">
        <v>0</v>
      </c>
      <c r="X56" s="105">
        <v>0</v>
      </c>
      <c r="Y56" s="105">
        <v>0</v>
      </c>
      <c r="Z56" s="105">
        <v>0</v>
      </c>
      <c r="AA56" s="105">
        <v>0</v>
      </c>
      <c r="AB56" s="105">
        <v>0</v>
      </c>
      <c r="AC56" s="105">
        <v>0</v>
      </c>
      <c r="AD56" s="105">
        <v>0</v>
      </c>
      <c r="AE56" s="105">
        <v>0</v>
      </c>
      <c r="AF56" s="105">
        <v>0</v>
      </c>
      <c r="AG56" s="105">
        <v>0</v>
      </c>
      <c r="AH56" s="105">
        <v>0</v>
      </c>
      <c r="AI56" s="105">
        <v>0</v>
      </c>
      <c r="AJ56" s="105">
        <v>0</v>
      </c>
      <c r="AK56" s="105">
        <v>0</v>
      </c>
      <c r="AL56" s="105">
        <v>0</v>
      </c>
      <c r="AM56" s="105">
        <v>0</v>
      </c>
      <c r="AN56" s="105">
        <v>0</v>
      </c>
      <c r="AO56" s="105">
        <v>0</v>
      </c>
      <c r="AP56" s="105">
        <v>0</v>
      </c>
      <c r="AQ56" s="105">
        <v>0</v>
      </c>
      <c r="AR56" s="105">
        <v>0</v>
      </c>
      <c r="AS56" s="105">
        <v>0</v>
      </c>
      <c r="AT56" s="105">
        <v>0</v>
      </c>
      <c r="AU56" s="105">
        <v>0</v>
      </c>
      <c r="AV56" s="105">
        <v>0</v>
      </c>
      <c r="AW56" s="105">
        <v>0</v>
      </c>
      <c r="AX56" s="105">
        <v>0</v>
      </c>
      <c r="AY56" s="105">
        <v>9.2018221499999999</v>
      </c>
      <c r="AZ56" s="105">
        <v>0</v>
      </c>
      <c r="BA56" s="105">
        <v>0</v>
      </c>
      <c r="BB56" s="105">
        <v>0</v>
      </c>
      <c r="BC56" s="105">
        <v>6.4065101500000008</v>
      </c>
      <c r="BD56" s="34">
        <v>0</v>
      </c>
    </row>
    <row r="57" spans="1:56" x14ac:dyDescent="0.3">
      <c r="A57" s="26"/>
      <c r="B57" s="203"/>
      <c r="C57" s="16" t="s">
        <v>29</v>
      </c>
      <c r="D57" s="32">
        <f t="shared" ref="D57:AH57" si="380">+(D56/D30)*100</f>
        <v>0</v>
      </c>
      <c r="E57" s="32">
        <f t="shared" si="380"/>
        <v>0</v>
      </c>
      <c r="F57" s="32">
        <f t="shared" si="380"/>
        <v>0</v>
      </c>
      <c r="G57" s="32">
        <f t="shared" si="380"/>
        <v>0</v>
      </c>
      <c r="H57" s="32">
        <f t="shared" si="380"/>
        <v>0</v>
      </c>
      <c r="I57" s="32">
        <f t="shared" si="380"/>
        <v>0</v>
      </c>
      <c r="J57" s="32">
        <f t="shared" si="380"/>
        <v>0</v>
      </c>
      <c r="K57" s="32">
        <f t="shared" si="380"/>
        <v>0</v>
      </c>
      <c r="L57" s="32">
        <f t="shared" si="380"/>
        <v>0</v>
      </c>
      <c r="M57" s="32">
        <f t="shared" si="380"/>
        <v>0</v>
      </c>
      <c r="N57" s="32">
        <f t="shared" si="380"/>
        <v>0</v>
      </c>
      <c r="O57" s="32">
        <f t="shared" si="380"/>
        <v>0</v>
      </c>
      <c r="P57" s="32">
        <f t="shared" si="380"/>
        <v>0</v>
      </c>
      <c r="Q57" s="32">
        <f t="shared" si="380"/>
        <v>1.29787703974594</v>
      </c>
      <c r="R57" s="32">
        <f t="shared" si="380"/>
        <v>0</v>
      </c>
      <c r="S57" s="32">
        <f t="shared" si="380"/>
        <v>2.8988609320653564</v>
      </c>
      <c r="T57" s="32">
        <f t="shared" si="380"/>
        <v>0</v>
      </c>
      <c r="U57" s="32">
        <f t="shared" si="380"/>
        <v>0</v>
      </c>
      <c r="V57" s="32">
        <f t="shared" si="380"/>
        <v>0</v>
      </c>
      <c r="W57" s="32">
        <f t="shared" si="380"/>
        <v>0</v>
      </c>
      <c r="X57" s="32">
        <f t="shared" si="380"/>
        <v>0</v>
      </c>
      <c r="Y57" s="32">
        <f t="shared" si="380"/>
        <v>0</v>
      </c>
      <c r="Z57" s="32">
        <f t="shared" si="380"/>
        <v>0</v>
      </c>
      <c r="AA57" s="32">
        <f t="shared" si="380"/>
        <v>0</v>
      </c>
      <c r="AB57" s="32">
        <f t="shared" si="380"/>
        <v>0</v>
      </c>
      <c r="AC57" s="32">
        <f t="shared" si="380"/>
        <v>0</v>
      </c>
      <c r="AD57" s="32">
        <f t="shared" si="380"/>
        <v>0</v>
      </c>
      <c r="AE57" s="32">
        <f t="shared" si="380"/>
        <v>0</v>
      </c>
      <c r="AF57" s="32">
        <f t="shared" si="380"/>
        <v>0</v>
      </c>
      <c r="AG57" s="32">
        <f t="shared" si="380"/>
        <v>0</v>
      </c>
      <c r="AH57" s="32">
        <f t="shared" si="380"/>
        <v>0</v>
      </c>
      <c r="AI57" s="32">
        <f t="shared" ref="AI57:AJ57" si="381">+(AI56/AI30)*100</f>
        <v>0</v>
      </c>
      <c r="AJ57" s="32">
        <f t="shared" si="381"/>
        <v>0</v>
      </c>
      <c r="AK57" s="32">
        <f t="shared" ref="AK57:AL57" si="382">+(AK56/AK30)*100</f>
        <v>0</v>
      </c>
      <c r="AL57" s="32">
        <f t="shared" si="382"/>
        <v>0</v>
      </c>
      <c r="AM57" s="32">
        <f t="shared" ref="AM57:AN57" si="383">+(AM56/AM30)*100</f>
        <v>0</v>
      </c>
      <c r="AN57" s="32">
        <f t="shared" si="383"/>
        <v>0</v>
      </c>
      <c r="AO57" s="32">
        <f t="shared" ref="AO57:AP57" si="384">+(AO56/AO30)*100</f>
        <v>0</v>
      </c>
      <c r="AP57" s="32">
        <f t="shared" si="384"/>
        <v>0</v>
      </c>
      <c r="AQ57" s="32">
        <f t="shared" ref="AQ57:AR57" si="385">+(AQ56/AQ30)*100</f>
        <v>0</v>
      </c>
      <c r="AR57" s="32">
        <f t="shared" si="385"/>
        <v>0</v>
      </c>
      <c r="AS57" s="32">
        <f t="shared" ref="AS57:AT57" si="386">+(AS56/AS30)*100</f>
        <v>0</v>
      </c>
      <c r="AT57" s="32">
        <f t="shared" si="386"/>
        <v>0</v>
      </c>
      <c r="AU57" s="32">
        <f t="shared" ref="AU57:AV57" si="387">+(AU56/AU30)*100</f>
        <v>0</v>
      </c>
      <c r="AV57" s="32">
        <f t="shared" si="387"/>
        <v>0</v>
      </c>
      <c r="AW57" s="32">
        <f t="shared" ref="AW57:AX57" si="388">+(AW56/AW30)*100</f>
        <v>0</v>
      </c>
      <c r="AX57" s="32">
        <f t="shared" si="388"/>
        <v>0</v>
      </c>
      <c r="AY57" s="32">
        <f t="shared" ref="AY57:AZ57" si="389">+(AY56/AY30)*100</f>
        <v>10.598699832270675</v>
      </c>
      <c r="AZ57" s="32">
        <f t="shared" si="389"/>
        <v>0</v>
      </c>
      <c r="BA57" s="32">
        <f t="shared" ref="BA57:BB57" si="390">+(BA56/BA30)*100</f>
        <v>0</v>
      </c>
      <c r="BB57" s="32">
        <f t="shared" si="390"/>
        <v>0</v>
      </c>
      <c r="BC57" s="32">
        <f t="shared" ref="BC57:BD57" si="391">+(BC56/BC30)*100</f>
        <v>2.332253861570373</v>
      </c>
      <c r="BD57" s="32">
        <f t="shared" si="391"/>
        <v>0</v>
      </c>
    </row>
    <row r="58" spans="1:56" x14ac:dyDescent="0.3">
      <c r="A58" s="26"/>
      <c r="B58" s="204"/>
      <c r="C58" s="19" t="s">
        <v>24</v>
      </c>
      <c r="D58" s="35">
        <f t="shared" ref="D58:AG58" si="392">+(D56/D9)*100</f>
        <v>0</v>
      </c>
      <c r="E58" s="35">
        <f t="shared" si="392"/>
        <v>0</v>
      </c>
      <c r="F58" s="35">
        <f t="shared" si="392"/>
        <v>0</v>
      </c>
      <c r="G58" s="35">
        <f t="shared" si="392"/>
        <v>0</v>
      </c>
      <c r="H58" s="35">
        <f t="shared" si="392"/>
        <v>0</v>
      </c>
      <c r="I58" s="35">
        <f t="shared" si="392"/>
        <v>0</v>
      </c>
      <c r="J58" s="35">
        <f t="shared" si="392"/>
        <v>0</v>
      </c>
      <c r="K58" s="35">
        <f t="shared" si="392"/>
        <v>0</v>
      </c>
      <c r="L58" s="35">
        <f t="shared" si="392"/>
        <v>0</v>
      </c>
      <c r="M58" s="35">
        <f t="shared" si="392"/>
        <v>0</v>
      </c>
      <c r="N58" s="35">
        <f t="shared" si="392"/>
        <v>0</v>
      </c>
      <c r="O58" s="35">
        <f t="shared" si="392"/>
        <v>0</v>
      </c>
      <c r="P58" s="35">
        <f t="shared" si="392"/>
        <v>0</v>
      </c>
      <c r="Q58" s="35">
        <f t="shared" si="392"/>
        <v>1.0415369461377513</v>
      </c>
      <c r="R58" s="35">
        <f t="shared" si="392"/>
        <v>0</v>
      </c>
      <c r="S58" s="35">
        <f t="shared" si="392"/>
        <v>2.4441579897281538</v>
      </c>
      <c r="T58" s="35">
        <f t="shared" si="392"/>
        <v>0</v>
      </c>
      <c r="U58" s="35">
        <f t="shared" si="392"/>
        <v>0</v>
      </c>
      <c r="V58" s="35">
        <f t="shared" si="392"/>
        <v>0</v>
      </c>
      <c r="W58" s="35">
        <f t="shared" si="392"/>
        <v>0</v>
      </c>
      <c r="X58" s="35">
        <f t="shared" si="392"/>
        <v>0</v>
      </c>
      <c r="Y58" s="35">
        <f t="shared" si="392"/>
        <v>0</v>
      </c>
      <c r="Z58" s="35">
        <f t="shared" si="392"/>
        <v>0</v>
      </c>
      <c r="AA58" s="35">
        <f t="shared" si="392"/>
        <v>0</v>
      </c>
      <c r="AB58" s="35">
        <f t="shared" si="392"/>
        <v>0</v>
      </c>
      <c r="AC58" s="35">
        <f t="shared" si="392"/>
        <v>0</v>
      </c>
      <c r="AD58" s="35">
        <f t="shared" si="392"/>
        <v>0</v>
      </c>
      <c r="AE58" s="35">
        <f t="shared" si="392"/>
        <v>0</v>
      </c>
      <c r="AF58" s="35">
        <f t="shared" si="392"/>
        <v>0</v>
      </c>
      <c r="AG58" s="35">
        <f t="shared" si="392"/>
        <v>0</v>
      </c>
      <c r="AH58" s="35">
        <f t="shared" ref="AH58:AI58" si="393">+(AH56/AH9)*100</f>
        <v>0</v>
      </c>
      <c r="AI58" s="35">
        <f t="shared" si="393"/>
        <v>0</v>
      </c>
      <c r="AJ58" s="35">
        <f t="shared" ref="AJ58:AK58" si="394">+(AJ56/AJ9)*100</f>
        <v>0</v>
      </c>
      <c r="AK58" s="35">
        <f t="shared" si="394"/>
        <v>0</v>
      </c>
      <c r="AL58" s="35">
        <f t="shared" ref="AL58:AM58" si="395">+(AL56/AL9)*100</f>
        <v>0</v>
      </c>
      <c r="AM58" s="35">
        <f t="shared" si="395"/>
        <v>0</v>
      </c>
      <c r="AN58" s="35">
        <f t="shared" ref="AN58:AO58" si="396">+(AN56/AN9)*100</f>
        <v>0</v>
      </c>
      <c r="AO58" s="35">
        <f t="shared" si="396"/>
        <v>0</v>
      </c>
      <c r="AP58" s="35">
        <f t="shared" ref="AP58:AQ58" si="397">+(AP56/AP9)*100</f>
        <v>0</v>
      </c>
      <c r="AQ58" s="35">
        <f t="shared" si="397"/>
        <v>0</v>
      </c>
      <c r="AR58" s="35">
        <f t="shared" ref="AR58:AS58" si="398">+(AR56/AR9)*100</f>
        <v>0</v>
      </c>
      <c r="AS58" s="35">
        <f t="shared" si="398"/>
        <v>0</v>
      </c>
      <c r="AT58" s="35">
        <f t="shared" ref="AT58:AU58" si="399">+(AT56/AT9)*100</f>
        <v>0</v>
      </c>
      <c r="AU58" s="35">
        <f t="shared" si="399"/>
        <v>0</v>
      </c>
      <c r="AV58" s="35">
        <f t="shared" ref="AV58:AW58" si="400">+(AV56/AV9)*100</f>
        <v>0</v>
      </c>
      <c r="AW58" s="35">
        <f t="shared" si="400"/>
        <v>0</v>
      </c>
      <c r="AX58" s="35">
        <f t="shared" ref="AX58:AY58" si="401">+(AX56/AX9)*100</f>
        <v>0</v>
      </c>
      <c r="AY58" s="35">
        <f t="shared" si="401"/>
        <v>10.470894922444595</v>
      </c>
      <c r="AZ58" s="35">
        <f t="shared" ref="AZ58:BA58" si="402">+(AZ56/AZ9)*100</f>
        <v>0</v>
      </c>
      <c r="BA58" s="35">
        <f t="shared" si="402"/>
        <v>0</v>
      </c>
      <c r="BB58" s="35">
        <f t="shared" ref="BB58:BC58" si="403">+(BB56/BB9)*100</f>
        <v>0</v>
      </c>
      <c r="BC58" s="35">
        <f t="shared" si="403"/>
        <v>1.9835008441849662</v>
      </c>
      <c r="BD58" s="35">
        <f t="shared" ref="BD58" si="404">+(BD56/BD9)*100</f>
        <v>0</v>
      </c>
    </row>
    <row r="59" spans="1:56" x14ac:dyDescent="0.3">
      <c r="A59" s="26"/>
      <c r="B59" s="14"/>
      <c r="C59" s="3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26"/>
    </row>
    <row r="60" spans="1:56" ht="17.25" customHeight="1" x14ac:dyDescent="0.3">
      <c r="A60" s="26"/>
      <c r="B60" s="41"/>
      <c r="C60" s="40"/>
      <c r="D60" s="94">
        <v>2005</v>
      </c>
      <c r="E60" s="94">
        <v>2006</v>
      </c>
      <c r="F60" s="94">
        <v>2007</v>
      </c>
      <c r="G60" s="94">
        <v>2008</v>
      </c>
      <c r="H60" s="94">
        <v>2009</v>
      </c>
      <c r="I60" s="94">
        <v>2010</v>
      </c>
      <c r="J60" s="94">
        <v>2011</v>
      </c>
      <c r="K60" s="94">
        <v>2012</v>
      </c>
      <c r="L60" s="94">
        <v>2013</v>
      </c>
      <c r="M60" s="94">
        <v>2014</v>
      </c>
      <c r="N60" s="94">
        <v>2015</v>
      </c>
      <c r="O60" s="94">
        <v>2016</v>
      </c>
      <c r="P60" s="94">
        <v>2017</v>
      </c>
      <c r="Q60" s="94">
        <v>2018</v>
      </c>
      <c r="R60" s="94">
        <v>43770</v>
      </c>
      <c r="S60" s="94">
        <v>2019</v>
      </c>
      <c r="T60" s="119" t="s">
        <v>103</v>
      </c>
      <c r="U60" s="119" t="s">
        <v>104</v>
      </c>
      <c r="V60" s="119" t="s">
        <v>105</v>
      </c>
      <c r="W60" s="119" t="s">
        <v>106</v>
      </c>
      <c r="X60" s="119" t="s">
        <v>107</v>
      </c>
      <c r="Y60" s="119" t="s">
        <v>108</v>
      </c>
      <c r="Z60" s="119" t="s">
        <v>109</v>
      </c>
      <c r="AA60" s="119" t="s">
        <v>111</v>
      </c>
      <c r="AB60" s="119" t="s">
        <v>112</v>
      </c>
      <c r="AC60" s="119" t="s">
        <v>113</v>
      </c>
      <c r="AD60" s="119" t="s">
        <v>114</v>
      </c>
      <c r="AE60" s="119" t="s">
        <v>115</v>
      </c>
      <c r="AF60" s="94">
        <v>2020</v>
      </c>
      <c r="AG60" s="144" t="s">
        <v>116</v>
      </c>
      <c r="AH60" s="144" t="s">
        <v>137</v>
      </c>
      <c r="AI60" s="144" t="s">
        <v>139</v>
      </c>
      <c r="AJ60" s="144" t="s">
        <v>140</v>
      </c>
      <c r="AK60" s="144" t="s">
        <v>141</v>
      </c>
      <c r="AL60" s="144" t="s">
        <v>142</v>
      </c>
      <c r="AM60" s="144" t="s">
        <v>143</v>
      </c>
      <c r="AN60" s="144" t="s">
        <v>144</v>
      </c>
      <c r="AO60" s="144" t="s">
        <v>145</v>
      </c>
      <c r="AP60" s="144" t="s">
        <v>146</v>
      </c>
      <c r="AQ60" s="144" t="s">
        <v>147</v>
      </c>
      <c r="AR60" s="145" t="str">
        <f>AR8</f>
        <v>dic-21(*)</v>
      </c>
      <c r="AS60" s="94">
        <f>AS8</f>
        <v>2021</v>
      </c>
      <c r="AT60" s="187" t="s">
        <v>152</v>
      </c>
      <c r="AU60" s="187" t="s">
        <v>154</v>
      </c>
      <c r="AV60" s="187" t="s">
        <v>156</v>
      </c>
      <c r="AW60" s="187" t="str">
        <f t="shared" ref="AW60:BB60" si="405">AW8</f>
        <v>abr-22(*)</v>
      </c>
      <c r="AX60" s="187" t="str">
        <f t="shared" si="405"/>
        <v>may-22(*)</v>
      </c>
      <c r="AY60" s="187" t="str">
        <f t="shared" si="405"/>
        <v>jun-22(*)</v>
      </c>
      <c r="AZ60" s="187" t="str">
        <f t="shared" si="405"/>
        <v>jul-22(*)</v>
      </c>
      <c r="BA60" s="187" t="str">
        <f t="shared" si="405"/>
        <v>ago-22(*)</v>
      </c>
      <c r="BB60" s="187" t="str">
        <f t="shared" si="405"/>
        <v>sep-22(*)</v>
      </c>
      <c r="BC60" s="187" t="str">
        <f t="shared" ref="BC60:BD60" si="406">BC8</f>
        <v>oct-22(*)</v>
      </c>
      <c r="BD60" s="184" t="str">
        <f t="shared" si="406"/>
        <v>nov-22(*)</v>
      </c>
    </row>
    <row r="61" spans="1:56" ht="15.75" customHeight="1" x14ac:dyDescent="0.3">
      <c r="A61" s="26"/>
      <c r="B61" s="206" t="s">
        <v>6</v>
      </c>
      <c r="C61" s="84" t="s">
        <v>27</v>
      </c>
      <c r="D61" s="85">
        <v>18.454458912</v>
      </c>
      <c r="E61" s="85">
        <v>0</v>
      </c>
      <c r="F61" s="85">
        <v>0.61614799402061882</v>
      </c>
      <c r="G61" s="85">
        <v>60.815950439999995</v>
      </c>
      <c r="H61" s="85">
        <v>44.238309251739125</v>
      </c>
      <c r="I61" s="85">
        <v>50.454224200000006</v>
      </c>
      <c r="J61" s="85">
        <v>78.504935083778463</v>
      </c>
      <c r="K61" s="85">
        <v>46.55693789501165</v>
      </c>
      <c r="L61" s="85">
        <v>71.403699519472895</v>
      </c>
      <c r="M61" s="85">
        <v>211.49507037626637</v>
      </c>
      <c r="N61" s="85">
        <v>169.11046360468652</v>
      </c>
      <c r="O61" s="87">
        <v>216.55324122139342</v>
      </c>
      <c r="P61" s="87">
        <v>203.53882168088677</v>
      </c>
      <c r="Q61" s="87">
        <v>256.42944971647336</v>
      </c>
      <c r="R61" s="87">
        <v>0</v>
      </c>
      <c r="S61" s="87">
        <v>206.98093503840579</v>
      </c>
      <c r="T61" s="87">
        <v>0</v>
      </c>
      <c r="U61" s="87">
        <v>0</v>
      </c>
      <c r="V61" s="87">
        <v>57.458579030000003</v>
      </c>
      <c r="W61" s="87">
        <v>38.458875923974496</v>
      </c>
      <c r="X61" s="87">
        <v>9.6383562099999995</v>
      </c>
      <c r="Y61" s="87">
        <v>9.0748215468426636</v>
      </c>
      <c r="Z61" s="87">
        <v>7.0997766907981577</v>
      </c>
      <c r="AA61" s="87">
        <v>7.1771330798369934</v>
      </c>
      <c r="AB61" s="87">
        <v>15.1630103</v>
      </c>
      <c r="AC61" s="87">
        <v>59.495943350000005</v>
      </c>
      <c r="AD61" s="87">
        <v>10.116342660000001</v>
      </c>
      <c r="AE61" s="87">
        <v>32.429538319999999</v>
      </c>
      <c r="AF61" s="87">
        <v>308.01341479378652</v>
      </c>
      <c r="AG61" s="87">
        <v>0</v>
      </c>
      <c r="AH61" s="87">
        <v>11.5</v>
      </c>
      <c r="AI61" s="87">
        <v>0</v>
      </c>
      <c r="AJ61" s="87">
        <v>1.3</v>
      </c>
      <c r="AK61" s="87">
        <v>0.74598900000000001</v>
      </c>
      <c r="AL61" s="87">
        <v>15</v>
      </c>
      <c r="AM61" s="87">
        <v>2.30975983</v>
      </c>
      <c r="AN61" s="87">
        <v>14.448507685883664</v>
      </c>
      <c r="AO61" s="87">
        <v>36.055866438915878</v>
      </c>
      <c r="AP61" s="87">
        <v>15.931038877527966</v>
      </c>
      <c r="AQ61" s="87">
        <v>64.348301670000012</v>
      </c>
      <c r="AR61" s="87">
        <v>12.031402953871364</v>
      </c>
      <c r="AS61" s="188">
        <v>177.54618760889963</v>
      </c>
      <c r="AT61" s="87">
        <v>1.0632076399999999</v>
      </c>
      <c r="AU61" s="87">
        <v>14.286081642099369</v>
      </c>
      <c r="AV61" s="87">
        <v>95.138696959945449</v>
      </c>
      <c r="AW61" s="87">
        <v>0.31113494000000003</v>
      </c>
      <c r="AX61" s="87">
        <v>15.96085922</v>
      </c>
      <c r="AY61" s="87">
        <v>1.05970499</v>
      </c>
      <c r="AZ61" s="87">
        <v>1.1446920299999999</v>
      </c>
      <c r="BA61" s="87">
        <v>33.662741581995917</v>
      </c>
      <c r="BB61" s="87">
        <v>16.554566960000002</v>
      </c>
      <c r="BC61" s="87">
        <v>48.298237399999998</v>
      </c>
      <c r="BD61" s="87">
        <v>38.482870642007477</v>
      </c>
    </row>
    <row r="62" spans="1:56" x14ac:dyDescent="0.3">
      <c r="A62" s="26"/>
      <c r="B62" s="203"/>
      <c r="C62" s="1" t="s">
        <v>4</v>
      </c>
      <c r="D62" s="32">
        <f t="shared" ref="D62:AH62" si="407">+(D61/D9)*100</f>
        <v>14.999646814528116</v>
      </c>
      <c r="E62" s="32">
        <f t="shared" si="407"/>
        <v>0</v>
      </c>
      <c r="F62" s="32">
        <f t="shared" si="407"/>
        <v>0.26167063729009971</v>
      </c>
      <c r="G62" s="32">
        <f t="shared" si="407"/>
        <v>26.816605362986028</v>
      </c>
      <c r="H62" s="32">
        <f t="shared" si="407"/>
        <v>9.823516677637226</v>
      </c>
      <c r="I62" s="32">
        <f t="shared" si="407"/>
        <v>12.97412299161334</v>
      </c>
      <c r="J62" s="32">
        <f t="shared" si="407"/>
        <v>34.789948895965153</v>
      </c>
      <c r="K62" s="32">
        <f t="shared" si="407"/>
        <v>3.3220437385164217</v>
      </c>
      <c r="L62" s="32">
        <f t="shared" si="407"/>
        <v>7.016500395049559</v>
      </c>
      <c r="M62" s="32">
        <f t="shared" si="407"/>
        <v>13.150214025546045</v>
      </c>
      <c r="N62" s="32">
        <f t="shared" si="407"/>
        <v>23.97145638293151</v>
      </c>
      <c r="O62" s="32">
        <f t="shared" si="407"/>
        <v>17.437023680222488</v>
      </c>
      <c r="P62" s="32">
        <f t="shared" si="407"/>
        <v>16.78917505242422</v>
      </c>
      <c r="Q62" s="32">
        <f t="shared" si="407"/>
        <v>19.750722584503634</v>
      </c>
      <c r="R62" s="32">
        <f t="shared" si="407"/>
        <v>0</v>
      </c>
      <c r="S62" s="32">
        <f t="shared" si="407"/>
        <v>15.685572816121256</v>
      </c>
      <c r="T62" s="32">
        <f t="shared" si="407"/>
        <v>0</v>
      </c>
      <c r="U62" s="32">
        <f t="shared" si="407"/>
        <v>0</v>
      </c>
      <c r="V62" s="32">
        <f t="shared" si="407"/>
        <v>39.79214173274579</v>
      </c>
      <c r="W62" s="32">
        <f t="shared" si="407"/>
        <v>3.2545698665933154</v>
      </c>
      <c r="X62" s="32">
        <f t="shared" si="407"/>
        <v>4.0565411988218667</v>
      </c>
      <c r="Y62" s="32">
        <f t="shared" si="407"/>
        <v>17.778384361210119</v>
      </c>
      <c r="Z62" s="32">
        <f t="shared" si="407"/>
        <v>7.3749914656934452</v>
      </c>
      <c r="AA62" s="32">
        <f t="shared" si="407"/>
        <v>13.560087742691623</v>
      </c>
      <c r="AB62" s="32">
        <f t="shared" si="407"/>
        <v>18.931472052086875</v>
      </c>
      <c r="AC62" s="32">
        <f t="shared" si="407"/>
        <v>17.625576878157489</v>
      </c>
      <c r="AD62" s="32">
        <f t="shared" si="407"/>
        <v>4.9429191040183831</v>
      </c>
      <c r="AE62" s="32">
        <f t="shared" si="407"/>
        <v>5.4511624861550141</v>
      </c>
      <c r="AF62" s="32">
        <f t="shared" si="407"/>
        <v>8.3474769246415406</v>
      </c>
      <c r="AG62" s="32">
        <f t="shared" si="407"/>
        <v>0</v>
      </c>
      <c r="AH62" s="32">
        <f t="shared" si="407"/>
        <v>20.445873729322773</v>
      </c>
      <c r="AI62" s="32">
        <f t="shared" ref="AI62:AJ62" si="408">+(AI61/AI9)*100</f>
        <v>0</v>
      </c>
      <c r="AJ62" s="32">
        <f t="shared" si="408"/>
        <v>1.4141355338246917</v>
      </c>
      <c r="AK62" s="32">
        <f t="shared" ref="AK62:AL62" si="409">+(AK61/AK9)*100</f>
        <v>1.650509922577728</v>
      </c>
      <c r="AL62" s="32">
        <f t="shared" si="409"/>
        <v>11.761943664894078</v>
      </c>
      <c r="AM62" s="32">
        <f t="shared" ref="AM62:AN62" si="410">+(AM61/AM9)*100</f>
        <v>2.4250265397866446</v>
      </c>
      <c r="AN62" s="32">
        <f t="shared" si="410"/>
        <v>28.107145323627435</v>
      </c>
      <c r="AO62" s="32">
        <f t="shared" ref="AO62:AP62" si="411">+(AO61/AO9)*100</f>
        <v>25.405837362357964</v>
      </c>
      <c r="AP62" s="32">
        <f t="shared" si="411"/>
        <v>11.95558754162235</v>
      </c>
      <c r="AQ62" s="32">
        <f t="shared" ref="AQ62:AR62" si="412">+(AQ61/AQ9)*100</f>
        <v>20.899165699026845</v>
      </c>
      <c r="AR62" s="32">
        <f t="shared" si="412"/>
        <v>6.1747638242357237</v>
      </c>
      <c r="AS62" s="32">
        <f t="shared" ref="AS62:AT62" si="413">+(AS61/AS9)*100</f>
        <v>9.4677266686056409</v>
      </c>
      <c r="AT62" s="32">
        <f t="shared" si="413"/>
        <v>0.49248977107809716</v>
      </c>
      <c r="AU62" s="32">
        <f t="shared" ref="AU62:AV62" si="414">+(AU61/AU9)*100</f>
        <v>16.326798991078803</v>
      </c>
      <c r="AV62" s="32">
        <f t="shared" si="414"/>
        <v>52.050113667917984</v>
      </c>
      <c r="AW62" s="32">
        <f t="shared" ref="AW62:AX62" si="415">+(AW61/AW9)*100</f>
        <v>0.40048926313373967</v>
      </c>
      <c r="AX62" s="32">
        <f t="shared" si="415"/>
        <v>5.3729573036427425</v>
      </c>
      <c r="AY62" s="32">
        <f t="shared" ref="AY62:AZ62" si="416">+(AY61/AY9)*100</f>
        <v>1.205854603382027</v>
      </c>
      <c r="AZ62" s="32">
        <f t="shared" si="416"/>
        <v>4.7828505128558199</v>
      </c>
      <c r="BA62" s="32">
        <f t="shared" ref="BA62:BB62" si="417">+(BA61/BA9)*100</f>
        <v>36.568000733011218</v>
      </c>
      <c r="BB62" s="32">
        <f t="shared" si="417"/>
        <v>6.0421003185553008</v>
      </c>
      <c r="BC62" s="32">
        <f t="shared" ref="BC62:BD62" si="418">+(BC61/BC9)*100</f>
        <v>14.953475825765436</v>
      </c>
      <c r="BD62" s="32">
        <f t="shared" si="418"/>
        <v>49.214656762100041</v>
      </c>
    </row>
    <row r="63" spans="1:56" x14ac:dyDescent="0.3">
      <c r="A63" s="26"/>
      <c r="B63" s="203"/>
      <c r="C63" s="11" t="s">
        <v>93</v>
      </c>
      <c r="D63" s="33">
        <v>18.454458912</v>
      </c>
      <c r="E63" s="33">
        <v>0</v>
      </c>
      <c r="F63" s="33">
        <v>6.3776860000000157E-2</v>
      </c>
      <c r="G63" s="33">
        <v>48.815950439999995</v>
      </c>
      <c r="H63" s="33">
        <v>18.151352729999999</v>
      </c>
      <c r="I63" s="33">
        <v>50.454224200000006</v>
      </c>
      <c r="J63" s="33">
        <v>22.67644022</v>
      </c>
      <c r="K63" s="33">
        <v>34.901926239999995</v>
      </c>
      <c r="L63" s="33">
        <v>12.592982900000001</v>
      </c>
      <c r="M63" s="33">
        <v>84.813281653000018</v>
      </c>
      <c r="N63" s="33">
        <v>65.445287219999997</v>
      </c>
      <c r="O63" s="12">
        <v>95.171500850000001</v>
      </c>
      <c r="P63" s="93">
        <v>99.79083627</v>
      </c>
      <c r="Q63" s="104">
        <v>108.44783303</v>
      </c>
      <c r="R63" s="104">
        <v>0</v>
      </c>
      <c r="S63" s="104">
        <v>89.208811699999998</v>
      </c>
      <c r="T63" s="104">
        <v>0</v>
      </c>
      <c r="U63" s="104">
        <v>0</v>
      </c>
      <c r="V63" s="104">
        <v>57.458579030000003</v>
      </c>
      <c r="W63" s="104">
        <v>0</v>
      </c>
      <c r="X63" s="104">
        <v>9.6383562099999995</v>
      </c>
      <c r="Y63" s="104">
        <v>1.72958207</v>
      </c>
      <c r="Z63" s="104">
        <v>-0.12376744000000001</v>
      </c>
      <c r="AA63" s="104">
        <v>0</v>
      </c>
      <c r="AB63" s="104">
        <v>15.1630103</v>
      </c>
      <c r="AC63" s="104">
        <v>59.495943350000005</v>
      </c>
      <c r="AD63" s="104">
        <v>10.116342660000001</v>
      </c>
      <c r="AE63" s="104">
        <v>32.429538319999999</v>
      </c>
      <c r="AF63" s="104">
        <v>192.07323413</v>
      </c>
      <c r="AG63" s="104">
        <v>0</v>
      </c>
      <c r="AH63" s="104">
        <v>11.5</v>
      </c>
      <c r="AI63" s="104">
        <v>0</v>
      </c>
      <c r="AJ63" s="104">
        <v>1.3</v>
      </c>
      <c r="AK63" s="104">
        <v>0.74598900000000001</v>
      </c>
      <c r="AL63" s="104">
        <v>15</v>
      </c>
      <c r="AM63" s="104">
        <v>2.30975983</v>
      </c>
      <c r="AN63" s="104">
        <v>0</v>
      </c>
      <c r="AO63" s="104">
        <v>10</v>
      </c>
      <c r="AP63" s="104">
        <v>0</v>
      </c>
      <c r="AQ63" s="104">
        <v>64.348301670000012</v>
      </c>
      <c r="AR63" s="104">
        <v>4.7700720099999998</v>
      </c>
      <c r="AS63" s="104">
        <v>113.62469131</v>
      </c>
      <c r="AT63" s="104">
        <v>1.0632076399999999</v>
      </c>
      <c r="AU63" s="104">
        <v>0</v>
      </c>
      <c r="AV63" s="104">
        <v>20.248905400000002</v>
      </c>
      <c r="AW63" s="104">
        <v>0.31113494000000003</v>
      </c>
      <c r="AX63" s="104">
        <v>15.96085922</v>
      </c>
      <c r="AY63" s="104">
        <v>1.05970499</v>
      </c>
      <c r="AZ63" s="104">
        <v>1.1446920299999999</v>
      </c>
      <c r="BA63" s="104">
        <v>4.6944473799999997</v>
      </c>
      <c r="BB63" s="104">
        <v>16.554566960000002</v>
      </c>
      <c r="BC63" s="104">
        <v>48.298237399999998</v>
      </c>
      <c r="BD63" s="104">
        <v>24.630709219999996</v>
      </c>
    </row>
    <row r="64" spans="1:56" x14ac:dyDescent="0.3">
      <c r="A64" s="26"/>
      <c r="B64" s="203"/>
      <c r="C64" s="1" t="s">
        <v>30</v>
      </c>
      <c r="D64" s="37">
        <f>+(D63/D61)*100</f>
        <v>100</v>
      </c>
      <c r="E64" s="37">
        <v>0</v>
      </c>
      <c r="F64" s="32">
        <f t="shared" ref="F64:K64" si="419">+(F63/F61)*100</f>
        <v>10.350899559670712</v>
      </c>
      <c r="G64" s="32">
        <f t="shared" si="419"/>
        <v>80.268334354424013</v>
      </c>
      <c r="H64" s="32">
        <f t="shared" si="419"/>
        <v>41.03084642477927</v>
      </c>
      <c r="I64" s="32">
        <f t="shared" si="419"/>
        <v>100</v>
      </c>
      <c r="J64" s="32">
        <f t="shared" si="419"/>
        <v>28.88536904820096</v>
      </c>
      <c r="K64" s="32">
        <f t="shared" si="419"/>
        <v>74.966112072717664</v>
      </c>
      <c r="L64" s="32">
        <f>+(L63/L61)*100</f>
        <v>17.636317144275836</v>
      </c>
      <c r="M64" s="32">
        <f>+(M63/M61)*100</f>
        <v>40.101777077882012</v>
      </c>
      <c r="N64" s="32">
        <f>+(N63/N61)*100</f>
        <v>38.699726690469745</v>
      </c>
      <c r="O64" s="32">
        <f>+(O63/O61)*100</f>
        <v>43.948315117898105</v>
      </c>
      <c r="P64" s="32">
        <f t="shared" ref="P64" si="420">+(P63/P61)*100</f>
        <v>49.027912928794763</v>
      </c>
      <c r="Q64" s="32">
        <f t="shared" ref="Q64" si="421">+(Q63/Q61)*100</f>
        <v>42.291489199039987</v>
      </c>
      <c r="R64" s="32">
        <v>0</v>
      </c>
      <c r="S64" s="32">
        <v>0</v>
      </c>
      <c r="T64" s="32">
        <v>0</v>
      </c>
      <c r="U64" s="32">
        <v>0</v>
      </c>
      <c r="V64" s="32">
        <v>0</v>
      </c>
      <c r="W64" s="32">
        <v>0</v>
      </c>
      <c r="X64" s="32">
        <v>0</v>
      </c>
      <c r="Y64" s="32">
        <v>0</v>
      </c>
      <c r="Z64" s="32">
        <v>0</v>
      </c>
      <c r="AA64" s="32">
        <v>0</v>
      </c>
      <c r="AB64" s="32">
        <v>0</v>
      </c>
      <c r="AC64" s="32">
        <v>0</v>
      </c>
      <c r="AD64" s="32">
        <v>0</v>
      </c>
      <c r="AE64" s="32">
        <v>0</v>
      </c>
      <c r="AF64" s="32">
        <v>0</v>
      </c>
      <c r="AG64" s="32">
        <v>0</v>
      </c>
      <c r="AH64" s="32">
        <v>0</v>
      </c>
      <c r="AI64" s="32">
        <v>0</v>
      </c>
      <c r="AJ64" s="32">
        <v>0</v>
      </c>
      <c r="AK64" s="32">
        <v>0</v>
      </c>
      <c r="AL64" s="32">
        <v>0</v>
      </c>
      <c r="AM64" s="32">
        <v>0</v>
      </c>
      <c r="AN64" s="32">
        <v>0</v>
      </c>
      <c r="AO64" s="32">
        <f t="shared" ref="AO64:AU64" si="422">+AO63/AO61*100</f>
        <v>27.73473774910255</v>
      </c>
      <c r="AP64" s="32">
        <f t="shared" si="422"/>
        <v>0</v>
      </c>
      <c r="AQ64" s="32">
        <f t="shared" si="422"/>
        <v>100</v>
      </c>
      <c r="AR64" s="32">
        <f t="shared" si="422"/>
        <v>39.646847739108651</v>
      </c>
      <c r="AS64" s="32">
        <f t="shared" si="422"/>
        <v>63.997257750357065</v>
      </c>
      <c r="AT64" s="32">
        <f t="shared" si="422"/>
        <v>100</v>
      </c>
      <c r="AU64" s="32">
        <f t="shared" si="422"/>
        <v>0</v>
      </c>
      <c r="AV64" s="32">
        <f t="shared" ref="AV64:AW64" si="423">+AV63/AV61*100</f>
        <v>21.283563940890467</v>
      </c>
      <c r="AW64" s="32">
        <f t="shared" si="423"/>
        <v>100</v>
      </c>
      <c r="AX64" s="32">
        <f t="shared" ref="AX64:AY64" si="424">+AX63/AX61*100</f>
        <v>100</v>
      </c>
      <c r="AY64" s="32">
        <f t="shared" si="424"/>
        <v>100</v>
      </c>
      <c r="AZ64" s="32">
        <f t="shared" ref="AZ64:BA64" si="425">+AZ63/AZ61*100</f>
        <v>100</v>
      </c>
      <c r="BA64" s="32">
        <f t="shared" si="425"/>
        <v>13.945528971742348</v>
      </c>
      <c r="BB64" s="32">
        <f t="shared" ref="BB64:BC64" si="426">+BB63/BB61*100</f>
        <v>100</v>
      </c>
      <c r="BC64" s="32">
        <f t="shared" si="426"/>
        <v>100</v>
      </c>
      <c r="BD64" s="32">
        <f t="shared" ref="BD64" si="427">+BD63/BD61*100</f>
        <v>64.004344813906329</v>
      </c>
    </row>
    <row r="65" spans="1:56" x14ac:dyDescent="0.3">
      <c r="A65" s="26"/>
      <c r="B65" s="203"/>
      <c r="C65" s="3" t="s">
        <v>4</v>
      </c>
      <c r="D65" s="32">
        <f t="shared" ref="D65:AG65" si="428">+(D63/D9)*100</f>
        <v>14.999646814528116</v>
      </c>
      <c r="E65" s="32">
        <f t="shared" si="428"/>
        <v>0</v>
      </c>
      <c r="F65" s="32">
        <f t="shared" si="428"/>
        <v>2.7085264843048473E-2</v>
      </c>
      <c r="G65" s="32">
        <f t="shared" si="428"/>
        <v>21.525242455268025</v>
      </c>
      <c r="H65" s="32">
        <f t="shared" si="428"/>
        <v>4.0306720415139088</v>
      </c>
      <c r="I65" s="32">
        <f t="shared" si="428"/>
        <v>12.97412299161334</v>
      </c>
      <c r="J65" s="32">
        <f t="shared" si="428"/>
        <v>10.049205130280049</v>
      </c>
      <c r="K65" s="32">
        <f t="shared" si="428"/>
        <v>2.4904070321209208</v>
      </c>
      <c r="L65" s="32">
        <f t="shared" si="428"/>
        <v>1.237452262100307</v>
      </c>
      <c r="M65" s="32">
        <f t="shared" si="428"/>
        <v>5.2734695137888492</v>
      </c>
      <c r="N65" s="32">
        <f t="shared" si="428"/>
        <v>9.27688810391966</v>
      </c>
      <c r="O65" s="32">
        <f t="shared" si="428"/>
        <v>7.6632781141666921</v>
      </c>
      <c r="P65" s="32">
        <f t="shared" si="428"/>
        <v>8.2313821261654798</v>
      </c>
      <c r="Q65" s="32">
        <f t="shared" si="428"/>
        <v>8.3528747085577049</v>
      </c>
      <c r="R65" s="32">
        <f t="shared" si="428"/>
        <v>0</v>
      </c>
      <c r="S65" s="32">
        <f t="shared" si="428"/>
        <v>6.7604840585938906</v>
      </c>
      <c r="T65" s="32">
        <f t="shared" si="428"/>
        <v>0</v>
      </c>
      <c r="U65" s="32">
        <f t="shared" si="428"/>
        <v>0</v>
      </c>
      <c r="V65" s="32">
        <f t="shared" si="428"/>
        <v>39.79214173274579</v>
      </c>
      <c r="W65" s="32">
        <f t="shared" si="428"/>
        <v>0</v>
      </c>
      <c r="X65" s="32">
        <f t="shared" si="428"/>
        <v>4.0565411988218667</v>
      </c>
      <c r="Y65" s="32">
        <f t="shared" si="428"/>
        <v>3.3884054541453503</v>
      </c>
      <c r="Z65" s="32">
        <f t="shared" si="428"/>
        <v>-0.12856514415640169</v>
      </c>
      <c r="AA65" s="32">
        <f t="shared" si="428"/>
        <v>0</v>
      </c>
      <c r="AB65" s="32">
        <f t="shared" si="428"/>
        <v>18.931472052086875</v>
      </c>
      <c r="AC65" s="32">
        <f t="shared" si="428"/>
        <v>17.625576878157489</v>
      </c>
      <c r="AD65" s="32">
        <f t="shared" si="428"/>
        <v>4.9429191040183831</v>
      </c>
      <c r="AE65" s="32">
        <f t="shared" si="428"/>
        <v>5.4511624861550141</v>
      </c>
      <c r="AF65" s="32">
        <f t="shared" si="428"/>
        <v>5.205380067017102</v>
      </c>
      <c r="AG65" s="32">
        <f t="shared" si="428"/>
        <v>0</v>
      </c>
      <c r="AH65" s="32">
        <f t="shared" ref="AH65:AI65" si="429">+(AH63/AH9)*100</f>
        <v>20.445873729322773</v>
      </c>
      <c r="AI65" s="32">
        <f t="shared" si="429"/>
        <v>0</v>
      </c>
      <c r="AJ65" s="32">
        <f t="shared" ref="AJ65:AK65" si="430">+(AJ63/AJ9)*100</f>
        <v>1.4141355338246917</v>
      </c>
      <c r="AK65" s="32">
        <f t="shared" si="430"/>
        <v>1.650509922577728</v>
      </c>
      <c r="AL65" s="32">
        <f t="shared" ref="AL65:AM65" si="431">+(AL63/AL9)*100</f>
        <v>11.761943664894078</v>
      </c>
      <c r="AM65" s="32">
        <f t="shared" si="431"/>
        <v>2.4250265397866446</v>
      </c>
      <c r="AN65" s="32">
        <f t="shared" ref="AN65:AO65" si="432">+(AN63/AN9)*100</f>
        <v>0</v>
      </c>
      <c r="AO65" s="32">
        <f t="shared" si="432"/>
        <v>7.0462423654134954</v>
      </c>
      <c r="AP65" s="32">
        <f t="shared" ref="AP65:AQ65" si="433">+(AP63/AP9)*100</f>
        <v>0</v>
      </c>
      <c r="AQ65" s="32">
        <f t="shared" si="433"/>
        <v>20.899165699026845</v>
      </c>
      <c r="AR65" s="32">
        <f t="shared" ref="AR65:AW65" si="434">+(AR63/AR9)*100</f>
        <v>2.4480992116442994</v>
      </c>
      <c r="AS65" s="32">
        <f t="shared" si="434"/>
        <v>6.0590854392068456</v>
      </c>
      <c r="AT65" s="32">
        <f t="shared" si="434"/>
        <v>0.49248977107809716</v>
      </c>
      <c r="AU65" s="32">
        <f t="shared" si="434"/>
        <v>0</v>
      </c>
      <c r="AV65" s="32">
        <f t="shared" si="434"/>
        <v>11.07811922381749</v>
      </c>
      <c r="AW65" s="32">
        <f t="shared" si="434"/>
        <v>0.40048926313373967</v>
      </c>
      <c r="AX65" s="32">
        <f t="shared" ref="AX65:AY65" si="435">+(AX63/AX9)*100</f>
        <v>5.3729573036427425</v>
      </c>
      <c r="AY65" s="32">
        <f t="shared" si="435"/>
        <v>1.205854603382027</v>
      </c>
      <c r="AZ65" s="32">
        <f t="shared" ref="AZ65:BA65" si="436">+(AZ63/AZ9)*100</f>
        <v>4.7828505128558199</v>
      </c>
      <c r="BA65" s="32">
        <f t="shared" si="436"/>
        <v>5.099601136609035</v>
      </c>
      <c r="BB65" s="32">
        <f t="shared" ref="BB65:BC65" si="437">+(BB63/BB9)*100</f>
        <v>6.0421003185553008</v>
      </c>
      <c r="BC65" s="32">
        <f t="shared" si="437"/>
        <v>14.953475825765436</v>
      </c>
      <c r="BD65" s="32">
        <f t="shared" ref="BD65" si="438">+(BD63/BD9)*100</f>
        <v>31.499518612994983</v>
      </c>
    </row>
    <row r="66" spans="1:56" x14ac:dyDescent="0.3">
      <c r="A66" s="26"/>
      <c r="B66" s="203"/>
      <c r="C66" s="17" t="s">
        <v>94</v>
      </c>
      <c r="D66" s="33">
        <v>0</v>
      </c>
      <c r="E66" s="38">
        <v>0</v>
      </c>
      <c r="F66" s="33">
        <v>0.55237113402061866</v>
      </c>
      <c r="G66" s="38">
        <v>12</v>
      </c>
      <c r="H66" s="33">
        <v>26.086956521739125</v>
      </c>
      <c r="I66" s="38">
        <v>0</v>
      </c>
      <c r="J66" s="33">
        <v>55.828494863778467</v>
      </c>
      <c r="K66" s="33">
        <v>11.655011655011656</v>
      </c>
      <c r="L66" s="33">
        <v>58.810716619472892</v>
      </c>
      <c r="M66" s="33">
        <v>126.68178872326635</v>
      </c>
      <c r="N66" s="33">
        <v>103.66517638468653</v>
      </c>
      <c r="O66" s="12">
        <v>121.38174037139343</v>
      </c>
      <c r="P66" s="93">
        <v>103.74798541088676</v>
      </c>
      <c r="Q66" s="104">
        <v>147.98161668647336</v>
      </c>
      <c r="R66" s="104">
        <v>0</v>
      </c>
      <c r="S66" s="104">
        <v>117.77212333840581</v>
      </c>
      <c r="T66" s="104">
        <v>0</v>
      </c>
      <c r="U66" s="104">
        <v>0</v>
      </c>
      <c r="V66" s="104">
        <v>0</v>
      </c>
      <c r="W66" s="104">
        <v>38.458875923974496</v>
      </c>
      <c r="X66" s="104">
        <v>0</v>
      </c>
      <c r="Y66" s="104">
        <v>7.3452394768426634</v>
      </c>
      <c r="Z66" s="104">
        <v>7.2235441307981576</v>
      </c>
      <c r="AA66" s="104">
        <v>7.1771330798369934</v>
      </c>
      <c r="AB66" s="104">
        <v>0</v>
      </c>
      <c r="AC66" s="104">
        <v>0</v>
      </c>
      <c r="AD66" s="104">
        <v>0</v>
      </c>
      <c r="AE66" s="104">
        <v>0</v>
      </c>
      <c r="AF66" s="104">
        <v>115.94018066378653</v>
      </c>
      <c r="AG66" s="104">
        <v>0</v>
      </c>
      <c r="AH66" s="104">
        <v>0</v>
      </c>
      <c r="AI66" s="104">
        <v>0</v>
      </c>
      <c r="AJ66" s="104">
        <v>0</v>
      </c>
      <c r="AK66" s="104">
        <v>0</v>
      </c>
      <c r="AL66" s="104">
        <v>0</v>
      </c>
      <c r="AM66" s="104">
        <v>0</v>
      </c>
      <c r="AN66" s="104">
        <v>14.448507685883664</v>
      </c>
      <c r="AO66" s="104">
        <v>26.055866438915878</v>
      </c>
      <c r="AP66" s="104">
        <v>15.931038877527966</v>
      </c>
      <c r="AQ66" s="104">
        <v>0</v>
      </c>
      <c r="AR66" s="104">
        <v>7.2613309438713642</v>
      </c>
      <c r="AS66" s="104">
        <v>63.921496298899619</v>
      </c>
      <c r="AT66" s="104">
        <v>0</v>
      </c>
      <c r="AU66" s="104">
        <v>14.286081642099369</v>
      </c>
      <c r="AV66" s="104">
        <v>74.889791559945451</v>
      </c>
      <c r="AW66" s="104">
        <v>0</v>
      </c>
      <c r="AX66" s="104">
        <v>0</v>
      </c>
      <c r="AY66" s="104">
        <v>0</v>
      </c>
      <c r="AZ66" s="104">
        <v>0</v>
      </c>
      <c r="BA66" s="104">
        <v>28.968294201995914</v>
      </c>
      <c r="BB66" s="104">
        <v>0</v>
      </c>
      <c r="BC66" s="104">
        <v>0</v>
      </c>
      <c r="BD66" s="104">
        <v>13.852161422007482</v>
      </c>
    </row>
    <row r="67" spans="1:56" x14ac:dyDescent="0.3">
      <c r="A67" s="26"/>
      <c r="B67" s="203"/>
      <c r="C67" s="1" t="s">
        <v>30</v>
      </c>
      <c r="D67" s="32">
        <v>0</v>
      </c>
      <c r="E67" s="32">
        <v>0</v>
      </c>
      <c r="F67" s="32">
        <f t="shared" ref="F67:K67" si="439">+(F66/F61)*100</f>
        <v>89.649100440329292</v>
      </c>
      <c r="G67" s="32">
        <f t="shared" si="439"/>
        <v>19.73166564557599</v>
      </c>
      <c r="H67" s="32">
        <f t="shared" si="439"/>
        <v>58.969153575220737</v>
      </c>
      <c r="I67" s="32">
        <f t="shared" si="439"/>
        <v>0</v>
      </c>
      <c r="J67" s="32">
        <f t="shared" si="439"/>
        <v>71.114630951799043</v>
      </c>
      <c r="K67" s="32">
        <f t="shared" si="439"/>
        <v>25.033887927282333</v>
      </c>
      <c r="L67" s="32">
        <f>+(L66/L61)*100</f>
        <v>82.363682855724164</v>
      </c>
      <c r="M67" s="32">
        <f>+(M66/M61)*100</f>
        <v>59.898222922117981</v>
      </c>
      <c r="N67" s="32">
        <f>+(N66/N61)*100</f>
        <v>61.300273309530262</v>
      </c>
      <c r="O67" s="32">
        <f>+(O66/O61)*100</f>
        <v>56.051684882101902</v>
      </c>
      <c r="P67" s="32">
        <f t="shared" ref="P67" si="440">+(P66/P61)*100</f>
        <v>50.97208707120523</v>
      </c>
      <c r="Q67" s="32">
        <f>+(Q66/Q61)*100</f>
        <v>57.708510800960013</v>
      </c>
      <c r="R67" s="32">
        <v>0</v>
      </c>
      <c r="S67" s="32">
        <v>0</v>
      </c>
      <c r="T67" s="32">
        <v>0</v>
      </c>
      <c r="U67" s="32">
        <v>0</v>
      </c>
      <c r="V67" s="32">
        <v>0</v>
      </c>
      <c r="W67" s="32">
        <v>0</v>
      </c>
      <c r="X67" s="32">
        <v>0</v>
      </c>
      <c r="Y67" s="32">
        <v>0</v>
      </c>
      <c r="Z67" s="32">
        <v>0</v>
      </c>
      <c r="AA67" s="32">
        <v>0</v>
      </c>
      <c r="AB67" s="32">
        <v>0</v>
      </c>
      <c r="AC67" s="32">
        <v>0</v>
      </c>
      <c r="AD67" s="32">
        <v>0</v>
      </c>
      <c r="AE67" s="32">
        <v>0</v>
      </c>
      <c r="AF67" s="32">
        <v>0</v>
      </c>
      <c r="AG67" s="32">
        <v>0</v>
      </c>
      <c r="AH67" s="32">
        <v>0</v>
      </c>
      <c r="AI67" s="32">
        <v>0</v>
      </c>
      <c r="AJ67" s="32">
        <v>0</v>
      </c>
      <c r="AK67" s="32">
        <v>0</v>
      </c>
      <c r="AL67" s="32">
        <v>0</v>
      </c>
      <c r="AM67" s="32">
        <v>0</v>
      </c>
      <c r="AN67" s="32">
        <f t="shared" ref="AN67:AT67" si="441">+(AN66/AN61)*100</f>
        <v>100</v>
      </c>
      <c r="AO67" s="32">
        <f t="shared" si="441"/>
        <v>72.26526225089745</v>
      </c>
      <c r="AP67" s="32">
        <f t="shared" si="441"/>
        <v>100</v>
      </c>
      <c r="AQ67" s="32">
        <f t="shared" si="441"/>
        <v>0</v>
      </c>
      <c r="AR67" s="32">
        <f t="shared" si="441"/>
        <v>60.353152260891349</v>
      </c>
      <c r="AS67" s="32">
        <f t="shared" si="441"/>
        <v>36.002742249642935</v>
      </c>
      <c r="AT67" s="32">
        <f t="shared" si="441"/>
        <v>0</v>
      </c>
      <c r="AU67" s="32">
        <f t="shared" ref="AU67:AV67" si="442">+(AU66/AU61)*100</f>
        <v>100</v>
      </c>
      <c r="AV67" s="32">
        <f t="shared" si="442"/>
        <v>78.71643605910954</v>
      </c>
      <c r="AW67" s="32">
        <f t="shared" ref="AW67:AX67" si="443">+(AW66/AW61)*100</f>
        <v>0</v>
      </c>
      <c r="AX67" s="32">
        <f t="shared" si="443"/>
        <v>0</v>
      </c>
      <c r="AY67" s="32">
        <f t="shared" ref="AY67:AZ67" si="444">+(AY66/AY61)*100</f>
        <v>0</v>
      </c>
      <c r="AZ67" s="32">
        <f t="shared" si="444"/>
        <v>0</v>
      </c>
      <c r="BA67" s="32">
        <f t="shared" ref="BA67:BB67" si="445">+(BA66/BA61)*100</f>
        <v>86.054471028257637</v>
      </c>
      <c r="BB67" s="32">
        <f t="shared" si="445"/>
        <v>0</v>
      </c>
      <c r="BC67" s="32">
        <f t="shared" ref="BC67:BD67" si="446">+(BC66/BC61)*100</f>
        <v>0</v>
      </c>
      <c r="BD67" s="32">
        <f t="shared" si="446"/>
        <v>35.995655186093664</v>
      </c>
    </row>
    <row r="68" spans="1:56" x14ac:dyDescent="0.3">
      <c r="A68" s="26"/>
      <c r="B68" s="204"/>
      <c r="C68" s="4" t="s">
        <v>4</v>
      </c>
      <c r="D68" s="35">
        <v>0</v>
      </c>
      <c r="E68" s="35">
        <v>0</v>
      </c>
      <c r="F68" s="35">
        <f t="shared" ref="F68:AG68" si="447">+(F66/F9)*100</f>
        <v>0.23458537244705119</v>
      </c>
      <c r="G68" s="35">
        <f t="shared" si="447"/>
        <v>5.2913629077180033</v>
      </c>
      <c r="H68" s="35">
        <f t="shared" si="447"/>
        <v>5.7928446361233172</v>
      </c>
      <c r="I68" s="35">
        <f t="shared" si="447"/>
        <v>0</v>
      </c>
      <c r="J68" s="35">
        <f t="shared" si="447"/>
        <v>24.740743765685103</v>
      </c>
      <c r="K68" s="35">
        <f t="shared" si="447"/>
        <v>0.83163670639550125</v>
      </c>
      <c r="L68" s="35">
        <f t="shared" si="447"/>
        <v>5.7790481329492511</v>
      </c>
      <c r="M68" s="35">
        <f t="shared" si="447"/>
        <v>7.8767445117571944</v>
      </c>
      <c r="N68" s="35">
        <f t="shared" si="447"/>
        <v>14.694568279011852</v>
      </c>
      <c r="O68" s="35">
        <f t="shared" si="447"/>
        <v>9.7737455660557977</v>
      </c>
      <c r="P68" s="35">
        <f t="shared" si="447"/>
        <v>8.55779292625874</v>
      </c>
      <c r="Q68" s="35">
        <f t="shared" si="447"/>
        <v>11.397847875945928</v>
      </c>
      <c r="R68" s="35">
        <f t="shared" si="447"/>
        <v>0</v>
      </c>
      <c r="S68" s="35">
        <f t="shared" si="447"/>
        <v>8.9250887575273676</v>
      </c>
      <c r="T68" s="35">
        <f t="shared" si="447"/>
        <v>0</v>
      </c>
      <c r="U68" s="35">
        <f t="shared" si="447"/>
        <v>0</v>
      </c>
      <c r="V68" s="35">
        <f t="shared" si="447"/>
        <v>0</v>
      </c>
      <c r="W68" s="35">
        <f t="shared" si="447"/>
        <v>3.2545698665933154</v>
      </c>
      <c r="X68" s="35">
        <f t="shared" si="447"/>
        <v>0</v>
      </c>
      <c r="Y68" s="35">
        <f t="shared" si="447"/>
        <v>14.389978907064771</v>
      </c>
      <c r="Z68" s="35">
        <f t="shared" si="447"/>
        <v>7.5035566098498458</v>
      </c>
      <c r="AA68" s="35">
        <f t="shared" si="447"/>
        <v>13.560087742691623</v>
      </c>
      <c r="AB68" s="35">
        <f t="shared" si="447"/>
        <v>0</v>
      </c>
      <c r="AC68" s="35">
        <f t="shared" si="447"/>
        <v>0</v>
      </c>
      <c r="AD68" s="35">
        <f t="shared" si="447"/>
        <v>0</v>
      </c>
      <c r="AE68" s="35">
        <f t="shared" si="447"/>
        <v>0</v>
      </c>
      <c r="AF68" s="35">
        <f t="shared" si="447"/>
        <v>3.1420968576244386</v>
      </c>
      <c r="AG68" s="35">
        <f t="shared" si="447"/>
        <v>0</v>
      </c>
      <c r="AH68" s="35">
        <f t="shared" ref="AH68:AI68" si="448">+(AH66/AH9)*100</f>
        <v>0</v>
      </c>
      <c r="AI68" s="35">
        <f t="shared" si="448"/>
        <v>0</v>
      </c>
      <c r="AJ68" s="35">
        <f t="shared" ref="AJ68:AK68" si="449">+(AJ66/AJ9)*100</f>
        <v>0</v>
      </c>
      <c r="AK68" s="35">
        <f t="shared" si="449"/>
        <v>0</v>
      </c>
      <c r="AL68" s="35">
        <f t="shared" ref="AL68:AM68" si="450">+(AL66/AL9)*100</f>
        <v>0</v>
      </c>
      <c r="AM68" s="35">
        <f t="shared" si="450"/>
        <v>0</v>
      </c>
      <c r="AN68" s="35">
        <f t="shared" ref="AN68:AO68" si="451">+(AN66/AN9)*100</f>
        <v>28.107145323627435</v>
      </c>
      <c r="AO68" s="35">
        <f t="shared" si="451"/>
        <v>18.35959499694447</v>
      </c>
      <c r="AP68" s="35">
        <f t="shared" ref="AP68:AQ68" si="452">+(AP66/AP9)*100</f>
        <v>11.95558754162235</v>
      </c>
      <c r="AQ68" s="35">
        <f t="shared" si="452"/>
        <v>0</v>
      </c>
      <c r="AR68" s="35">
        <f t="shared" ref="AR68:AS68" si="453">+(AR66/AR9)*100</f>
        <v>3.7266646125914238</v>
      </c>
      <c r="AS68" s="35">
        <f t="shared" si="453"/>
        <v>3.4086412293987949</v>
      </c>
      <c r="AT68" s="35">
        <f t="shared" ref="AT68:AU68" si="454">+(AT66/AT9)*100</f>
        <v>0</v>
      </c>
      <c r="AU68" s="35">
        <f t="shared" si="454"/>
        <v>16.326798991078803</v>
      </c>
      <c r="AV68" s="35">
        <f t="shared" ref="AV68:AW68" si="455">+(AV66/AV9)*100</f>
        <v>40.971994444100488</v>
      </c>
      <c r="AW68" s="35">
        <f t="shared" si="455"/>
        <v>0</v>
      </c>
      <c r="AX68" s="35">
        <f t="shared" ref="AX68:AY68" si="456">+(AX66/AX9)*100</f>
        <v>0</v>
      </c>
      <c r="AY68" s="35">
        <f t="shared" si="456"/>
        <v>0</v>
      </c>
      <c r="AZ68" s="35">
        <f t="shared" ref="AZ68:BA68" si="457">+(AZ66/AZ9)*100</f>
        <v>0</v>
      </c>
      <c r="BA68" s="35">
        <f t="shared" si="457"/>
        <v>31.468399596402179</v>
      </c>
      <c r="BB68" s="35">
        <f t="shared" ref="BB68:BC68" si="458">+(BB66/BB9)*100</f>
        <v>0</v>
      </c>
      <c r="BC68" s="35">
        <f t="shared" si="458"/>
        <v>0</v>
      </c>
      <c r="BD68" s="35">
        <f t="shared" ref="BD68" si="459">+(BD66/BD9)*100</f>
        <v>17.715138149105062</v>
      </c>
    </row>
    <row r="69" spans="1:56" s="26" customFormat="1" x14ac:dyDescent="0.3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</row>
    <row r="70" spans="1:56" s="26" customFormat="1" ht="17.25" x14ac:dyDescent="0.3">
      <c r="B70" s="77" t="s">
        <v>136</v>
      </c>
      <c r="C70" s="5"/>
      <c r="D70" s="5"/>
      <c r="E70" s="5"/>
      <c r="F70" s="5"/>
      <c r="G70" s="5"/>
      <c r="H70" s="5"/>
      <c r="I70" s="5"/>
      <c r="J70" s="28"/>
      <c r="K70" s="27"/>
      <c r="L70" s="27"/>
      <c r="M70" s="27"/>
    </row>
    <row r="71" spans="1:56" s="26" customFormat="1" ht="17.25" x14ac:dyDescent="0.3">
      <c r="B71" s="77" t="s">
        <v>130</v>
      </c>
      <c r="C71" s="5"/>
      <c r="D71" s="10"/>
      <c r="E71" s="10"/>
      <c r="F71" s="10"/>
      <c r="G71" s="5"/>
      <c r="H71" s="5"/>
      <c r="I71" s="5"/>
      <c r="J71" s="28"/>
      <c r="K71" s="27"/>
      <c r="L71" s="27"/>
      <c r="M71" s="27"/>
    </row>
    <row r="72" spans="1:56" s="26" customFormat="1" ht="17.25" x14ac:dyDescent="0.3">
      <c r="B72" s="77" t="s">
        <v>176</v>
      </c>
      <c r="C72" s="5"/>
      <c r="D72" s="5"/>
      <c r="E72" s="5"/>
      <c r="F72" s="5"/>
      <c r="G72" s="5"/>
      <c r="H72" s="5"/>
      <c r="I72" s="5"/>
      <c r="J72" s="28"/>
      <c r="K72" s="27"/>
      <c r="L72" s="27"/>
      <c r="M72" s="27"/>
    </row>
    <row r="73" spans="1:56" s="26" customFormat="1" ht="17.25" x14ac:dyDescent="0.3">
      <c r="B73" s="77" t="s">
        <v>131</v>
      </c>
      <c r="C73" s="5"/>
      <c r="D73" s="5"/>
      <c r="E73" s="5"/>
      <c r="F73" s="5"/>
      <c r="G73" s="5"/>
      <c r="H73" s="5"/>
      <c r="I73" s="5"/>
      <c r="J73" s="28"/>
      <c r="K73" s="27"/>
      <c r="L73" s="27"/>
      <c r="M73" s="27"/>
    </row>
    <row r="74" spans="1:56" s="26" customFormat="1" ht="17.25" x14ac:dyDescent="0.3">
      <c r="B74" s="77" t="s">
        <v>132</v>
      </c>
      <c r="C74" s="5"/>
      <c r="D74" s="5"/>
      <c r="E74" s="5"/>
      <c r="F74" s="5"/>
      <c r="G74" s="5"/>
      <c r="H74" s="5"/>
      <c r="I74" s="5"/>
      <c r="J74" s="28"/>
      <c r="K74" s="27"/>
      <c r="L74" s="27"/>
      <c r="M74" s="27"/>
    </row>
    <row r="75" spans="1:56" s="26" customFormat="1" ht="17.25" x14ac:dyDescent="0.3">
      <c r="B75" s="77" t="s">
        <v>133</v>
      </c>
      <c r="C75" s="5"/>
      <c r="D75" s="5"/>
      <c r="E75" s="5"/>
      <c r="F75" s="5"/>
      <c r="G75" s="5"/>
      <c r="H75" s="5"/>
      <c r="I75" s="5"/>
      <c r="J75" s="28"/>
      <c r="K75" s="27"/>
      <c r="L75" s="27"/>
      <c r="M75" s="27"/>
    </row>
    <row r="76" spans="1:56" s="26" customFormat="1" ht="17.25" x14ac:dyDescent="0.3">
      <c r="B76" s="77" t="s">
        <v>95</v>
      </c>
      <c r="C76" s="5"/>
      <c r="D76" s="5"/>
      <c r="E76" s="5"/>
      <c r="F76" s="5"/>
      <c r="G76" s="5"/>
      <c r="H76" s="5"/>
      <c r="I76" s="5"/>
      <c r="J76" s="28"/>
      <c r="K76" s="27"/>
      <c r="L76" s="27"/>
      <c r="M76" s="27"/>
    </row>
    <row r="77" spans="1:56" s="26" customFormat="1" ht="17.25" x14ac:dyDescent="0.3">
      <c r="B77" s="77" t="s">
        <v>96</v>
      </c>
      <c r="C77" s="5"/>
      <c r="D77" s="27"/>
      <c r="E77" s="27"/>
      <c r="F77" s="27"/>
      <c r="G77" s="27"/>
      <c r="H77" s="27"/>
      <c r="I77" s="27"/>
      <c r="J77" s="27"/>
      <c r="K77" s="27"/>
      <c r="L77" s="27"/>
      <c r="M77" s="27"/>
    </row>
    <row r="78" spans="1:56" s="26" customFormat="1" ht="17.25" x14ac:dyDescent="0.3">
      <c r="B78" s="77" t="s">
        <v>134</v>
      </c>
      <c r="C78" s="5"/>
      <c r="D78" s="27"/>
      <c r="E78" s="27"/>
      <c r="F78" s="27"/>
      <c r="G78" s="27"/>
      <c r="H78" s="27"/>
      <c r="I78" s="27"/>
      <c r="J78" s="27"/>
      <c r="K78" s="27"/>
      <c r="L78" s="27"/>
      <c r="M78" s="27"/>
    </row>
    <row r="79" spans="1:56" s="26" customFormat="1" x14ac:dyDescent="0.3">
      <c r="B79" s="29" t="s">
        <v>35</v>
      </c>
      <c r="C79" s="5"/>
      <c r="D79" s="27"/>
      <c r="E79" s="27"/>
      <c r="F79" s="27"/>
      <c r="G79" s="27"/>
      <c r="H79" s="27"/>
      <c r="I79" s="27"/>
      <c r="J79" s="27"/>
      <c r="K79" s="27"/>
      <c r="L79" s="27"/>
      <c r="M79" s="27"/>
    </row>
    <row r="80" spans="1:56" s="26" customFormat="1" ht="17.25" x14ac:dyDescent="0.3">
      <c r="B80" s="77" t="s">
        <v>102</v>
      </c>
      <c r="C80" s="29"/>
      <c r="D80" s="5"/>
      <c r="E80" s="5"/>
      <c r="F80" s="5"/>
      <c r="G80" s="5"/>
      <c r="H80" s="5"/>
      <c r="I80" s="5"/>
      <c r="J80" s="27"/>
      <c r="K80" s="27"/>
      <c r="L80" s="27"/>
      <c r="M80" s="27"/>
    </row>
    <row r="81" spans="3:15" s="26" customFormat="1" x14ac:dyDescent="0.3">
      <c r="C81" s="31"/>
      <c r="D81" s="5"/>
      <c r="E81" s="5"/>
      <c r="F81" s="5"/>
      <c r="G81" s="5"/>
      <c r="H81" s="5"/>
      <c r="I81" s="5"/>
      <c r="J81" s="5"/>
      <c r="K81" s="5"/>
      <c r="L81" s="5"/>
      <c r="M81" s="5"/>
    </row>
    <row r="82" spans="3:15" hidden="1" x14ac:dyDescent="0.3">
      <c r="O82" s="26"/>
    </row>
    <row r="83" spans="3:15" hidden="1" x14ac:dyDescent="0.3">
      <c r="O83" s="26"/>
    </row>
    <row r="84" spans="3:15" hidden="1" x14ac:dyDescent="0.3">
      <c r="O84" s="26"/>
    </row>
    <row r="85" spans="3:15" hidden="1" x14ac:dyDescent="0.3">
      <c r="O85" s="26"/>
    </row>
    <row r="86" spans="3:15" hidden="1" x14ac:dyDescent="0.3">
      <c r="O86" s="26"/>
    </row>
    <row r="87" spans="3:15" hidden="1" x14ac:dyDescent="0.3">
      <c r="O87" s="26"/>
    </row>
    <row r="88" spans="3:15" hidden="1" x14ac:dyDescent="0.3">
      <c r="O88" s="26"/>
    </row>
    <row r="89" spans="3:15" hidden="1" x14ac:dyDescent="0.3">
      <c r="O89" s="26"/>
    </row>
    <row r="90" spans="3:15" hidden="1" x14ac:dyDescent="0.3">
      <c r="O90" s="26"/>
    </row>
    <row r="91" spans="3:15" hidden="1" x14ac:dyDescent="0.3">
      <c r="O91" s="26"/>
    </row>
    <row r="92" spans="3:15" hidden="1" x14ac:dyDescent="0.3">
      <c r="O92" s="26"/>
    </row>
    <row r="93" spans="3:15" hidden="1" x14ac:dyDescent="0.3">
      <c r="O93" s="26"/>
    </row>
    <row r="94" spans="3:15" hidden="1" x14ac:dyDescent="0.3">
      <c r="O94" s="26"/>
    </row>
    <row r="95" spans="3:15" hidden="1" x14ac:dyDescent="0.3">
      <c r="O95" s="26"/>
    </row>
    <row r="96" spans="3:15" hidden="1" x14ac:dyDescent="0.3">
      <c r="O96" s="26"/>
    </row>
    <row r="97" spans="15:15" hidden="1" x14ac:dyDescent="0.3">
      <c r="O97" s="26"/>
    </row>
    <row r="98" spans="15:15" x14ac:dyDescent="0.3"/>
    <row r="99" spans="15:15" x14ac:dyDescent="0.3"/>
    <row r="100" spans="15:15" x14ac:dyDescent="0.3"/>
    <row r="101" spans="15:15" x14ac:dyDescent="0.3"/>
    <row r="102" spans="15:15" x14ac:dyDescent="0.3"/>
    <row r="103" spans="15:15" x14ac:dyDescent="0.3"/>
    <row r="104" spans="15:15" x14ac:dyDescent="0.3"/>
  </sheetData>
  <sheetProtection formatColumns="0"/>
  <mergeCells count="5">
    <mergeCell ref="B61:B68"/>
    <mergeCell ref="B9:B27"/>
    <mergeCell ref="B30:B58"/>
    <mergeCell ref="B5:AN5"/>
    <mergeCell ref="B6:AN6"/>
  </mergeCells>
  <pageMargins left="0.23622047244094491" right="0" top="0.74803149606299213" bottom="0.74803149606299213" header="0.31496062992125984" footer="0.31496062992125984"/>
  <pageSetup scale="61" orientation="landscape" r:id="rId1"/>
  <ignoredErrors>
    <ignoredError sqref="M28 M33:M34 M64:M65 M19 M45:M46" formulaRange="1"/>
    <ignoredError sqref="M11 M31 M62" formula="1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5:BE137"/>
  <sheetViews>
    <sheetView showGridLines="0" topLeftCell="AL1" zoomScale="85" zoomScaleNormal="85" workbookViewId="0">
      <selection activeCell="BE9" sqref="BE9"/>
    </sheetView>
  </sheetViews>
  <sheetFormatPr baseColWidth="10" defaultRowHeight="15.75" x14ac:dyDescent="0.3"/>
  <cols>
    <col min="2" max="2" width="13.28515625" style="10" customWidth="1"/>
    <col min="3" max="3" width="30.28515625" style="10" bestFit="1" customWidth="1"/>
    <col min="4" max="14" width="8.7109375" style="10" customWidth="1"/>
    <col min="15" max="18" width="8.7109375" customWidth="1"/>
    <col min="19" max="19" width="8.7109375" hidden="1" customWidth="1"/>
    <col min="20" max="20" width="8.7109375" style="115" customWidth="1"/>
    <col min="21" max="28" width="8.7109375" style="161" hidden="1" customWidth="1"/>
    <col min="29" max="29" width="9.42578125" style="161" hidden="1" customWidth="1"/>
    <col min="30" max="30" width="9.85546875" style="161" hidden="1" customWidth="1"/>
    <col min="31" max="31" width="9.7109375" style="161" hidden="1" customWidth="1"/>
    <col min="32" max="32" width="9.5703125" style="161" hidden="1" customWidth="1"/>
    <col min="33" max="33" width="9.42578125" style="161" customWidth="1"/>
    <col min="34" max="34" width="10" style="161" customWidth="1"/>
    <col min="35" max="35" width="10.7109375" style="161" customWidth="1"/>
    <col min="36" max="36" width="11" style="161" customWidth="1"/>
    <col min="37" max="45" width="11.42578125" customWidth="1"/>
  </cols>
  <sheetData>
    <row r="5" spans="2:57" ht="16.5" x14ac:dyDescent="0.3">
      <c r="B5" s="205" t="s">
        <v>21</v>
      </c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  <c r="AD5" s="205"/>
      <c r="AE5" s="205"/>
      <c r="AF5" s="205"/>
      <c r="AG5" s="205"/>
      <c r="AH5" s="205"/>
      <c r="AI5" s="205"/>
      <c r="AJ5" s="205"/>
      <c r="AK5" s="205"/>
      <c r="AL5" s="205"/>
      <c r="AM5" s="205"/>
      <c r="AN5" s="205"/>
      <c r="AO5" s="205"/>
    </row>
    <row r="6" spans="2:57" ht="16.5" x14ac:dyDescent="0.3">
      <c r="B6" s="205" t="s">
        <v>22</v>
      </c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5"/>
      <c r="Z6" s="205"/>
      <c r="AA6" s="205"/>
      <c r="AB6" s="205"/>
      <c r="AC6" s="205"/>
      <c r="AD6" s="205"/>
      <c r="AE6" s="205"/>
      <c r="AF6" s="205"/>
      <c r="AG6" s="205"/>
      <c r="AH6" s="205"/>
      <c r="AI6" s="205"/>
      <c r="AJ6" s="205"/>
      <c r="AK6" s="205"/>
      <c r="AL6" s="205"/>
      <c r="AM6" s="205"/>
      <c r="AN6" s="205"/>
      <c r="AO6" s="205"/>
    </row>
    <row r="7" spans="2:57" x14ac:dyDescent="0.3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2:57" x14ac:dyDescent="0.3">
      <c r="B8" s="98"/>
      <c r="C8" s="97"/>
      <c r="D8" s="183">
        <v>2004</v>
      </c>
      <c r="E8" s="183">
        <v>2005</v>
      </c>
      <c r="F8" s="183">
        <v>2006</v>
      </c>
      <c r="G8" s="183">
        <v>2007</v>
      </c>
      <c r="H8" s="183">
        <v>2008</v>
      </c>
      <c r="I8" s="183">
        <v>2009</v>
      </c>
      <c r="J8" s="183">
        <v>2010</v>
      </c>
      <c r="K8" s="183">
        <v>2011</v>
      </c>
      <c r="L8" s="183">
        <v>2012</v>
      </c>
      <c r="M8" s="183">
        <v>2013</v>
      </c>
      <c r="N8" s="183">
        <v>2014</v>
      </c>
      <c r="O8" s="183">
        <v>2015</v>
      </c>
      <c r="P8" s="183">
        <v>2016</v>
      </c>
      <c r="Q8" s="183">
        <v>2017</v>
      </c>
      <c r="R8" s="183">
        <v>2018</v>
      </c>
      <c r="S8" s="183">
        <v>43770</v>
      </c>
      <c r="T8" s="183">
        <v>2019</v>
      </c>
      <c r="U8" s="114" t="s">
        <v>103</v>
      </c>
      <c r="V8" s="114" t="s">
        <v>104</v>
      </c>
      <c r="W8" s="114" t="s">
        <v>105</v>
      </c>
      <c r="X8" s="114" t="s">
        <v>106</v>
      </c>
      <c r="Y8" s="114" t="s">
        <v>107</v>
      </c>
      <c r="Z8" s="114" t="s">
        <v>108</v>
      </c>
      <c r="AA8" s="114" t="s">
        <v>109</v>
      </c>
      <c r="AB8" s="114" t="s">
        <v>111</v>
      </c>
      <c r="AC8" s="114" t="s">
        <v>112</v>
      </c>
      <c r="AD8" s="114" t="s">
        <v>113</v>
      </c>
      <c r="AE8" s="114" t="s">
        <v>114</v>
      </c>
      <c r="AF8" s="114" t="s">
        <v>115</v>
      </c>
      <c r="AG8" s="183">
        <v>2020</v>
      </c>
      <c r="AH8" s="132">
        <v>44197</v>
      </c>
      <c r="AI8" s="132">
        <v>44228</v>
      </c>
      <c r="AJ8" s="132">
        <v>44256</v>
      </c>
      <c r="AK8" s="132">
        <v>44287</v>
      </c>
      <c r="AL8" s="132">
        <v>44317</v>
      </c>
      <c r="AM8" s="132">
        <v>44348</v>
      </c>
      <c r="AN8" s="132">
        <v>44378</v>
      </c>
      <c r="AO8" s="132">
        <v>44409</v>
      </c>
      <c r="AP8" s="132">
        <v>44440</v>
      </c>
      <c r="AQ8" s="132">
        <v>44470</v>
      </c>
      <c r="AR8" s="132">
        <v>44501</v>
      </c>
      <c r="AS8" s="144">
        <v>44531</v>
      </c>
      <c r="AT8" s="183">
        <v>2021</v>
      </c>
      <c r="AU8" s="180" t="s">
        <v>152</v>
      </c>
      <c r="AV8" s="180" t="s">
        <v>154</v>
      </c>
      <c r="AW8" s="180" t="s">
        <v>156</v>
      </c>
      <c r="AX8" s="180" t="s">
        <v>158</v>
      </c>
      <c r="AY8" s="180" t="s">
        <v>161</v>
      </c>
      <c r="AZ8" s="180" t="s">
        <v>163</v>
      </c>
      <c r="BA8" s="180" t="s">
        <v>165</v>
      </c>
      <c r="BB8" s="180" t="s">
        <v>167</v>
      </c>
      <c r="BC8" s="180" t="s">
        <v>169</v>
      </c>
      <c r="BD8" s="180" t="s">
        <v>171</v>
      </c>
      <c r="BE8" s="185" t="s">
        <v>174</v>
      </c>
    </row>
    <row r="9" spans="2:57" ht="15" customHeight="1" x14ac:dyDescent="0.3">
      <c r="B9" s="207" t="s">
        <v>0</v>
      </c>
      <c r="C9" s="89" t="s">
        <v>26</v>
      </c>
      <c r="D9" s="89">
        <v>247.25527634009615</v>
      </c>
      <c r="E9" s="89">
        <v>265.11522719803281</v>
      </c>
      <c r="F9" s="89">
        <v>301.13041566930377</v>
      </c>
      <c r="G9" s="89">
        <v>332.26298257010325</v>
      </c>
      <c r="H9" s="89">
        <v>341.56407154957412</v>
      </c>
      <c r="I9" s="89">
        <v>412.64553070173906</v>
      </c>
      <c r="J9" s="89">
        <v>405.88848375528096</v>
      </c>
      <c r="K9" s="89">
        <v>428.64278599999159</v>
      </c>
      <c r="L9" s="89">
        <v>396.05988651738613</v>
      </c>
      <c r="M9" s="89">
        <v>365.66404728924164</v>
      </c>
      <c r="N9" s="89">
        <v>455.42502311831078</v>
      </c>
      <c r="O9" s="89">
        <v>474.21050974105765</v>
      </c>
      <c r="P9" s="89">
        <v>642.5518957552008</v>
      </c>
      <c r="Q9" s="89">
        <v>681.04400859223733</v>
      </c>
      <c r="R9" s="89">
        <v>647.33997718650403</v>
      </c>
      <c r="S9" s="89">
        <v>57.132923980572329</v>
      </c>
      <c r="T9" s="116">
        <v>710.15141666776503</v>
      </c>
      <c r="U9" s="167">
        <v>24.858044437829996</v>
      </c>
      <c r="V9" s="167">
        <v>63.452708076225996</v>
      </c>
      <c r="W9" s="167">
        <v>94.234090307005374</v>
      </c>
      <c r="X9" s="167">
        <v>54.237032009023018</v>
      </c>
      <c r="Y9" s="167">
        <v>113.35303000086347</v>
      </c>
      <c r="Z9" s="167">
        <v>18.606455685245749</v>
      </c>
      <c r="AA9" s="167">
        <v>26.810045508822711</v>
      </c>
      <c r="AB9" s="167">
        <v>51.630974287881941</v>
      </c>
      <c r="AC9" s="167">
        <v>91.303673187995315</v>
      </c>
      <c r="AD9" s="167">
        <v>81.214219084932452</v>
      </c>
      <c r="AE9" s="167">
        <v>53.49570795752868</v>
      </c>
      <c r="AF9" s="167">
        <v>23.843827740407662</v>
      </c>
      <c r="AG9" s="89">
        <v>747.87034153224192</v>
      </c>
      <c r="AH9" s="89">
        <v>20.420126912573419</v>
      </c>
      <c r="AI9" s="89">
        <v>41.923775493269673</v>
      </c>
      <c r="AJ9" s="89">
        <v>98.322220865071657</v>
      </c>
      <c r="AK9" s="89">
        <v>83.229360059063751</v>
      </c>
      <c r="AL9" s="89">
        <v>66.539944035756349</v>
      </c>
      <c r="AM9" s="89">
        <v>25.026232184841518</v>
      </c>
      <c r="AN9" s="89">
        <v>23.869340913238243</v>
      </c>
      <c r="AO9" s="89">
        <v>47.331612754358076</v>
      </c>
      <c r="AP9" s="89">
        <v>118.06801153584072</v>
      </c>
      <c r="AQ9" s="89">
        <v>84.712856909914919</v>
      </c>
      <c r="AR9" s="89">
        <v>225.23122691233044</v>
      </c>
      <c r="AS9" s="89">
        <v>79.361134570743133</v>
      </c>
      <c r="AT9" s="89">
        <v>934.26662134824096</v>
      </c>
      <c r="AU9" s="89">
        <v>22.499756632310003</v>
      </c>
      <c r="AV9" s="89">
        <v>42.387038705428218</v>
      </c>
      <c r="AW9" s="89">
        <v>123.97124197257585</v>
      </c>
      <c r="AX9" s="89">
        <v>82.812645691605027</v>
      </c>
      <c r="AY9" s="89">
        <v>75.792106077882892</v>
      </c>
      <c r="AZ9" s="89">
        <v>27.85184515555266</v>
      </c>
      <c r="BA9" s="89">
        <v>51.806240597664619</v>
      </c>
      <c r="BB9" s="89">
        <v>52.593024599915545</v>
      </c>
      <c r="BC9" s="89">
        <v>151.71366132945528</v>
      </c>
      <c r="BD9" s="89">
        <v>130.23458638896466</v>
      </c>
      <c r="BE9" s="89">
        <v>123.65109864291492</v>
      </c>
    </row>
    <row r="10" spans="2:57" x14ac:dyDescent="0.3">
      <c r="B10" s="203"/>
      <c r="C10" s="16" t="s">
        <v>1</v>
      </c>
      <c r="D10" s="91">
        <f t="shared" ref="D10:P10" si="0">+(D9/D124)*100</f>
        <v>2.5605817103940312</v>
      </c>
      <c r="E10" s="91">
        <f t="shared" si="0"/>
        <v>2.4585265239115821</v>
      </c>
      <c r="F10" s="91">
        <f t="shared" si="0"/>
        <v>2.23898264551236</v>
      </c>
      <c r="G10" s="91">
        <f t="shared" si="0"/>
        <v>1.8550330830276087</v>
      </c>
      <c r="H10" s="91">
        <f t="shared" si="0"/>
        <v>1.3874918004249484</v>
      </c>
      <c r="I10" s="91">
        <f t="shared" si="0"/>
        <v>1.8429270361705492</v>
      </c>
      <c r="J10" s="91">
        <f t="shared" si="0"/>
        <v>1.4903272727615915</v>
      </c>
      <c r="K10" s="91">
        <f t="shared" si="0"/>
        <v>1.2673068215054981</v>
      </c>
      <c r="L10" s="91">
        <f t="shared" si="0"/>
        <v>1.185773796118667</v>
      </c>
      <c r="M10" s="91">
        <f t="shared" si="0"/>
        <v>0.95142983332412934</v>
      </c>
      <c r="N10" s="91">
        <f t="shared" si="0"/>
        <v>1.1361449724372139</v>
      </c>
      <c r="O10" s="91">
        <f t="shared" si="0"/>
        <v>1.3051949110688936</v>
      </c>
      <c r="P10" s="91">
        <f t="shared" si="0"/>
        <v>1.7661999785401672</v>
      </c>
      <c r="Q10" s="91">
        <f t="shared" ref="Q10" si="1">+(Q9/Q48)*100</f>
        <v>1.7287857670756672</v>
      </c>
      <c r="R10" s="103">
        <f t="shared" ref="R10:S10" si="2">+(R9/R48)*100</f>
        <v>1.59082175872193</v>
      </c>
      <c r="S10" s="103">
        <f t="shared" si="2"/>
        <v>0.14741344918928359</v>
      </c>
      <c r="T10" s="32">
        <f t="shared" ref="T10" si="3">+(T9/T48)*100</f>
        <v>1.8323212341319881</v>
      </c>
      <c r="U10" s="103">
        <f t="shared" ref="U10:V10" si="4">+(U9/U48)*100</f>
        <v>6.8312591435135447E-2</v>
      </c>
      <c r="V10" s="103">
        <f t="shared" si="4"/>
        <v>0.17437489634814329</v>
      </c>
      <c r="W10" s="103">
        <f t="shared" ref="W10" si="5">+(W9/W48)*100</f>
        <v>0.25896545991395253</v>
      </c>
      <c r="X10" s="103">
        <f t="shared" ref="X10:Y10" si="6">+(X9/X48)*100</f>
        <v>0.14904922298104112</v>
      </c>
      <c r="Y10" s="103">
        <f t="shared" si="6"/>
        <v>0.31150637153899974</v>
      </c>
      <c r="Z10" s="103">
        <f t="shared" ref="Z10:AA10" si="7">+(Z9/Z48)*100</f>
        <v>5.1132550207682537E-2</v>
      </c>
      <c r="AA10" s="103">
        <f t="shared" si="7"/>
        <v>7.3676901245473547E-2</v>
      </c>
      <c r="AB10" s="103">
        <f t="shared" ref="AB10:AC10" si="8">+(AB9/AB48)*100</f>
        <v>0.14188749484084351</v>
      </c>
      <c r="AC10" s="103">
        <f t="shared" si="8"/>
        <v>0.25091235710909909</v>
      </c>
      <c r="AD10" s="103">
        <f t="shared" ref="AD10:AE10" si="9">+(AD9/AD48)*100</f>
        <v>0.22318544730853665</v>
      </c>
      <c r="AE10" s="103">
        <f t="shared" si="9"/>
        <v>0.14701198440511745</v>
      </c>
      <c r="AF10" s="103">
        <f t="shared" ref="AF10" si="10">+(AF9/AF48)*100</f>
        <v>6.5965780664203458E-2</v>
      </c>
      <c r="AG10" s="103">
        <f>+(AG9/AG48)*100</f>
        <v>2.0690407367426875</v>
      </c>
      <c r="AH10" s="103">
        <f t="shared" ref="AH10:AI10" si="11">+(AH9/AH48)*100</f>
        <v>5.0690280067988855E-2</v>
      </c>
      <c r="AI10" s="103">
        <f t="shared" si="11"/>
        <v>0.10407026020748227</v>
      </c>
      <c r="AJ10" s="103">
        <f t="shared" ref="AJ10:AK10" si="12">+(AJ9/AJ48)*100</f>
        <v>0.2440719851495301</v>
      </c>
      <c r="AK10" s="103">
        <f t="shared" si="12"/>
        <v>0.20660594272191735</v>
      </c>
      <c r="AL10" s="103">
        <f t="shared" ref="AL10:AM10" si="13">+(AL9/AL48)*100</f>
        <v>0.16517666189449384</v>
      </c>
      <c r="AM10" s="103">
        <f t="shared" si="13"/>
        <v>6.2124330760893458E-2</v>
      </c>
      <c r="AN10" s="103">
        <f t="shared" ref="AN10:AO10" si="14">+(AN9/AN48)*100</f>
        <v>5.9252500295938162E-2</v>
      </c>
      <c r="AO10" s="103">
        <f t="shared" si="14"/>
        <v>0.11749450514485767</v>
      </c>
      <c r="AP10" s="103">
        <f t="shared" ref="AP10:AQ10" si="15">+(AP9/AP48)*100</f>
        <v>0.2930883141640605</v>
      </c>
      <c r="AQ10" s="103">
        <f t="shared" si="15"/>
        <v>0.21028852859278782</v>
      </c>
      <c r="AR10" s="103">
        <f t="shared" ref="AR10:AS10" si="16">+(AR9/AR48)*100</f>
        <v>0.55910690570747101</v>
      </c>
      <c r="AS10" s="103">
        <f t="shared" si="16"/>
        <v>0.19700358157065681</v>
      </c>
      <c r="AT10" s="103">
        <f t="shared" ref="AT10:AU10" si="17">+(AT9/AT48)*100</f>
        <v>2.3191940430671774</v>
      </c>
      <c r="AU10" s="103">
        <f t="shared" si="17"/>
        <v>5.4634715251353203E-2</v>
      </c>
      <c r="AV10" s="103">
        <f t="shared" ref="AV10:AW10" si="18">+(AV9/AV48)*100</f>
        <v>0.10292572616957231</v>
      </c>
      <c r="AW10" s="103">
        <f t="shared" si="18"/>
        <v>0.30103141181544879</v>
      </c>
      <c r="AX10" s="103">
        <f t="shared" ref="AX10:AY10" si="19">+(AX9/AX48)*100</f>
        <v>0.20108863355770115</v>
      </c>
      <c r="AY10" s="103">
        <f t="shared" si="19"/>
        <v>0.18404110771221049</v>
      </c>
      <c r="AZ10" s="103">
        <f t="shared" ref="AZ10:BA10" si="20">+(AZ9/AZ48)*100</f>
        <v>6.763084837607744E-2</v>
      </c>
      <c r="BA10" s="103">
        <f t="shared" si="20"/>
        <v>0.12579776970707204</v>
      </c>
      <c r="BB10" s="103">
        <f t="shared" ref="BB10:BC10" si="21">+(BB9/BB48)*100</f>
        <v>0.127708266812875</v>
      </c>
      <c r="BC10" s="103">
        <f t="shared" si="21"/>
        <v>0.36839654854631321</v>
      </c>
      <c r="BD10" s="103">
        <f t="shared" ref="BD10:BE10" si="22">+(BD9/BD48)*100</f>
        <v>0.31624028915144436</v>
      </c>
      <c r="BE10" s="103">
        <f t="shared" si="22"/>
        <v>0.30025402831119669</v>
      </c>
    </row>
    <row r="11" spans="2:57" x14ac:dyDescent="0.3">
      <c r="B11" s="203"/>
      <c r="C11" s="17" t="s">
        <v>3</v>
      </c>
      <c r="D11" s="93">
        <v>214.41027048000001</v>
      </c>
      <c r="E11" s="93">
        <v>229.23263601000002</v>
      </c>
      <c r="F11" s="93">
        <v>258.1604940900001</v>
      </c>
      <c r="G11" s="93">
        <v>278.12697800000018</v>
      </c>
      <c r="H11" s="93">
        <v>289.38543768000011</v>
      </c>
      <c r="I11" s="93">
        <v>310.36784557999988</v>
      </c>
      <c r="J11" s="93">
        <v>277.44552481000028</v>
      </c>
      <c r="K11" s="93">
        <v>289.45829811999965</v>
      </c>
      <c r="L11" s="93">
        <v>291.99924671000014</v>
      </c>
      <c r="M11" s="93">
        <v>269.79921103999993</v>
      </c>
      <c r="N11" s="93">
        <v>269.22656445999991</v>
      </c>
      <c r="O11" s="93">
        <v>310.88644944000015</v>
      </c>
      <c r="P11" s="93">
        <v>383.92189803000008</v>
      </c>
      <c r="Q11" s="93">
        <v>422.89242585000017</v>
      </c>
      <c r="R11" s="104">
        <v>457.16161584000008</v>
      </c>
      <c r="S11" s="104">
        <v>47.504832220000004</v>
      </c>
      <c r="T11" s="33">
        <v>519.06005369000013</v>
      </c>
      <c r="U11" s="163">
        <v>22.437218110000003</v>
      </c>
      <c r="V11" s="163">
        <v>13.070872919999999</v>
      </c>
      <c r="W11" s="163">
        <v>86.533368040000013</v>
      </c>
      <c r="X11" s="163">
        <v>50.301653810000005</v>
      </c>
      <c r="Y11" s="163">
        <v>50.74228961558277</v>
      </c>
      <c r="Z11" s="163">
        <v>12.237506130000002</v>
      </c>
      <c r="AA11" s="163">
        <v>24.128752610000003</v>
      </c>
      <c r="AB11" s="163">
        <v>47.973069289999991</v>
      </c>
      <c r="AC11" s="163">
        <v>88.741268060000024</v>
      </c>
      <c r="AD11" s="163">
        <v>74.806053439999999</v>
      </c>
      <c r="AE11" s="163">
        <v>45.033324369999995</v>
      </c>
      <c r="AF11" s="163">
        <v>13.291735129999999</v>
      </c>
      <c r="AG11" s="163">
        <v>584.88164233999987</v>
      </c>
      <c r="AH11" s="163">
        <v>18.037500000000001</v>
      </c>
      <c r="AI11" s="163">
        <v>34.582745959999997</v>
      </c>
      <c r="AJ11" s="163">
        <v>92.594143119999984</v>
      </c>
      <c r="AK11" s="163">
        <v>75.572505710000001</v>
      </c>
      <c r="AL11" s="163">
        <v>57.335935319999997</v>
      </c>
      <c r="AM11" s="163">
        <v>14.524109840000001</v>
      </c>
      <c r="AN11" s="163">
        <v>21.078073759999999</v>
      </c>
      <c r="AO11" s="163">
        <v>40.881726219999997</v>
      </c>
      <c r="AP11" s="163">
        <v>95.217173349999996</v>
      </c>
      <c r="AQ11" s="163">
        <v>76.847784860000019</v>
      </c>
      <c r="AR11" s="163">
        <v>72.199975450000011</v>
      </c>
      <c r="AS11" s="163">
        <v>15.77237964</v>
      </c>
      <c r="AT11" s="163">
        <v>637.02131736000001</v>
      </c>
      <c r="AU11" s="163">
        <v>19.759901929999998</v>
      </c>
      <c r="AV11" s="163">
        <v>32.22556179</v>
      </c>
      <c r="AW11" s="163">
        <v>110.15920796000003</v>
      </c>
      <c r="AX11" s="163">
        <v>73.297266680000007</v>
      </c>
      <c r="AY11" s="163">
        <v>71.619965740000026</v>
      </c>
      <c r="AZ11" s="163">
        <v>18.35636478</v>
      </c>
      <c r="BA11" s="163">
        <v>14.40697565</v>
      </c>
      <c r="BB11" s="163">
        <v>38.790277680000003</v>
      </c>
      <c r="BC11" s="163">
        <v>127.67769642000002</v>
      </c>
      <c r="BD11" s="163">
        <v>80.038643520000008</v>
      </c>
      <c r="BE11" s="163">
        <v>105.83514123</v>
      </c>
    </row>
    <row r="12" spans="2:57" x14ac:dyDescent="0.3">
      <c r="B12" s="203"/>
      <c r="C12" s="16" t="s">
        <v>4</v>
      </c>
      <c r="D12" s="91">
        <f t="shared" ref="D12:Q12" si="23">+(D11/D9)*100</f>
        <v>86.716155729304518</v>
      </c>
      <c r="E12" s="91">
        <f t="shared" si="23"/>
        <v>86.465284711379624</v>
      </c>
      <c r="F12" s="91">
        <f t="shared" si="23"/>
        <v>85.730461174505706</v>
      </c>
      <c r="G12" s="91">
        <f t="shared" si="23"/>
        <v>83.706880570518848</v>
      </c>
      <c r="H12" s="91">
        <f t="shared" si="23"/>
        <v>84.723617553551477</v>
      </c>
      <c r="I12" s="91">
        <f t="shared" si="23"/>
        <v>75.214154156036244</v>
      </c>
      <c r="J12" s="91">
        <f t="shared" si="23"/>
        <v>68.35511129635259</v>
      </c>
      <c r="K12" s="91">
        <f t="shared" si="23"/>
        <v>67.529025933497294</v>
      </c>
      <c r="L12" s="91">
        <f t="shared" si="23"/>
        <v>73.726034029245739</v>
      </c>
      <c r="M12" s="91">
        <f t="shared" si="23"/>
        <v>73.783357439728746</v>
      </c>
      <c r="N12" s="91">
        <f t="shared" si="23"/>
        <v>59.115452773454649</v>
      </c>
      <c r="O12" s="91">
        <f t="shared" si="23"/>
        <v>65.558743016842769</v>
      </c>
      <c r="P12" s="91">
        <f t="shared" si="23"/>
        <v>59.749554948985242</v>
      </c>
      <c r="Q12" s="91">
        <f t="shared" si="23"/>
        <v>62.094728169497671</v>
      </c>
      <c r="R12" s="103">
        <f t="shared" ref="R12:S12" si="24">+(R11/R9)*100</f>
        <v>70.621563931048243</v>
      </c>
      <c r="S12" s="103">
        <f t="shared" si="24"/>
        <v>83.147910014466802</v>
      </c>
      <c r="T12" s="32">
        <f t="shared" ref="T12" si="25">+(T11/T9)*100</f>
        <v>73.091462117414252</v>
      </c>
      <c r="U12" s="103">
        <f t="shared" ref="U12:V12" si="26">+(U11/U9)*100</f>
        <v>90.261396732617143</v>
      </c>
      <c r="V12" s="103">
        <f t="shared" si="26"/>
        <v>20.59939333763014</v>
      </c>
      <c r="W12" s="103">
        <f t="shared" ref="W12" si="27">+(W11/W9)*100</f>
        <v>91.828092952436677</v>
      </c>
      <c r="X12" s="103">
        <f t="shared" ref="X12:Y12" si="28">+(X11/X9)*100</f>
        <v>92.744112180828196</v>
      </c>
      <c r="Y12" s="103">
        <f t="shared" si="28"/>
        <v>44.764828620105028</v>
      </c>
      <c r="Z12" s="103">
        <f t="shared" ref="Z12:AA12" si="29">+(Z11/Z9)*100</f>
        <v>65.770216192780367</v>
      </c>
      <c r="AA12" s="103">
        <f t="shared" si="29"/>
        <v>89.998924477989632</v>
      </c>
      <c r="AB12" s="103">
        <f t="shared" ref="AB12:AC12" si="30">+(AB11/AB9)*100</f>
        <v>92.915289613776508</v>
      </c>
      <c r="AC12" s="103">
        <f t="shared" si="30"/>
        <v>97.193535551719506</v>
      </c>
      <c r="AD12" s="103">
        <f t="shared" ref="AD12:AE12" si="31">+(AD11/AD9)*100</f>
        <v>92.109552099207036</v>
      </c>
      <c r="AE12" s="103">
        <f t="shared" si="31"/>
        <v>84.181191518678204</v>
      </c>
      <c r="AF12" s="103">
        <f t="shared" ref="AF12:AG12" si="32">+(AF11/AF9)*100</f>
        <v>55.744972135806705</v>
      </c>
      <c r="AG12" s="103">
        <f t="shared" si="32"/>
        <v>78.20628922677831</v>
      </c>
      <c r="AH12" s="103">
        <f t="shared" ref="AH12:AI12" si="33">+(AH11/AH9)*100</f>
        <v>88.331968147042488</v>
      </c>
      <c r="AI12" s="103">
        <f t="shared" si="33"/>
        <v>82.48957913046695</v>
      </c>
      <c r="AJ12" s="103">
        <f t="shared" ref="AJ12:AK12" si="34">+(AJ11/AJ9)*100</f>
        <v>94.174177826055853</v>
      </c>
      <c r="AK12" s="103">
        <f t="shared" si="34"/>
        <v>90.80029650158302</v>
      </c>
      <c r="AL12" s="103">
        <f t="shared" ref="AL12:AM12" si="35">+(AL11/AL9)*100</f>
        <v>86.167693933120191</v>
      </c>
      <c r="AM12" s="103">
        <f t="shared" si="35"/>
        <v>58.035543395930404</v>
      </c>
      <c r="AN12" s="103">
        <f t="shared" ref="AN12:AO12" si="36">+(AN11/AN9)*100</f>
        <v>88.306056864393042</v>
      </c>
      <c r="AO12" s="103">
        <f t="shared" si="36"/>
        <v>86.372983807182436</v>
      </c>
      <c r="AP12" s="103">
        <f t="shared" ref="AP12:AQ12" si="37">+(AP11/AP9)*100</f>
        <v>80.646037916117422</v>
      </c>
      <c r="AQ12" s="103">
        <f t="shared" si="37"/>
        <v>90.715609959561689</v>
      </c>
      <c r="AR12" s="103">
        <f t="shared" ref="AR12:AS12" si="38">+(AR11/AR9)*100</f>
        <v>32.055934889571638</v>
      </c>
      <c r="AS12" s="103">
        <f t="shared" si="38"/>
        <v>19.874186181071263</v>
      </c>
      <c r="AT12" s="103">
        <f t="shared" ref="AT12:AU12" si="39">+(AT11/AT9)*100</f>
        <v>68.184103210357023</v>
      </c>
      <c r="AU12" s="103">
        <f t="shared" si="39"/>
        <v>87.82273627628696</v>
      </c>
      <c r="AV12" s="103">
        <f t="shared" ref="AV12:AW12" si="40">+(AV11/AV9)*100</f>
        <v>76.026924206604434</v>
      </c>
      <c r="AW12" s="103">
        <f t="shared" si="40"/>
        <v>88.858679002642219</v>
      </c>
      <c r="AX12" s="103">
        <f t="shared" ref="AX12:AY12" si="41">+(AX11/AX9)*100</f>
        <v>88.509751219589859</v>
      </c>
      <c r="AY12" s="103">
        <f t="shared" si="41"/>
        <v>94.495283804891713</v>
      </c>
      <c r="AZ12" s="103">
        <f t="shared" ref="AZ12:BA12" si="42">+(AZ11/AZ9)*100</f>
        <v>65.907176625030175</v>
      </c>
      <c r="BA12" s="103">
        <f t="shared" si="42"/>
        <v>27.809343978241596</v>
      </c>
      <c r="BB12" s="103">
        <f t="shared" ref="BB12:BC12" si="43">+(BB11/BB9)*100</f>
        <v>73.755555941276469</v>
      </c>
      <c r="BC12" s="103">
        <f t="shared" si="43"/>
        <v>84.157020073980206</v>
      </c>
      <c r="BD12" s="103">
        <f t="shared" ref="BD12:BE12" si="44">+(BD11/BD9)*100</f>
        <v>61.457286992068973</v>
      </c>
      <c r="BE12" s="103">
        <f t="shared" si="44"/>
        <v>85.591751623360324</v>
      </c>
    </row>
    <row r="13" spans="2:57" x14ac:dyDescent="0.3">
      <c r="B13" s="203"/>
      <c r="C13" s="16" t="s">
        <v>1</v>
      </c>
      <c r="D13" s="91">
        <f t="shared" ref="D13:P13" si="45">+(D11/D124)*100</f>
        <v>2.220438023561377</v>
      </c>
      <c r="E13" s="91">
        <f t="shared" si="45"/>
        <v>2.1257719586049344</v>
      </c>
      <c r="F13" s="91">
        <f t="shared" si="45"/>
        <v>1.9194901476148944</v>
      </c>
      <c r="G13" s="91">
        <f t="shared" si="45"/>
        <v>1.5527903273535344</v>
      </c>
      <c r="H13" s="91">
        <f t="shared" si="45"/>
        <v>1.175533246578919</v>
      </c>
      <c r="I13" s="91">
        <f t="shared" si="45"/>
        <v>1.3861419819685865</v>
      </c>
      <c r="J13" s="91">
        <f t="shared" si="45"/>
        <v>1.0187148659760819</v>
      </c>
      <c r="K13" s="91">
        <f t="shared" si="45"/>
        <v>0.85579995215142812</v>
      </c>
      <c r="L13" s="91">
        <f t="shared" si="45"/>
        <v>0.8742239924363272</v>
      </c>
      <c r="M13" s="91">
        <f t="shared" si="45"/>
        <v>0.70199687470975791</v>
      </c>
      <c r="N13" s="91">
        <f t="shared" si="45"/>
        <v>0.67163724461910046</v>
      </c>
      <c r="O13" s="91">
        <f t="shared" si="45"/>
        <v>0.85566937761656547</v>
      </c>
      <c r="P13" s="91">
        <f t="shared" si="45"/>
        <v>1.0552966266868227</v>
      </c>
      <c r="Q13" s="91">
        <f t="shared" ref="Q13" si="46">+(Q11/Q48)*100</f>
        <v>1.0734848226986009</v>
      </c>
      <c r="R13" s="103">
        <f t="shared" ref="R13:S13" si="47">+(R11/R48)*100</f>
        <v>1.1234632053648339</v>
      </c>
      <c r="S13" s="103">
        <f t="shared" si="47"/>
        <v>0.12257120208112728</v>
      </c>
      <c r="T13" s="32">
        <f t="shared" ref="T13" si="48">+(T11/T48)*100</f>
        <v>1.3392703807149193</v>
      </c>
      <c r="U13" s="103">
        <f t="shared" ref="U13:V13" si="49">+(U11/U48)*100</f>
        <v>6.1659899173599444E-2</v>
      </c>
      <c r="V13" s="103">
        <f t="shared" si="49"/>
        <v>3.5920170780838888E-2</v>
      </c>
      <c r="W13" s="103">
        <f t="shared" ref="W13" si="50">+(W11/W48)*100</f>
        <v>0.23780304324448948</v>
      </c>
      <c r="X13" s="103">
        <f t="shared" ref="X13:Y13" si="51">+(X11/X48)*100</f>
        <v>0.13823437856618956</v>
      </c>
      <c r="Y13" s="103">
        <f t="shared" si="51"/>
        <v>0.13944529336014086</v>
      </c>
      <c r="Z13" s="103">
        <f t="shared" ref="Z13:AA13" si="52">+(Z11/Z48)*100</f>
        <v>3.3629988816474769E-2</v>
      </c>
      <c r="AA13" s="103">
        <f t="shared" si="52"/>
        <v>6.6308418709636746E-2</v>
      </c>
      <c r="AB13" s="103">
        <f t="shared" ref="AB13:AC13" si="53">+(AB11/AB48)*100</f>
        <v>0.13183517675710194</v>
      </c>
      <c r="AC13" s="103">
        <f t="shared" si="53"/>
        <v>0.24387059101048966</v>
      </c>
      <c r="AD13" s="103">
        <f t="shared" ref="AD13:AE13" si="54">+(AD11/AD48)*100</f>
        <v>0.20557511586650487</v>
      </c>
      <c r="AE13" s="103">
        <f t="shared" si="54"/>
        <v>0.12375644014748129</v>
      </c>
      <c r="AF13" s="103">
        <f t="shared" ref="AF13:AG13" si="55">+(AF11/AF48)*100</f>
        <v>3.6772606050427578E-2</v>
      </c>
      <c r="AG13" s="103">
        <f t="shared" si="55"/>
        <v>1.6181199827968511</v>
      </c>
      <c r="AH13" s="103">
        <f t="shared" ref="AH13:AI13" si="56">+(AH11/AH48)*100</f>
        <v>4.4775722043302539E-2</v>
      </c>
      <c r="AI13" s="103">
        <f t="shared" si="56"/>
        <v>8.5847119645133946E-2</v>
      </c>
      <c r="AJ13" s="103">
        <f t="shared" ref="AJ13:AK13" si="57">+(AJ11/AJ48)*100</f>
        <v>0.22985278531830314</v>
      </c>
      <c r="AK13" s="103">
        <f t="shared" si="57"/>
        <v>0.18759880858139175</v>
      </c>
      <c r="AL13" s="103">
        <f t="shared" ref="AL13:AM13" si="58">+(AL11/AL48)*100</f>
        <v>0.14232892047019222</v>
      </c>
      <c r="AM13" s="103">
        <f t="shared" si="58"/>
        <v>3.6054192938169666E-2</v>
      </c>
      <c r="AN13" s="103">
        <f t="shared" ref="AN13:AO13" si="59">+(AN11/AN48)*100</f>
        <v>5.2323546604905811E-2</v>
      </c>
      <c r="AO13" s="103">
        <f t="shared" si="59"/>
        <v>0.10148350990309704</v>
      </c>
      <c r="AP13" s="103">
        <f t="shared" ref="AP13:AQ13" si="60">+(AP11/AP48)*100</f>
        <v>0.23636411296845758</v>
      </c>
      <c r="AQ13" s="103">
        <f t="shared" si="60"/>
        <v>0.19076452138793476</v>
      </c>
      <c r="AR13" s="103">
        <f t="shared" ref="AR13:AS13" si="61">+(AR11/AR48)*100</f>
        <v>0.17922694565668562</v>
      </c>
      <c r="AS13" s="103">
        <f t="shared" si="61"/>
        <v>3.9152858584730929E-2</v>
      </c>
      <c r="AT13" s="103">
        <f t="shared" ref="AT13:AU13" si="62">+(AT11/AT48)*100</f>
        <v>1.5813216599733761</v>
      </c>
      <c r="AU13" s="103">
        <f t="shared" si="62"/>
        <v>4.7981701890496248E-2</v>
      </c>
      <c r="AV13" s="103">
        <f t="shared" ref="AV13:AW13" si="63">+(AV11/AV48)*100</f>
        <v>7.8251263824037964E-2</v>
      </c>
      <c r="AW13" s="103">
        <f t="shared" si="63"/>
        <v>0.26749253592221162</v>
      </c>
      <c r="AX13" s="103">
        <f t="shared" ref="AX13:AY13" si="64">+(AX11/AX48)*100</f>
        <v>0.17798304929279396</v>
      </c>
      <c r="AY13" s="103">
        <f t="shared" si="64"/>
        <v>0.17391016705031981</v>
      </c>
      <c r="AZ13" s="103">
        <f t="shared" ref="AZ13:BA13" si="65">+(AZ11/AZ48)*100</f>
        <v>4.4573582692227706E-2</v>
      </c>
      <c r="BA13" s="103">
        <f t="shared" si="65"/>
        <v>3.4983534494795868E-2</v>
      </c>
      <c r="BB13" s="103">
        <f t="shared" ref="BB13:BC13" si="66">+(BB11/BB48)*100</f>
        <v>9.4191942170804635E-2</v>
      </c>
      <c r="BC13" s="103">
        <f t="shared" si="66"/>
        <v>0.31003155731197102</v>
      </c>
      <c r="BD13" s="103">
        <f t="shared" ref="BD13:BE13" si="67">+(BD11/BD48)*100</f>
        <v>0.19435270208835193</v>
      </c>
      <c r="BE13" s="103">
        <f t="shared" si="67"/>
        <v>0.25699268215125343</v>
      </c>
    </row>
    <row r="14" spans="2:57" x14ac:dyDescent="0.3">
      <c r="B14" s="203"/>
      <c r="C14" s="18" t="s">
        <v>23</v>
      </c>
      <c r="D14" s="90">
        <f>+D11-D17-D23</f>
        <v>205.64096426</v>
      </c>
      <c r="E14" s="90">
        <f t="shared" ref="E14:P14" si="68">+E11-E17-E23</f>
        <v>202.47574355</v>
      </c>
      <c r="F14" s="90">
        <f t="shared" si="68"/>
        <v>211.8913050000001</v>
      </c>
      <c r="G14" s="90">
        <f t="shared" si="68"/>
        <v>229.00218338000019</v>
      </c>
      <c r="H14" s="90">
        <f t="shared" si="68"/>
        <v>245.88149395000011</v>
      </c>
      <c r="I14" s="90">
        <f t="shared" si="68"/>
        <v>258.0620231499999</v>
      </c>
      <c r="J14" s="90">
        <f t="shared" si="68"/>
        <v>262.65584500000028</v>
      </c>
      <c r="K14" s="90">
        <f t="shared" si="68"/>
        <v>259.58576901999965</v>
      </c>
      <c r="L14" s="90">
        <f t="shared" si="68"/>
        <v>249.64421799000013</v>
      </c>
      <c r="M14" s="90">
        <f t="shared" si="68"/>
        <v>228.05354578999993</v>
      </c>
      <c r="N14" s="90">
        <f t="shared" si="68"/>
        <v>227.5336522799999</v>
      </c>
      <c r="O14" s="90">
        <f t="shared" si="68"/>
        <v>297.17619117000015</v>
      </c>
      <c r="P14" s="90">
        <f t="shared" si="68"/>
        <v>342.77609375000009</v>
      </c>
      <c r="Q14" s="90">
        <v>256.85304497000004</v>
      </c>
      <c r="R14" s="105">
        <v>291.74661584</v>
      </c>
      <c r="S14" s="105">
        <v>46.68268028</v>
      </c>
      <c r="T14" s="34">
        <v>320.50790174999997</v>
      </c>
      <c r="U14" s="105">
        <v>4.3997181100000002</v>
      </c>
      <c r="V14" s="105">
        <v>13.070872919999999</v>
      </c>
      <c r="W14" s="105">
        <v>34.293368039999997</v>
      </c>
      <c r="X14" s="105">
        <v>35.301653810000005</v>
      </c>
      <c r="Y14" s="105">
        <v>46.221343959999999</v>
      </c>
      <c r="Z14" s="105">
        <v>12.23750613</v>
      </c>
      <c r="AA14" s="105">
        <v>6.0912526100000006</v>
      </c>
      <c r="AB14" s="105">
        <v>17.473069289999998</v>
      </c>
      <c r="AC14" s="105">
        <v>36.501268059999994</v>
      </c>
      <c r="AD14" s="105">
        <v>35.056053439999999</v>
      </c>
      <c r="AE14" s="105">
        <v>37.800001990000005</v>
      </c>
      <c r="AF14" s="105">
        <v>13.291735129999999</v>
      </c>
      <c r="AG14" s="105">
        <v>316.82237430000009</v>
      </c>
      <c r="AH14" s="105">
        <v>0</v>
      </c>
      <c r="AI14" s="105">
        <v>4.0827459600000005</v>
      </c>
      <c r="AJ14" s="105">
        <v>34.255977119999997</v>
      </c>
      <c r="AK14" s="105">
        <v>35.822505710000009</v>
      </c>
      <c r="AL14" s="105">
        <v>48.214647319999997</v>
      </c>
      <c r="AM14" s="105">
        <v>14.524109840000001</v>
      </c>
      <c r="AN14" s="105">
        <v>2.4434</v>
      </c>
      <c r="AO14" s="105">
        <v>10.381726219999999</v>
      </c>
      <c r="AP14" s="105">
        <v>36.879007350000023</v>
      </c>
      <c r="AQ14" s="105">
        <v>37.097784860000004</v>
      </c>
      <c r="AR14" s="105">
        <v>60.260712359999999</v>
      </c>
      <c r="AS14" s="105">
        <v>15.77237964</v>
      </c>
      <c r="AT14" s="105">
        <v>321.83280676999999</v>
      </c>
      <c r="AU14" s="105">
        <v>6.5407000000000009E-4</v>
      </c>
      <c r="AV14" s="105">
        <v>1.72556179</v>
      </c>
      <c r="AW14" s="105">
        <v>51.821041960000009</v>
      </c>
      <c r="AX14" s="105">
        <v>35.369141680000013</v>
      </c>
      <c r="AY14" s="105">
        <v>56.743593630000007</v>
      </c>
      <c r="AZ14" s="105">
        <v>10.32799228</v>
      </c>
      <c r="BA14" s="105">
        <v>0.69570690000000002</v>
      </c>
      <c r="BB14" s="105">
        <v>8.2902776799999991</v>
      </c>
      <c r="BC14" s="105">
        <v>69.339530420000017</v>
      </c>
      <c r="BD14" s="105">
        <v>42.110518520000014</v>
      </c>
      <c r="BE14" s="105">
        <v>89.029073740000001</v>
      </c>
    </row>
    <row r="15" spans="2:57" x14ac:dyDescent="0.3">
      <c r="B15" s="203"/>
      <c r="C15" s="16" t="s">
        <v>24</v>
      </c>
      <c r="D15" s="91">
        <f>+(D14/D9)*100</f>
        <v>83.169494824912761</v>
      </c>
      <c r="E15" s="91">
        <f t="shared" ref="E15:Q15" si="69">+(E14/E9)*100</f>
        <v>76.372732600061838</v>
      </c>
      <c r="F15" s="91">
        <f t="shared" si="69"/>
        <v>70.365294893590374</v>
      </c>
      <c r="G15" s="91">
        <f t="shared" si="69"/>
        <v>68.921967054119136</v>
      </c>
      <c r="H15" s="91">
        <f t="shared" si="69"/>
        <v>71.986931422414898</v>
      </c>
      <c r="I15" s="91">
        <f t="shared" si="69"/>
        <v>62.538426797242494</v>
      </c>
      <c r="J15" s="91">
        <f t="shared" si="69"/>
        <v>64.711332179200539</v>
      </c>
      <c r="K15" s="91">
        <f t="shared" si="69"/>
        <v>60.559929502698949</v>
      </c>
      <c r="L15" s="91">
        <f t="shared" si="69"/>
        <v>63.031936959119776</v>
      </c>
      <c r="M15" s="91">
        <f t="shared" si="69"/>
        <v>62.366958819336347</v>
      </c>
      <c r="N15" s="91">
        <f t="shared" si="69"/>
        <v>49.960726953927384</v>
      </c>
      <c r="O15" s="91">
        <f t="shared" si="69"/>
        <v>62.66756747594502</v>
      </c>
      <c r="P15" s="91">
        <f t="shared" si="69"/>
        <v>53.346055939517576</v>
      </c>
      <c r="Q15" s="91">
        <f t="shared" si="69"/>
        <v>37.714603128354682</v>
      </c>
      <c r="R15" s="103">
        <f t="shared" ref="R15:S15" si="70">+(R14/R9)*100</f>
        <v>45.068530620957674</v>
      </c>
      <c r="S15" s="103">
        <f t="shared" si="70"/>
        <v>81.708893974819375</v>
      </c>
      <c r="T15" s="32">
        <f t="shared" ref="T15" si="71">+(T14/T9)*100</f>
        <v>45.13233294019399</v>
      </c>
      <c r="U15" s="103">
        <f t="shared" ref="U15:V15" si="72">+(U14/U9)*100</f>
        <v>17.699373420156608</v>
      </c>
      <c r="V15" s="103">
        <f t="shared" si="72"/>
        <v>20.59939333763014</v>
      </c>
      <c r="W15" s="103">
        <f t="shared" ref="W15" si="73">+(W14/W9)*100</f>
        <v>36.39167941057805</v>
      </c>
      <c r="X15" s="103">
        <f t="shared" ref="X15:Y15" si="74">+(X14/X9)*100</f>
        <v>65.08773157817177</v>
      </c>
      <c r="Y15" s="103">
        <f t="shared" si="74"/>
        <v>40.776452080414529</v>
      </c>
      <c r="Z15" s="103">
        <f t="shared" ref="Z15:AA15" si="75">+(Z14/Z9)*100</f>
        <v>65.770216192780353</v>
      </c>
      <c r="AA15" s="103">
        <f t="shared" si="75"/>
        <v>22.720038308012111</v>
      </c>
      <c r="AB15" s="103">
        <f t="shared" ref="AB15:AC15" si="76">+(AB14/AB9)*100</f>
        <v>33.842222679305543</v>
      </c>
      <c r="AC15" s="103">
        <f t="shared" si="76"/>
        <v>39.977874696063395</v>
      </c>
      <c r="AD15" s="103">
        <f t="shared" ref="AD15:AE15" si="77">+(AD14/AD9)*100</f>
        <v>43.164920915312841</v>
      </c>
      <c r="AE15" s="103">
        <f t="shared" si="77"/>
        <v>70.659878022382998</v>
      </c>
      <c r="AF15" s="103">
        <f t="shared" ref="AF15:AG15" si="78">+(AF14/AF9)*100</f>
        <v>55.744972135806705</v>
      </c>
      <c r="AG15" s="103">
        <f t="shared" si="78"/>
        <v>42.363275651617926</v>
      </c>
      <c r="AH15" s="103">
        <f t="shared" ref="AH15:AI15" si="79">+(AH14/AH9)*100</f>
        <v>0</v>
      </c>
      <c r="AI15" s="103">
        <f t="shared" si="79"/>
        <v>9.7384978140993841</v>
      </c>
      <c r="AJ15" s="103">
        <f t="shared" ref="AJ15:AK15" si="80">+(AJ14/AJ9)*100</f>
        <v>34.840524164939012</v>
      </c>
      <c r="AK15" s="103">
        <f t="shared" si="80"/>
        <v>43.040707851866877</v>
      </c>
      <c r="AL15" s="103">
        <f t="shared" ref="AL15:AM15" si="81">+(AL14/AL9)*100</f>
        <v>72.459705247258782</v>
      </c>
      <c r="AM15" s="103">
        <f t="shared" si="81"/>
        <v>58.035543395930404</v>
      </c>
      <c r="AN15" s="103">
        <f t="shared" ref="AN15:AO15" si="82">+(AN14/AN9)*100</f>
        <v>10.236562496138546</v>
      </c>
      <c r="AO15" s="103">
        <f t="shared" si="82"/>
        <v>21.934021715843809</v>
      </c>
      <c r="AP15" s="103">
        <f t="shared" ref="AP15:AQ15" si="83">+(AP14/AP9)*100</f>
        <v>31.235392948753976</v>
      </c>
      <c r="AQ15" s="103">
        <f t="shared" si="83"/>
        <v>43.792390214687735</v>
      </c>
      <c r="AR15" s="103">
        <f t="shared" ref="AR15:AS15" si="84">+(AR14/AR9)*100</f>
        <v>26.755043333070343</v>
      </c>
      <c r="AS15" s="103">
        <f t="shared" si="84"/>
        <v>19.874186181071263</v>
      </c>
      <c r="AT15" s="103">
        <f t="shared" ref="AT15:AU15" si="85">+(AT14/AT9)*100</f>
        <v>34.447640471791956</v>
      </c>
      <c r="AU15" s="103">
        <f t="shared" si="85"/>
        <v>2.9070092209830629E-3</v>
      </c>
      <c r="AV15" s="103">
        <f t="shared" ref="AV15:AW15" si="86">+(AV14/AV9)*100</f>
        <v>4.0709656600262081</v>
      </c>
      <c r="AW15" s="103">
        <f t="shared" si="86"/>
        <v>41.800857308071123</v>
      </c>
      <c r="AX15" s="103">
        <f t="shared" ref="AX15:AY15" si="87">+(AX14/AX9)*100</f>
        <v>42.709831795152382</v>
      </c>
      <c r="AY15" s="103">
        <f t="shared" si="87"/>
        <v>74.867419004943727</v>
      </c>
      <c r="AZ15" s="103">
        <f t="shared" ref="AZ15:BA15" si="88">+(AZ14/AZ9)*100</f>
        <v>37.081896090970361</v>
      </c>
      <c r="BA15" s="103">
        <f t="shared" si="88"/>
        <v>1.3429017276180466</v>
      </c>
      <c r="BB15" s="103">
        <f t="shared" ref="BB15:BC15" si="89">+(BB14/BB9)*100</f>
        <v>15.763074558015269</v>
      </c>
      <c r="BC15" s="103">
        <f t="shared" si="89"/>
        <v>45.704210031175165</v>
      </c>
      <c r="BD15" s="103">
        <f t="shared" ref="BD15:BE15" si="90">+(BD14/BD9)*100</f>
        <v>32.334358857815836</v>
      </c>
      <c r="BE15" s="103">
        <f t="shared" si="90"/>
        <v>72.000228640994195</v>
      </c>
    </row>
    <row r="16" spans="2:57" x14ac:dyDescent="0.3">
      <c r="B16" s="203"/>
      <c r="C16" s="16" t="s">
        <v>25</v>
      </c>
      <c r="D16" s="91">
        <f t="shared" ref="D16:P16" si="91">+(D14/D124)*100</f>
        <v>2.129622873113826</v>
      </c>
      <c r="E16" s="91">
        <f t="shared" si="91"/>
        <v>1.8776438880085879</v>
      </c>
      <c r="F16" s="91">
        <f t="shared" si="91"/>
        <v>1.5754667411310836</v>
      </c>
      <c r="G16" s="91">
        <f t="shared" si="91"/>
        <v>1.2785252903272992</v>
      </c>
      <c r="H16" s="91">
        <f t="shared" si="91"/>
        <v>0.99881277086353759</v>
      </c>
      <c r="I16" s="91">
        <f t="shared" si="91"/>
        <v>1.1525375754421097</v>
      </c>
      <c r="J16" s="91">
        <f t="shared" si="91"/>
        <v>0.96441063203397348</v>
      </c>
      <c r="K16" s="91">
        <f t="shared" si="91"/>
        <v>0.76748011768662461</v>
      </c>
      <c r="L16" s="91">
        <f t="shared" si="91"/>
        <v>0.74741619164727957</v>
      </c>
      <c r="M16" s="91">
        <f t="shared" si="91"/>
        <v>0.59337785234414031</v>
      </c>
      <c r="N16" s="91">
        <f t="shared" si="91"/>
        <v>0.56762628748013</v>
      </c>
      <c r="O16" s="91">
        <f t="shared" si="91"/>
        <v>0.81793390158669954</v>
      </c>
      <c r="P16" s="91">
        <f t="shared" si="91"/>
        <v>0.94219802855578494</v>
      </c>
      <c r="Q16" s="91">
        <f t="shared" ref="Q16" si="92">+(Q14/Q48)*100</f>
        <v>0.65200469099207004</v>
      </c>
      <c r="R16" s="103">
        <f t="shared" ref="R16:S16" si="93">+(R14/R48)*100</f>
        <v>0.71695999145445044</v>
      </c>
      <c r="S16" s="103">
        <f t="shared" si="93"/>
        <v>0.12044989890269597</v>
      </c>
      <c r="T16" s="32">
        <f t="shared" ref="T16" si="94">+(T14/T48)*100</f>
        <v>0.82696931992232026</v>
      </c>
      <c r="U16" s="103">
        <f t="shared" ref="U16:V16" si="95">+(U14/U48)*100</f>
        <v>1.2090900651090541E-2</v>
      </c>
      <c r="V16" s="103">
        <f t="shared" si="95"/>
        <v>3.5920170780838888E-2</v>
      </c>
      <c r="W16" s="103">
        <f t="shared" ref="W16" si="96">+(W14/W48)*100</f>
        <v>9.4241879956014615E-2</v>
      </c>
      <c r="X16" s="103">
        <f t="shared" ref="X16:Y16" si="97">+(X14/X48)*100</f>
        <v>9.7012758173250765E-2</v>
      </c>
      <c r="Y16" s="103">
        <f t="shared" si="97"/>
        <v>0.12702124631803827</v>
      </c>
      <c r="Z16" s="103">
        <f t="shared" ref="Z16:AA16" si="98">+(Z14/Z48)*100</f>
        <v>3.3629988816474762E-2</v>
      </c>
      <c r="AA16" s="103">
        <f t="shared" si="98"/>
        <v>1.6739420187127846E-2</v>
      </c>
      <c r="AB16" s="103">
        <f t="shared" ref="AB16:AC16" si="99">+(AB14/AB48)*100</f>
        <v>4.8017881958126431E-2</v>
      </c>
      <c r="AC16" s="103">
        <f t="shared" si="99"/>
        <v>0.10030942772201473</v>
      </c>
      <c r="AD16" s="103">
        <f t="shared" ref="AD16:AE16" si="100">+(AD14/AD48)*100</f>
        <v>9.6337821825217065E-2</v>
      </c>
      <c r="AE16" s="103">
        <f t="shared" si="100"/>
        <v>0.10387848885894074</v>
      </c>
      <c r="AF16" s="103">
        <f t="shared" ref="AF16:AG16" si="101">+(AF14/AF48)*100</f>
        <v>3.6772606050427578E-2</v>
      </c>
      <c r="AG16" s="103">
        <f t="shared" si="101"/>
        <v>0.87651343065057108</v>
      </c>
      <c r="AH16" s="103">
        <f t="shared" ref="AH16:AI16" si="102">+(AH14/AH48)*100</f>
        <v>0</v>
      </c>
      <c r="AI16" s="103">
        <f t="shared" si="102"/>
        <v>1.0134880015433202E-2</v>
      </c>
      <c r="AJ16" s="103">
        <f t="shared" ref="AJ16:AK16" si="103">+(AJ14/AJ48)*100</f>
        <v>8.5035958965868394E-2</v>
      </c>
      <c r="AK16" s="103">
        <f t="shared" si="103"/>
        <v>8.8924660211535861E-2</v>
      </c>
      <c r="AL16" s="103">
        <f t="shared" ref="AL16:AM16" si="104">+(AL14/AL48)*100</f>
        <v>0.11968652234601145</v>
      </c>
      <c r="AM16" s="103">
        <f t="shared" si="104"/>
        <v>3.6054192938169666E-2</v>
      </c>
      <c r="AN16" s="103">
        <f t="shared" ref="AN16:AO16" si="105">+(AN14/AN48)*100</f>
        <v>6.0654192233183871E-3</v>
      </c>
      <c r="AO16" s="103">
        <f t="shared" si="105"/>
        <v>2.5771270273396304E-2</v>
      </c>
      <c r="AP16" s="103">
        <f t="shared" ref="AP16:AQ16" si="106">+(AP14/AP48)*100</f>
        <v>9.1547286616022849E-2</v>
      </c>
      <c r="AQ16" s="103">
        <f t="shared" si="106"/>
        <v>9.2090373018078847E-2</v>
      </c>
      <c r="AR16" s="103">
        <f t="shared" ref="AR16:AS16" si="107">+(AR14/AR48)*100</f>
        <v>0.1495892949002226</v>
      </c>
      <c r="AS16" s="103">
        <f t="shared" si="107"/>
        <v>3.9152858584730929E-2</v>
      </c>
      <c r="AT16" s="103">
        <f t="shared" ref="AT16:AU16" si="108">+(AT14/AT48)*100</f>
        <v>0.79890762579899721</v>
      </c>
      <c r="AU16" s="103">
        <f t="shared" si="108"/>
        <v>1.5882362102146777E-6</v>
      </c>
      <c r="AV16" s="103">
        <f t="shared" ref="AV16:AW16" si="109">+(AV14/AV48)*100</f>
        <v>4.1900709676958962E-3</v>
      </c>
      <c r="AW16" s="103">
        <f t="shared" si="109"/>
        <v>0.12583371090544773</v>
      </c>
      <c r="AX16" s="103">
        <f t="shared" ref="AX16:AY16" si="110">+(AX14/AX48)*100</f>
        <v>8.5884617151664511E-2</v>
      </c>
      <c r="AY16" s="103">
        <f t="shared" si="110"/>
        <v>0.13778682725224045</v>
      </c>
      <c r="AZ16" s="103">
        <f t="shared" ref="AZ16:BA16" si="111">+(AZ14/AZ48)*100</f>
        <v>2.5078800920258753E-2</v>
      </c>
      <c r="BA16" s="103">
        <f t="shared" si="111"/>
        <v>1.6893404227012424E-3</v>
      </c>
      <c r="BB16" s="103">
        <f t="shared" ref="BB16:BC16" si="112">+(BB14/BB48)*100</f>
        <v>2.0130749314462557E-2</v>
      </c>
      <c r="BC16" s="103">
        <f t="shared" si="112"/>
        <v>0.16837273229520716</v>
      </c>
      <c r="BD16" s="103">
        <f t="shared" ref="BD16:BE16" si="113">+(BD14/BD48)*100</f>
        <v>0.10225426994722248</v>
      </c>
      <c r="BE16" s="103">
        <f t="shared" si="113"/>
        <v>0.21618358688785702</v>
      </c>
    </row>
    <row r="17" spans="2:57" x14ac:dyDescent="0.3">
      <c r="B17" s="203"/>
      <c r="C17" s="18" t="s">
        <v>32</v>
      </c>
      <c r="D17" s="90">
        <v>8.7693062200000007</v>
      </c>
      <c r="E17" s="90">
        <v>26.756892460000003</v>
      </c>
      <c r="F17" s="90">
        <v>46.269189089999998</v>
      </c>
      <c r="G17" s="90">
        <v>49.124794620000003</v>
      </c>
      <c r="H17" s="90">
        <v>43.503943730000003</v>
      </c>
      <c r="I17" s="90">
        <v>52.305822429999992</v>
      </c>
      <c r="J17" s="90">
        <v>14.789679810000001</v>
      </c>
      <c r="K17" s="90">
        <v>29.872529100000001</v>
      </c>
      <c r="L17" s="90">
        <v>42.355028719999993</v>
      </c>
      <c r="M17" s="90">
        <v>41.745665250000002</v>
      </c>
      <c r="N17" s="90">
        <v>41.692912179999993</v>
      </c>
      <c r="O17" s="90">
        <v>13.710258270000001</v>
      </c>
      <c r="P17" s="90">
        <v>41.145804280000007</v>
      </c>
      <c r="Q17" s="90">
        <v>27.214380880000004</v>
      </c>
      <c r="R17" s="105">
        <v>26.842751740000004</v>
      </c>
      <c r="S17" s="105">
        <v>0</v>
      </c>
      <c r="T17" s="34">
        <v>13.15300146</v>
      </c>
      <c r="U17" s="105">
        <v>0</v>
      </c>
      <c r="V17" s="105">
        <v>0</v>
      </c>
      <c r="W17" s="105">
        <v>0</v>
      </c>
      <c r="X17" s="105">
        <v>0</v>
      </c>
      <c r="Y17" s="105">
        <v>0</v>
      </c>
      <c r="Z17" s="105">
        <v>0</v>
      </c>
      <c r="AA17" s="105">
        <v>0</v>
      </c>
      <c r="AB17" s="105">
        <v>0</v>
      </c>
      <c r="AC17" s="105">
        <v>0</v>
      </c>
      <c r="AD17" s="105">
        <v>0</v>
      </c>
      <c r="AE17" s="105">
        <v>0</v>
      </c>
      <c r="AF17" s="105">
        <v>0</v>
      </c>
      <c r="AG17" s="105">
        <v>0</v>
      </c>
      <c r="AH17" s="105">
        <v>0</v>
      </c>
      <c r="AI17" s="105">
        <v>0</v>
      </c>
      <c r="AJ17" s="105">
        <v>0</v>
      </c>
      <c r="AK17" s="105">
        <v>0</v>
      </c>
      <c r="AL17" s="105">
        <v>0</v>
      </c>
      <c r="AM17" s="105">
        <v>0</v>
      </c>
      <c r="AN17" s="105">
        <v>0</v>
      </c>
      <c r="AO17" s="105">
        <v>0</v>
      </c>
      <c r="AP17" s="105">
        <v>0</v>
      </c>
      <c r="AQ17" s="105">
        <v>0</v>
      </c>
      <c r="AR17" s="105">
        <v>0</v>
      </c>
      <c r="AS17" s="105">
        <v>0</v>
      </c>
      <c r="AT17" s="105">
        <v>0</v>
      </c>
      <c r="AU17" s="105">
        <v>0</v>
      </c>
      <c r="AV17" s="105">
        <v>0</v>
      </c>
      <c r="AW17" s="105">
        <v>0</v>
      </c>
      <c r="AX17" s="105">
        <v>0</v>
      </c>
      <c r="AY17" s="105">
        <v>0</v>
      </c>
      <c r="AZ17" s="105">
        <v>0</v>
      </c>
      <c r="BA17" s="105">
        <v>0</v>
      </c>
      <c r="BB17" s="105">
        <v>0</v>
      </c>
      <c r="BC17" s="105">
        <v>0</v>
      </c>
      <c r="BD17" s="105">
        <v>0</v>
      </c>
      <c r="BE17" s="105">
        <v>0</v>
      </c>
    </row>
    <row r="18" spans="2:57" x14ac:dyDescent="0.3">
      <c r="B18" s="203"/>
      <c r="C18" s="16" t="s">
        <v>24</v>
      </c>
      <c r="D18" s="91">
        <f>+(D17/D9)*100</f>
        <v>3.5466609043917607</v>
      </c>
      <c r="E18" s="91">
        <f t="shared" ref="E18:Q18" si="114">+(E17/E9)*100</f>
        <v>10.092552111317785</v>
      </c>
      <c r="F18" s="91">
        <f t="shared" si="114"/>
        <v>15.365166280915318</v>
      </c>
      <c r="G18" s="91">
        <f t="shared" si="114"/>
        <v>14.784913516399708</v>
      </c>
      <c r="H18" s="91">
        <f t="shared" si="114"/>
        <v>12.736686131136571</v>
      </c>
      <c r="I18" s="91">
        <f t="shared" si="114"/>
        <v>12.675727358793749</v>
      </c>
      <c r="J18" s="91">
        <f t="shared" si="114"/>
        <v>3.6437791171520453</v>
      </c>
      <c r="K18" s="91">
        <f t="shared" si="114"/>
        <v>6.969096430798345</v>
      </c>
      <c r="L18" s="91">
        <f t="shared" si="114"/>
        <v>10.694097070125959</v>
      </c>
      <c r="M18" s="91">
        <f t="shared" si="114"/>
        <v>11.416398620392401</v>
      </c>
      <c r="N18" s="91">
        <f t="shared" si="114"/>
        <v>9.1547258195272612</v>
      </c>
      <c r="O18" s="91">
        <f t="shared" si="114"/>
        <v>2.8911755408977498</v>
      </c>
      <c r="P18" s="91">
        <f t="shared" si="114"/>
        <v>6.4034990094676685</v>
      </c>
      <c r="Q18" s="91">
        <f t="shared" si="114"/>
        <v>3.9959797805510275</v>
      </c>
      <c r="R18" s="103">
        <v>0</v>
      </c>
      <c r="S18" s="103">
        <v>0</v>
      </c>
      <c r="T18" s="32">
        <f t="shared" ref="T18" si="115">+(T17/T9)*100</f>
        <v>1.8521404240405055</v>
      </c>
      <c r="U18" s="103">
        <f t="shared" ref="U18:V18" si="116">+(U17/U9)*100</f>
        <v>0</v>
      </c>
      <c r="V18" s="103">
        <f t="shared" si="116"/>
        <v>0</v>
      </c>
      <c r="W18" s="103">
        <f t="shared" ref="W18" si="117">+(W17/W9)*100</f>
        <v>0</v>
      </c>
      <c r="X18" s="103">
        <f t="shared" ref="X18:Y18" si="118">+(X17/X9)*100</f>
        <v>0</v>
      </c>
      <c r="Y18" s="103">
        <f t="shared" si="118"/>
        <v>0</v>
      </c>
      <c r="Z18" s="103">
        <f t="shared" ref="Z18:AA18" si="119">+(Z17/Z9)*100</f>
        <v>0</v>
      </c>
      <c r="AA18" s="103">
        <f t="shared" si="119"/>
        <v>0</v>
      </c>
      <c r="AB18" s="103">
        <f t="shared" ref="AB18:AC18" si="120">+(AB17/AB9)*100</f>
        <v>0</v>
      </c>
      <c r="AC18" s="103">
        <f t="shared" si="120"/>
        <v>0</v>
      </c>
      <c r="AD18" s="103">
        <f t="shared" ref="AD18:AE18" si="121">+(AD17/AD9)*100</f>
        <v>0</v>
      </c>
      <c r="AE18" s="103">
        <f t="shared" si="121"/>
        <v>0</v>
      </c>
      <c r="AF18" s="103">
        <f t="shared" ref="AF18:AG18" si="122">+(AF17/AF9)*100</f>
        <v>0</v>
      </c>
      <c r="AG18" s="103">
        <f t="shared" si="122"/>
        <v>0</v>
      </c>
      <c r="AH18" s="103">
        <f t="shared" ref="AH18:AI18" si="123">+(AH17/AH9)*100</f>
        <v>0</v>
      </c>
      <c r="AI18" s="103">
        <f t="shared" si="123"/>
        <v>0</v>
      </c>
      <c r="AJ18" s="103">
        <f t="shared" ref="AJ18:AK18" si="124">+(AJ17/AJ9)*100</f>
        <v>0</v>
      </c>
      <c r="AK18" s="103">
        <f t="shared" si="124"/>
        <v>0</v>
      </c>
      <c r="AL18" s="103">
        <f t="shared" ref="AL18:AM18" si="125">+(AL17/AL9)*100</f>
        <v>0</v>
      </c>
      <c r="AM18" s="103">
        <f t="shared" si="125"/>
        <v>0</v>
      </c>
      <c r="AN18" s="103">
        <f t="shared" ref="AN18:AO18" si="126">+(AN17/AN9)*100</f>
        <v>0</v>
      </c>
      <c r="AO18" s="103">
        <f t="shared" si="126"/>
        <v>0</v>
      </c>
      <c r="AP18" s="103">
        <f t="shared" ref="AP18:AQ18" si="127">+(AP17/AP9)*100</f>
        <v>0</v>
      </c>
      <c r="AQ18" s="103">
        <f t="shared" si="127"/>
        <v>0</v>
      </c>
      <c r="AR18" s="103">
        <f t="shared" ref="AR18:AS18" si="128">+(AR17/AR9)*100</f>
        <v>0</v>
      </c>
      <c r="AS18" s="103">
        <f t="shared" si="128"/>
        <v>0</v>
      </c>
      <c r="AT18" s="103">
        <f t="shared" ref="AT18:AU18" si="129">+(AT17/AT9)*100</f>
        <v>0</v>
      </c>
      <c r="AU18" s="103">
        <f t="shared" si="129"/>
        <v>0</v>
      </c>
      <c r="AV18" s="103">
        <f t="shared" ref="AV18:AW18" si="130">+(AV17/AV9)*100</f>
        <v>0</v>
      </c>
      <c r="AW18" s="103">
        <f t="shared" si="130"/>
        <v>0</v>
      </c>
      <c r="AX18" s="103">
        <f t="shared" ref="AX18:AY18" si="131">+(AX17/AX9)*100</f>
        <v>0</v>
      </c>
      <c r="AY18" s="103">
        <f t="shared" si="131"/>
        <v>0</v>
      </c>
      <c r="AZ18" s="103">
        <f t="shared" ref="AZ18:BA18" si="132">+(AZ17/AZ9)*100</f>
        <v>0</v>
      </c>
      <c r="BA18" s="103">
        <f t="shared" si="132"/>
        <v>0</v>
      </c>
      <c r="BB18" s="103">
        <f t="shared" ref="BB18:BC18" si="133">+(BB17/BB9)*100</f>
        <v>0</v>
      </c>
      <c r="BC18" s="103">
        <f t="shared" si="133"/>
        <v>0</v>
      </c>
      <c r="BD18" s="103">
        <f t="shared" ref="BD18:BE18" si="134">+(BD17/BD9)*100</f>
        <v>0</v>
      </c>
      <c r="BE18" s="103">
        <f t="shared" si="134"/>
        <v>0</v>
      </c>
    </row>
    <row r="19" spans="2:57" x14ac:dyDescent="0.3">
      <c r="B19" s="203"/>
      <c r="C19" s="16" t="s">
        <v>25</v>
      </c>
      <c r="D19" s="91">
        <f t="shared" ref="D19:P19" si="135">+(D17/D124)*100</f>
        <v>9.0815150447550952E-2</v>
      </c>
      <c r="E19" s="91">
        <f t="shared" si="135"/>
        <v>0.24812807059634615</v>
      </c>
      <c r="F19" s="91">
        <f t="shared" si="135"/>
        <v>0.34402340648381086</v>
      </c>
      <c r="G19" s="91">
        <f t="shared" si="135"/>
        <v>0.27426503702623517</v>
      </c>
      <c r="H19" s="91">
        <f t="shared" si="135"/>
        <v>0.17672047571538152</v>
      </c>
      <c r="I19" s="91">
        <f t="shared" si="135"/>
        <v>0.23360440652647704</v>
      </c>
      <c r="J19" s="91">
        <f t="shared" si="135"/>
        <v>5.4304233942108475E-2</v>
      </c>
      <c r="K19" s="91">
        <f t="shared" si="135"/>
        <v>8.8319834464803626E-2</v>
      </c>
      <c r="L19" s="91">
        <f t="shared" si="135"/>
        <v>0.12680780078904774</v>
      </c>
      <c r="M19" s="91">
        <f t="shared" si="135"/>
        <v>0.10861902236561764</v>
      </c>
      <c r="N19" s="91">
        <f t="shared" si="135"/>
        <v>0.1040109571389705</v>
      </c>
      <c r="O19" s="91">
        <f t="shared" si="135"/>
        <v>3.7735476029865989E-2</v>
      </c>
      <c r="P19" s="91">
        <f t="shared" si="135"/>
        <v>0.11309859813103777</v>
      </c>
      <c r="Q19" s="91">
        <f t="shared" ref="Q19" si="136">(Q17/Q48)*100</f>
        <v>6.9081929701387629E-2</v>
      </c>
      <c r="R19" s="103">
        <v>0</v>
      </c>
      <c r="S19" s="103">
        <v>0</v>
      </c>
      <c r="T19" s="32">
        <f t="shared" ref="T19" si="137">(T17/T48)*100</f>
        <v>3.3937162275636423E-2</v>
      </c>
      <c r="U19" s="103">
        <f t="shared" ref="U19:V19" si="138">(U17/U48)*100</f>
        <v>0</v>
      </c>
      <c r="V19" s="103">
        <f t="shared" si="138"/>
        <v>0</v>
      </c>
      <c r="W19" s="103">
        <f t="shared" ref="W19" si="139">(W17/W48)*100</f>
        <v>0</v>
      </c>
      <c r="X19" s="103">
        <f t="shared" ref="X19:Y19" si="140">(X17/X48)*100</f>
        <v>0</v>
      </c>
      <c r="Y19" s="103">
        <f t="shared" si="140"/>
        <v>0</v>
      </c>
      <c r="Z19" s="103">
        <f t="shared" ref="Z19:AA19" si="141">(Z17/Z48)*100</f>
        <v>0</v>
      </c>
      <c r="AA19" s="103">
        <f t="shared" si="141"/>
        <v>0</v>
      </c>
      <c r="AB19" s="103">
        <f t="shared" ref="AB19:AC19" si="142">(AB17/AB48)*100</f>
        <v>0</v>
      </c>
      <c r="AC19" s="103">
        <f t="shared" si="142"/>
        <v>0</v>
      </c>
      <c r="AD19" s="103">
        <f t="shared" ref="AD19:AE19" si="143">(AD17/AD48)*100</f>
        <v>0</v>
      </c>
      <c r="AE19" s="103">
        <f t="shared" si="143"/>
        <v>0</v>
      </c>
      <c r="AF19" s="103">
        <f t="shared" ref="AF19:AG19" si="144">(AF17/AF48)*100</f>
        <v>0</v>
      </c>
      <c r="AG19" s="103">
        <f t="shared" si="144"/>
        <v>0</v>
      </c>
      <c r="AH19" s="103">
        <f t="shared" ref="AH19:AI19" si="145">(AH17/AH48)*100</f>
        <v>0</v>
      </c>
      <c r="AI19" s="103">
        <f t="shared" si="145"/>
        <v>0</v>
      </c>
      <c r="AJ19" s="103">
        <f t="shared" ref="AJ19:AK19" si="146">(AJ17/AJ48)*100</f>
        <v>0</v>
      </c>
      <c r="AK19" s="103">
        <f t="shared" si="146"/>
        <v>0</v>
      </c>
      <c r="AL19" s="103">
        <f t="shared" ref="AL19:AM19" si="147">(AL17/AL48)*100</f>
        <v>0</v>
      </c>
      <c r="AM19" s="103">
        <f t="shared" si="147"/>
        <v>0</v>
      </c>
      <c r="AN19" s="103">
        <f t="shared" ref="AN19:AO19" si="148">(AN17/AN48)*100</f>
        <v>0</v>
      </c>
      <c r="AO19" s="103">
        <f t="shared" si="148"/>
        <v>0</v>
      </c>
      <c r="AP19" s="103">
        <f t="shared" ref="AP19:AQ19" si="149">(AP17/AP48)*100</f>
        <v>0</v>
      </c>
      <c r="AQ19" s="103">
        <f t="shared" si="149"/>
        <v>0</v>
      </c>
      <c r="AR19" s="103">
        <f t="shared" ref="AR19:AS19" si="150">(AR17/AR48)*100</f>
        <v>0</v>
      </c>
      <c r="AS19" s="103">
        <f t="shared" si="150"/>
        <v>0</v>
      </c>
      <c r="AT19" s="103">
        <f t="shared" ref="AT19:AU19" si="151">(AT17/AT48)*100</f>
        <v>0</v>
      </c>
      <c r="AU19" s="103">
        <f t="shared" si="151"/>
        <v>0</v>
      </c>
      <c r="AV19" s="103">
        <f t="shared" ref="AV19:AW19" si="152">(AV17/AV48)*100</f>
        <v>0</v>
      </c>
      <c r="AW19" s="103">
        <f t="shared" si="152"/>
        <v>0</v>
      </c>
      <c r="AX19" s="103">
        <f t="shared" ref="AX19:AY19" si="153">(AX17/AX48)*100</f>
        <v>0</v>
      </c>
      <c r="AY19" s="103">
        <f t="shared" si="153"/>
        <v>0</v>
      </c>
      <c r="AZ19" s="103">
        <f t="shared" ref="AZ19:BA19" si="154">(AZ17/AZ48)*100</f>
        <v>0</v>
      </c>
      <c r="BA19" s="103">
        <f t="shared" si="154"/>
        <v>0</v>
      </c>
      <c r="BB19" s="103">
        <f t="shared" ref="BB19:BC19" si="155">(BB17/BB48)*100</f>
        <v>0</v>
      </c>
      <c r="BC19" s="103">
        <f t="shared" si="155"/>
        <v>0</v>
      </c>
      <c r="BD19" s="103">
        <f t="shared" ref="BD19:BE19" si="156">(BD17/BD48)*100</f>
        <v>0</v>
      </c>
      <c r="BE19" s="103">
        <f t="shared" si="156"/>
        <v>0</v>
      </c>
    </row>
    <row r="20" spans="2:57" x14ac:dyDescent="0.3">
      <c r="B20" s="203"/>
      <c r="C20" s="18" t="s">
        <v>33</v>
      </c>
      <c r="D20" s="105">
        <v>0</v>
      </c>
      <c r="E20" s="105">
        <v>0</v>
      </c>
      <c r="F20" s="105">
        <v>0</v>
      </c>
      <c r="G20" s="105">
        <v>0</v>
      </c>
      <c r="H20" s="105">
        <v>0</v>
      </c>
      <c r="I20" s="105">
        <v>0</v>
      </c>
      <c r="J20" s="105">
        <v>0</v>
      </c>
      <c r="K20" s="105">
        <v>0</v>
      </c>
      <c r="L20" s="105">
        <v>0</v>
      </c>
      <c r="M20" s="105">
        <v>11.5625</v>
      </c>
      <c r="N20" s="105">
        <v>23.125</v>
      </c>
      <c r="O20" s="105">
        <v>90.6</v>
      </c>
      <c r="P20" s="105">
        <v>113.325</v>
      </c>
      <c r="Q20" s="105">
        <v>166.03938087999998</v>
      </c>
      <c r="R20" s="105">
        <v>138.57224826000001</v>
      </c>
      <c r="S20" s="105">
        <v>0</v>
      </c>
      <c r="T20" s="34">
        <v>184.57699854000001</v>
      </c>
      <c r="U20" s="105">
        <v>18.037500000000001</v>
      </c>
      <c r="V20" s="105">
        <v>0</v>
      </c>
      <c r="W20" s="105">
        <v>52.239999999999995</v>
      </c>
      <c r="X20" s="105">
        <v>15</v>
      </c>
      <c r="Y20" s="105">
        <v>0</v>
      </c>
      <c r="Z20" s="105">
        <v>0</v>
      </c>
      <c r="AA20" s="105">
        <v>18.037500000000001</v>
      </c>
      <c r="AB20" s="105">
        <v>30.5</v>
      </c>
      <c r="AC20" s="105">
        <v>52.239999999999995</v>
      </c>
      <c r="AD20" s="105">
        <v>39.75</v>
      </c>
      <c r="AE20" s="105">
        <v>0</v>
      </c>
      <c r="AF20" s="105">
        <v>0</v>
      </c>
      <c r="AG20" s="105">
        <v>256.30499999999995</v>
      </c>
      <c r="AH20" s="105">
        <v>18.037500000000001</v>
      </c>
      <c r="AI20" s="105">
        <v>30.5</v>
      </c>
      <c r="AJ20" s="105">
        <v>58.338166000000001</v>
      </c>
      <c r="AK20" s="105">
        <v>39.75</v>
      </c>
      <c r="AL20" s="105">
        <v>0</v>
      </c>
      <c r="AM20" s="105">
        <v>0</v>
      </c>
      <c r="AN20" s="105">
        <v>18.634673759999998</v>
      </c>
      <c r="AO20" s="105">
        <v>30.5</v>
      </c>
      <c r="AP20" s="105">
        <v>58.338166000000001</v>
      </c>
      <c r="AQ20" s="105">
        <v>39.75</v>
      </c>
      <c r="AR20" s="105">
        <v>0</v>
      </c>
      <c r="AS20" s="105">
        <v>0</v>
      </c>
      <c r="AT20" s="105">
        <v>293.84850575999997</v>
      </c>
      <c r="AU20" s="105">
        <v>19.759247860000002</v>
      </c>
      <c r="AV20" s="105">
        <v>30.5</v>
      </c>
      <c r="AW20" s="105">
        <v>58.338166000000001</v>
      </c>
      <c r="AX20" s="105">
        <v>37.928125000000001</v>
      </c>
      <c r="AY20" s="105">
        <v>0</v>
      </c>
      <c r="AZ20" s="105">
        <v>8.0283724999999997</v>
      </c>
      <c r="BA20" s="105">
        <v>13.71126875</v>
      </c>
      <c r="BB20" s="105">
        <v>30.5</v>
      </c>
      <c r="BC20" s="105">
        <v>58.338166000000001</v>
      </c>
      <c r="BD20" s="105">
        <v>37.928125000000001</v>
      </c>
      <c r="BE20" s="105">
        <v>0</v>
      </c>
    </row>
    <row r="21" spans="2:57" x14ac:dyDescent="0.3">
      <c r="B21" s="203"/>
      <c r="C21" s="16" t="s">
        <v>24</v>
      </c>
      <c r="D21" s="103">
        <v>0</v>
      </c>
      <c r="E21" s="103">
        <v>0</v>
      </c>
      <c r="F21" s="103">
        <v>0</v>
      </c>
      <c r="G21" s="103">
        <v>0</v>
      </c>
      <c r="H21" s="103">
        <v>0</v>
      </c>
      <c r="I21" s="103">
        <v>0</v>
      </c>
      <c r="J21" s="103">
        <v>0</v>
      </c>
      <c r="K21" s="103">
        <v>0</v>
      </c>
      <c r="L21" s="103">
        <v>0</v>
      </c>
      <c r="M21" s="103">
        <f t="shared" ref="M21:R21" si="157">+(M20/M9)*100</f>
        <v>3.1620554675023929</v>
      </c>
      <c r="N21" s="103">
        <f t="shared" si="157"/>
        <v>5.0776744417033415</v>
      </c>
      <c r="O21" s="103">
        <f t="shared" si="157"/>
        <v>19.105439069554166</v>
      </c>
      <c r="P21" s="103">
        <f t="shared" si="157"/>
        <v>17.63670775055569</v>
      </c>
      <c r="Q21" s="103">
        <f t="shared" si="157"/>
        <v>24.380125041142978</v>
      </c>
      <c r="R21" s="103">
        <f t="shared" si="157"/>
        <v>21.40640979138481</v>
      </c>
      <c r="S21" s="103">
        <f t="shared" ref="S21" si="158">+(S20/S9)*100</f>
        <v>0</v>
      </c>
      <c r="T21" s="32">
        <f t="shared" ref="T21:U21" si="159">+(T20/T9)*100</f>
        <v>25.99121739502942</v>
      </c>
      <c r="U21" s="103">
        <f t="shared" si="159"/>
        <v>72.562023312460539</v>
      </c>
      <c r="V21" s="103">
        <f t="shared" ref="V21:W21" si="160">+(V20/V9)*100</f>
        <v>0</v>
      </c>
      <c r="W21" s="103">
        <f t="shared" si="160"/>
        <v>55.436413541858606</v>
      </c>
      <c r="X21" s="103">
        <f t="shared" ref="X21:Y21" si="161">+(X20/X9)*100</f>
        <v>27.656380602656427</v>
      </c>
      <c r="Y21" s="103">
        <f t="shared" si="161"/>
        <v>0</v>
      </c>
      <c r="Z21" s="103">
        <f t="shared" ref="Z21:AA21" si="162">+(Z20/Z9)*100</f>
        <v>0</v>
      </c>
      <c r="AA21" s="103">
        <f t="shared" si="162"/>
        <v>67.278886169977511</v>
      </c>
      <c r="AB21" s="103">
        <f t="shared" ref="AB21:AC21" si="163">+(AB20/AB9)*100</f>
        <v>59.073066934470972</v>
      </c>
      <c r="AC21" s="103">
        <f t="shared" si="163"/>
        <v>57.215660855656083</v>
      </c>
      <c r="AD21" s="103">
        <f t="shared" ref="AD21:AE21" si="164">+(AD20/AD9)*100</f>
        <v>48.944631183894195</v>
      </c>
      <c r="AE21" s="103">
        <f t="shared" si="164"/>
        <v>0</v>
      </c>
      <c r="AF21" s="103">
        <f t="shared" ref="AF21:AG21" si="165">+(AF20/AF9)*100</f>
        <v>0</v>
      </c>
      <c r="AG21" s="103">
        <f t="shared" si="165"/>
        <v>34.271314928050295</v>
      </c>
      <c r="AH21" s="103">
        <f t="shared" ref="AH21:AI21" si="166">+(AH20/AH9)*100</f>
        <v>88.331968147042488</v>
      </c>
      <c r="AI21" s="103">
        <f t="shared" si="166"/>
        <v>72.751081316367575</v>
      </c>
      <c r="AJ21" s="103">
        <f t="shared" ref="AJ21:AK21" si="167">+(AJ20/AJ9)*100</f>
        <v>59.33365366111687</v>
      </c>
      <c r="AK21" s="103">
        <f t="shared" si="167"/>
        <v>47.75958864971615</v>
      </c>
      <c r="AL21" s="103">
        <f t="shared" ref="AL21:AM21" si="168">+(AL20/AL9)*100</f>
        <v>0</v>
      </c>
      <c r="AM21" s="103">
        <f t="shared" si="168"/>
        <v>0</v>
      </c>
      <c r="AN21" s="103">
        <f t="shared" ref="AN21:AO21" si="169">+(AN20/AN9)*100</f>
        <v>78.069494368254496</v>
      </c>
      <c r="AO21" s="103">
        <f t="shared" si="169"/>
        <v>64.438962091338624</v>
      </c>
      <c r="AP21" s="103">
        <f t="shared" ref="AP21:AQ21" si="170">+(AP20/AP9)*100</f>
        <v>49.410644967363467</v>
      </c>
      <c r="AQ21" s="103">
        <f t="shared" si="170"/>
        <v>46.923219744873933</v>
      </c>
      <c r="AR21" s="103">
        <f t="shared" ref="AR21:AS21" si="171">+(AR20/AR9)*100</f>
        <v>0</v>
      </c>
      <c r="AS21" s="103">
        <f t="shared" si="171"/>
        <v>0</v>
      </c>
      <c r="AT21" s="103">
        <f t="shared" ref="AT21:AU21" si="172">+(AT20/AT9)*100</f>
        <v>31.452317683783559</v>
      </c>
      <c r="AU21" s="103">
        <f t="shared" si="172"/>
        <v>87.819829267065998</v>
      </c>
      <c r="AV21" s="103">
        <f t="shared" ref="AV21:AW21" si="173">+(AV20/AV9)*100</f>
        <v>71.955958546578231</v>
      </c>
      <c r="AW21" s="103">
        <f t="shared" si="173"/>
        <v>47.057821694571075</v>
      </c>
      <c r="AX21" s="103">
        <f t="shared" ref="AX21:AY21" si="174">+(AX20/AX9)*100</f>
        <v>45.799919424437483</v>
      </c>
      <c r="AY21" s="103">
        <f t="shared" si="174"/>
        <v>0</v>
      </c>
      <c r="AZ21" s="103">
        <f t="shared" ref="AZ21:BA21" si="175">+(AZ20/AZ9)*100</f>
        <v>28.825280534059804</v>
      </c>
      <c r="BA21" s="103">
        <f t="shared" si="175"/>
        <v>26.466442250623551</v>
      </c>
      <c r="BB21" s="103">
        <f t="shared" ref="BB21:BC21" si="176">+(BB20/BB9)*100</f>
        <v>57.992481383261186</v>
      </c>
      <c r="BC21" s="103">
        <f t="shared" si="176"/>
        <v>38.452810042805034</v>
      </c>
      <c r="BD21" s="103">
        <f t="shared" ref="BD21:BE21" si="177">+(BD20/BD9)*100</f>
        <v>29.12292813425314</v>
      </c>
      <c r="BE21" s="103">
        <f t="shared" si="177"/>
        <v>0</v>
      </c>
    </row>
    <row r="22" spans="2:57" x14ac:dyDescent="0.3">
      <c r="B22" s="203"/>
      <c r="C22" s="16" t="s">
        <v>25</v>
      </c>
      <c r="D22" s="103">
        <v>0</v>
      </c>
      <c r="E22" s="103">
        <v>0</v>
      </c>
      <c r="F22" s="103">
        <v>0</v>
      </c>
      <c r="G22" s="103">
        <v>0</v>
      </c>
      <c r="H22" s="103">
        <v>0</v>
      </c>
      <c r="I22" s="103">
        <v>0</v>
      </c>
      <c r="J22" s="103">
        <v>0</v>
      </c>
      <c r="K22" s="103">
        <v>0</v>
      </c>
      <c r="L22" s="103">
        <v>0</v>
      </c>
      <c r="M22" s="103">
        <f t="shared" ref="M22:R22" si="178">+(M20/M48)*100</f>
        <v>3.0084739064074537E-2</v>
      </c>
      <c r="N22" s="103">
        <f t="shared" si="178"/>
        <v>5.7689742886141884E-2</v>
      </c>
      <c r="O22" s="103">
        <f t="shared" si="178"/>
        <v>0.24936321847318915</v>
      </c>
      <c r="P22" s="103">
        <f t="shared" si="178"/>
        <v>0.31149952850550655</v>
      </c>
      <c r="Q22" s="103">
        <f t="shared" si="178"/>
        <v>0.42148013170653043</v>
      </c>
      <c r="R22" s="103">
        <f t="shared" si="178"/>
        <v>0.3405378247225313</v>
      </c>
      <c r="S22" s="103">
        <f t="shared" ref="S22" si="179">+(S20/S48)*100</f>
        <v>0</v>
      </c>
      <c r="T22" s="32">
        <f t="shared" ref="T22" si="180">+(T20/T48)*100</f>
        <v>0.47624259533853108</v>
      </c>
      <c r="U22" s="103">
        <f t="shared" ref="U22:V22" si="181">+(U20/U48)*100</f>
        <v>4.95689985225089E-2</v>
      </c>
      <c r="V22" s="103">
        <f t="shared" si="181"/>
        <v>0</v>
      </c>
      <c r="W22" s="103">
        <f t="shared" ref="W22" si="182">+(W20/W48)*100</f>
        <v>0.14356116328847482</v>
      </c>
      <c r="X22" s="103">
        <f t="shared" ref="X22:Y22" si="183">+(X20/X48)*100</f>
        <v>4.1221620392938786E-2</v>
      </c>
      <c r="Y22" s="103">
        <f t="shared" si="183"/>
        <v>0</v>
      </c>
      <c r="Z22" s="103">
        <f t="shared" ref="Z22:AA22" si="184">+(Z20/Z48)*100</f>
        <v>0</v>
      </c>
      <c r="AA22" s="103">
        <f t="shared" si="184"/>
        <v>4.95689985225089E-2</v>
      </c>
      <c r="AB22" s="103">
        <f t="shared" ref="AB22:AC22" si="185">+(AB20/AB48)*100</f>
        <v>8.3817294798975539E-2</v>
      </c>
      <c r="AC22" s="103">
        <f t="shared" si="185"/>
        <v>0.14356116328847482</v>
      </c>
      <c r="AD22" s="103">
        <f t="shared" ref="AD22:AE22" si="186">+(AD20/AD48)*100</f>
        <v>0.10923729404128779</v>
      </c>
      <c r="AE22" s="103">
        <f t="shared" si="186"/>
        <v>0</v>
      </c>
      <c r="AF22" s="103">
        <f t="shared" ref="AF22:AG22" si="187">+(AF20/AF48)*100</f>
        <v>0</v>
      </c>
      <c r="AG22" s="103">
        <f t="shared" si="187"/>
        <v>0.70908746687873847</v>
      </c>
      <c r="AH22" s="103">
        <f t="shared" ref="AH22:AI22" si="188">+(AH20/AH48)*100</f>
        <v>4.4775722043302539E-2</v>
      </c>
      <c r="AI22" s="103">
        <f t="shared" si="188"/>
        <v>7.571223962970075E-2</v>
      </c>
      <c r="AJ22" s="103">
        <f t="shared" ref="AJ22:AK22" si="189">+(AJ20/AJ48)*100</f>
        <v>0.14481682635243479</v>
      </c>
      <c r="AK22" s="103">
        <f t="shared" si="189"/>
        <v>9.8674148369855899E-2</v>
      </c>
      <c r="AL22" s="103">
        <f t="shared" ref="AL22:AM22" si="190">+(AL20/AL48)*100</f>
        <v>0</v>
      </c>
      <c r="AM22" s="103">
        <f t="shared" si="190"/>
        <v>0</v>
      </c>
      <c r="AN22" s="103">
        <f t="shared" ref="AN22:AO22" si="191">+(AN20/AN48)*100</f>
        <v>4.6258127381587424E-2</v>
      </c>
      <c r="AO22" s="103">
        <f t="shared" si="191"/>
        <v>7.571223962970075E-2</v>
      </c>
      <c r="AP22" s="103">
        <f t="shared" ref="AP22:AQ22" si="192">+(AP20/AP48)*100</f>
        <v>0.14481682635243479</v>
      </c>
      <c r="AQ22" s="103">
        <f t="shared" si="192"/>
        <v>9.8674148369855899E-2</v>
      </c>
      <c r="AR22" s="103">
        <f t="shared" ref="AR22:AS22" si="193">+(AR20/AR48)*100</f>
        <v>0</v>
      </c>
      <c r="AS22" s="103">
        <f t="shared" si="193"/>
        <v>0</v>
      </c>
      <c r="AT22" s="103">
        <f t="shared" ref="AT22:AU22" si="194">+(AT20/AT48)*100</f>
        <v>0.7294402781288728</v>
      </c>
      <c r="AU22" s="103">
        <f t="shared" si="194"/>
        <v>4.7980113654286047E-2</v>
      </c>
      <c r="AV22" s="103">
        <f t="shared" ref="AV22:AW22" si="195">+(AV20/AV48)*100</f>
        <v>7.4061192856342065E-2</v>
      </c>
      <c r="AW22" s="103">
        <f t="shared" si="195"/>
        <v>0.14165882501676386</v>
      </c>
      <c r="AX22" s="103">
        <f t="shared" ref="AX22:AY22" si="196">+(AX20/AX48)*100</f>
        <v>9.2098432141129477E-2</v>
      </c>
      <c r="AY22" s="103">
        <f t="shared" si="196"/>
        <v>0</v>
      </c>
      <c r="AZ22" s="103">
        <f t="shared" ref="AZ22:BA22" si="197">+(AZ20/AZ48)*100</f>
        <v>1.9494781771968953E-2</v>
      </c>
      <c r="BA22" s="103">
        <f t="shared" si="197"/>
        <v>3.3294194072094628E-2</v>
      </c>
      <c r="BB22" s="103">
        <f t="shared" ref="BB22:BC22" si="198">+(BB20/BB48)*100</f>
        <v>7.4061192856342065E-2</v>
      </c>
      <c r="BC22" s="103">
        <f t="shared" si="198"/>
        <v>0.14165882501676386</v>
      </c>
      <c r="BD22" s="103">
        <f t="shared" ref="BD22:BE22" si="199">+(BD20/BD48)*100</f>
        <v>9.2098432141129477E-2</v>
      </c>
      <c r="BE22" s="103">
        <f t="shared" si="199"/>
        <v>0</v>
      </c>
    </row>
    <row r="23" spans="2:57" x14ac:dyDescent="0.3">
      <c r="B23" s="203"/>
      <c r="C23" s="18" t="s">
        <v>76</v>
      </c>
      <c r="D23" s="90">
        <v>0</v>
      </c>
      <c r="E23" s="90">
        <v>0</v>
      </c>
      <c r="F23" s="90">
        <v>0</v>
      </c>
      <c r="G23" s="90">
        <v>0</v>
      </c>
      <c r="H23" s="90">
        <v>0</v>
      </c>
      <c r="I23" s="90">
        <v>0</v>
      </c>
      <c r="J23" s="90">
        <v>0</v>
      </c>
      <c r="K23" s="90">
        <v>0</v>
      </c>
      <c r="L23" s="90">
        <v>0</v>
      </c>
      <c r="M23" s="90">
        <v>0</v>
      </c>
      <c r="N23" s="90">
        <v>0</v>
      </c>
      <c r="O23" s="90">
        <v>0</v>
      </c>
      <c r="P23" s="90">
        <v>0</v>
      </c>
      <c r="Q23" s="90">
        <v>0</v>
      </c>
      <c r="R23" s="105">
        <v>0</v>
      </c>
      <c r="S23" s="105">
        <v>0.82215194000000003</v>
      </c>
      <c r="T23" s="34">
        <v>0.82215194000000003</v>
      </c>
      <c r="U23" s="105">
        <v>0</v>
      </c>
      <c r="V23" s="105">
        <v>0</v>
      </c>
      <c r="W23" s="105">
        <v>0</v>
      </c>
      <c r="X23" s="105">
        <v>0</v>
      </c>
      <c r="Y23" s="105">
        <v>4.5209456555827732</v>
      </c>
      <c r="Z23" s="105">
        <v>0</v>
      </c>
      <c r="AA23" s="105">
        <v>0</v>
      </c>
      <c r="AB23" s="105">
        <v>0</v>
      </c>
      <c r="AC23" s="105">
        <v>0</v>
      </c>
      <c r="AD23" s="105">
        <v>0</v>
      </c>
      <c r="AE23" s="105">
        <v>7.2333223799999988</v>
      </c>
      <c r="AF23" s="105">
        <v>0</v>
      </c>
      <c r="AG23" s="105">
        <v>11.754268039999999</v>
      </c>
      <c r="AH23" s="105">
        <v>0</v>
      </c>
      <c r="AI23" s="105">
        <v>0</v>
      </c>
      <c r="AJ23" s="105">
        <v>0</v>
      </c>
      <c r="AK23" s="105">
        <v>0</v>
      </c>
      <c r="AL23" s="105">
        <v>9.1212879999999998</v>
      </c>
      <c r="AM23" s="105">
        <v>0</v>
      </c>
      <c r="AN23" s="105">
        <v>0</v>
      </c>
      <c r="AO23" s="105">
        <v>0</v>
      </c>
      <c r="AP23" s="105">
        <v>0</v>
      </c>
      <c r="AQ23" s="105">
        <v>0</v>
      </c>
      <c r="AR23" s="105">
        <v>11.939263089999999</v>
      </c>
      <c r="AS23" s="105">
        <v>0</v>
      </c>
      <c r="AT23" s="105">
        <v>21.340004830000005</v>
      </c>
      <c r="AU23" s="105">
        <v>0</v>
      </c>
      <c r="AV23" s="105">
        <v>0</v>
      </c>
      <c r="AW23" s="105">
        <v>0</v>
      </c>
      <c r="AX23" s="105">
        <v>0</v>
      </c>
      <c r="AY23" s="105">
        <v>14.876372109999998</v>
      </c>
      <c r="AZ23" s="105">
        <v>0</v>
      </c>
      <c r="BA23" s="105">
        <v>0</v>
      </c>
      <c r="BB23" s="105">
        <v>0</v>
      </c>
      <c r="BC23" s="105">
        <v>0</v>
      </c>
      <c r="BD23" s="105">
        <v>0</v>
      </c>
      <c r="BE23" s="105">
        <v>16.80606749</v>
      </c>
    </row>
    <row r="24" spans="2:57" x14ac:dyDescent="0.3">
      <c r="B24" s="203"/>
      <c r="C24" s="16" t="s">
        <v>24</v>
      </c>
      <c r="D24" s="91">
        <f>+(D23/D9)*100</f>
        <v>0</v>
      </c>
      <c r="E24" s="103">
        <f t="shared" ref="E24:R24" si="200">+(E23/E9)*100</f>
        <v>0</v>
      </c>
      <c r="F24" s="103">
        <f t="shared" si="200"/>
        <v>0</v>
      </c>
      <c r="G24" s="103">
        <f t="shared" si="200"/>
        <v>0</v>
      </c>
      <c r="H24" s="103">
        <f t="shared" si="200"/>
        <v>0</v>
      </c>
      <c r="I24" s="103">
        <f t="shared" si="200"/>
        <v>0</v>
      </c>
      <c r="J24" s="103">
        <f t="shared" si="200"/>
        <v>0</v>
      </c>
      <c r="K24" s="103">
        <f t="shared" si="200"/>
        <v>0</v>
      </c>
      <c r="L24" s="103">
        <f t="shared" si="200"/>
        <v>0</v>
      </c>
      <c r="M24" s="103">
        <f t="shared" si="200"/>
        <v>0</v>
      </c>
      <c r="N24" s="103">
        <f t="shared" si="200"/>
        <v>0</v>
      </c>
      <c r="O24" s="103">
        <f t="shared" si="200"/>
        <v>0</v>
      </c>
      <c r="P24" s="103">
        <f t="shared" si="200"/>
        <v>0</v>
      </c>
      <c r="Q24" s="103">
        <f t="shared" si="200"/>
        <v>0</v>
      </c>
      <c r="R24" s="103">
        <f t="shared" si="200"/>
        <v>0</v>
      </c>
      <c r="S24" s="103">
        <f t="shared" ref="S24" si="201">+(S23/S9)*100</f>
        <v>1.4390160396474148</v>
      </c>
      <c r="T24" s="32">
        <f t="shared" ref="T24" si="202">+(T23/T9)*100</f>
        <v>0.11577135815031867</v>
      </c>
      <c r="U24" s="103">
        <f t="shared" ref="U24:V24" si="203">+(U23/U9)*100</f>
        <v>0</v>
      </c>
      <c r="V24" s="103">
        <f t="shared" si="203"/>
        <v>0</v>
      </c>
      <c r="W24" s="103">
        <f t="shared" ref="W24" si="204">+(W23/W9)*100</f>
        <v>0</v>
      </c>
      <c r="X24" s="103">
        <f t="shared" ref="X24:Y24" si="205">+(X23/X9)*100</f>
        <v>0</v>
      </c>
      <c r="Y24" s="103">
        <f t="shared" si="205"/>
        <v>3.9883765396905004</v>
      </c>
      <c r="Z24" s="103">
        <f t="shared" ref="Z24:AA24" si="206">+(Z23/Z9)*100</f>
        <v>0</v>
      </c>
      <c r="AA24" s="103">
        <f t="shared" si="206"/>
        <v>0</v>
      </c>
      <c r="AB24" s="103">
        <f t="shared" ref="AB24:AC24" si="207">+(AB23/AB9)*100</f>
        <v>0</v>
      </c>
      <c r="AC24" s="103">
        <f t="shared" si="207"/>
        <v>0</v>
      </c>
      <c r="AD24" s="103">
        <f t="shared" ref="AD24:AE24" si="208">+(AD23/AD9)*100</f>
        <v>0</v>
      </c>
      <c r="AE24" s="103">
        <f t="shared" si="208"/>
        <v>13.521313496295214</v>
      </c>
      <c r="AF24" s="103">
        <f t="shared" ref="AF24:AG24" si="209">+(AF23/AF9)*100</f>
        <v>0</v>
      </c>
      <c r="AG24" s="103">
        <f t="shared" si="209"/>
        <v>1.5716986471101091</v>
      </c>
      <c r="AH24" s="103">
        <f t="shared" ref="AH24:AI24" si="210">+(AH23/AH9)*100</f>
        <v>0</v>
      </c>
      <c r="AI24" s="103">
        <f t="shared" si="210"/>
        <v>0</v>
      </c>
      <c r="AJ24" s="103">
        <f t="shared" ref="AJ24:AK24" si="211">+(AJ23/AJ9)*100</f>
        <v>0</v>
      </c>
      <c r="AK24" s="103">
        <f t="shared" si="211"/>
        <v>0</v>
      </c>
      <c r="AL24" s="103">
        <f t="shared" ref="AL24:AM24" si="212">+(AL23/AL9)*100</f>
        <v>13.707988685861419</v>
      </c>
      <c r="AM24" s="103">
        <f t="shared" si="212"/>
        <v>0</v>
      </c>
      <c r="AN24" s="103">
        <f t="shared" ref="AN24:AO24" si="213">+(AN23/AN9)*100</f>
        <v>0</v>
      </c>
      <c r="AO24" s="103">
        <f t="shared" si="213"/>
        <v>0</v>
      </c>
      <c r="AP24" s="103">
        <f t="shared" ref="AP24:AQ24" si="214">+(AP23/AP9)*100</f>
        <v>0</v>
      </c>
      <c r="AQ24" s="103">
        <f t="shared" si="214"/>
        <v>0</v>
      </c>
      <c r="AR24" s="103">
        <f t="shared" ref="AR24:AS24" si="215">+(AR23/AR9)*100</f>
        <v>5.3008915565012957</v>
      </c>
      <c r="AS24" s="103">
        <f t="shared" si="215"/>
        <v>0</v>
      </c>
      <c r="AT24" s="103">
        <f t="shared" ref="AT24:AU24" si="216">+(AT23/AT9)*100</f>
        <v>2.2841450547814954</v>
      </c>
      <c r="AU24" s="103">
        <f t="shared" si="216"/>
        <v>0</v>
      </c>
      <c r="AV24" s="103">
        <f t="shared" ref="AV24:AW24" si="217">+(AV23/AV9)*100</f>
        <v>0</v>
      </c>
      <c r="AW24" s="103">
        <f t="shared" si="217"/>
        <v>0</v>
      </c>
      <c r="AX24" s="103">
        <f t="shared" ref="AX24:AY24" si="218">+(AX23/AX9)*100</f>
        <v>0</v>
      </c>
      <c r="AY24" s="103">
        <f t="shared" si="218"/>
        <v>19.627864799947965</v>
      </c>
      <c r="AZ24" s="103">
        <f t="shared" ref="AZ24:BA24" si="219">+(AZ23/AZ9)*100</f>
        <v>0</v>
      </c>
      <c r="BA24" s="103">
        <f t="shared" si="219"/>
        <v>0</v>
      </c>
      <c r="BB24" s="103">
        <f t="shared" ref="BB24:BC24" si="220">+(BB23/BB9)*100</f>
        <v>0</v>
      </c>
      <c r="BC24" s="103">
        <f t="shared" si="220"/>
        <v>0</v>
      </c>
      <c r="BD24" s="103">
        <f t="shared" ref="BD24:BE24" si="221">+(BD23/BD9)*100</f>
        <v>0</v>
      </c>
      <c r="BE24" s="103">
        <f t="shared" si="221"/>
        <v>13.591522982366133</v>
      </c>
    </row>
    <row r="25" spans="2:57" x14ac:dyDescent="0.3">
      <c r="B25" s="203"/>
      <c r="C25" s="16" t="s">
        <v>25</v>
      </c>
      <c r="D25" s="91">
        <f t="shared" ref="D25:R25" si="222">+(D23/D124)*100</f>
        <v>0</v>
      </c>
      <c r="E25" s="103">
        <f t="shared" si="222"/>
        <v>0</v>
      </c>
      <c r="F25" s="103">
        <f t="shared" si="222"/>
        <v>0</v>
      </c>
      <c r="G25" s="103">
        <f t="shared" si="222"/>
        <v>0</v>
      </c>
      <c r="H25" s="103">
        <f t="shared" si="222"/>
        <v>0</v>
      </c>
      <c r="I25" s="103">
        <f t="shared" si="222"/>
        <v>0</v>
      </c>
      <c r="J25" s="103">
        <f t="shared" si="222"/>
        <v>0</v>
      </c>
      <c r="K25" s="103">
        <f t="shared" si="222"/>
        <v>0</v>
      </c>
      <c r="L25" s="103">
        <f t="shared" si="222"/>
        <v>0</v>
      </c>
      <c r="M25" s="103">
        <f t="shared" si="222"/>
        <v>0</v>
      </c>
      <c r="N25" s="103">
        <f t="shared" si="222"/>
        <v>0</v>
      </c>
      <c r="O25" s="103">
        <f t="shared" si="222"/>
        <v>0</v>
      </c>
      <c r="P25" s="103">
        <f t="shared" si="222"/>
        <v>0</v>
      </c>
      <c r="Q25" s="103">
        <f t="shared" si="222"/>
        <v>0</v>
      </c>
      <c r="R25" s="103">
        <f t="shared" si="222"/>
        <v>0</v>
      </c>
      <c r="S25" s="103">
        <f t="shared" ref="S25" si="223">+(S23/S124)*100</f>
        <v>2.1213031784312825E-3</v>
      </c>
      <c r="T25" s="32">
        <f t="shared" ref="T25" si="224">+(T23/T124)*100</f>
        <v>2.1213031784312825E-3</v>
      </c>
      <c r="U25" s="103">
        <f t="shared" ref="U25:V25" si="225">+(U23/U124)*100</f>
        <v>0</v>
      </c>
      <c r="V25" s="103">
        <f t="shared" si="225"/>
        <v>0</v>
      </c>
      <c r="W25" s="103">
        <f t="shared" ref="W25" si="226">+(W23/W124)*100</f>
        <v>0</v>
      </c>
      <c r="X25" s="103">
        <f t="shared" ref="X25:Y25" si="227">+(X23/X124)*100</f>
        <v>0</v>
      </c>
      <c r="Y25" s="103">
        <f t="shared" si="227"/>
        <v>1.2424047042102591E-2</v>
      </c>
      <c r="Z25" s="103">
        <f t="shared" ref="Z25:AA25" si="228">+(Z23/Z124)*100</f>
        <v>0</v>
      </c>
      <c r="AA25" s="103">
        <f t="shared" si="228"/>
        <v>0</v>
      </c>
      <c r="AB25" s="103">
        <f t="shared" ref="AB25:AC25" si="229">+(AB23/AB124)*100</f>
        <v>0</v>
      </c>
      <c r="AC25" s="103">
        <f t="shared" si="229"/>
        <v>0</v>
      </c>
      <c r="AD25" s="103">
        <f>+(AD23/AD124)*100</f>
        <v>0</v>
      </c>
      <c r="AE25" s="103">
        <f>+(AE23/AE124)*100</f>
        <v>1.9877951288540568E-2</v>
      </c>
      <c r="AF25" s="103">
        <f>+(AF23/AF124)*100</f>
        <v>0</v>
      </c>
      <c r="AG25" s="103">
        <f t="shared" ref="AG25" si="230">+(AG23/AG124)*100</f>
        <v>3.2519085267541853E-2</v>
      </c>
      <c r="AH25" s="103">
        <f t="shared" ref="AH25:AM25" si="231">+(AH23/AH124)*100</f>
        <v>0</v>
      </c>
      <c r="AI25" s="103">
        <f t="shared" si="231"/>
        <v>0</v>
      </c>
      <c r="AJ25" s="103">
        <f t="shared" si="231"/>
        <v>0</v>
      </c>
      <c r="AK25" s="103">
        <f t="shared" si="231"/>
        <v>0</v>
      </c>
      <c r="AL25" s="103">
        <f t="shared" si="231"/>
        <v>2.2642398124180781E-2</v>
      </c>
      <c r="AM25" s="103">
        <f t="shared" si="231"/>
        <v>0</v>
      </c>
      <c r="AN25" s="103">
        <f t="shared" ref="AN25:AO25" si="232">+(AN23/AN124)*100</f>
        <v>0</v>
      </c>
      <c r="AO25" s="103">
        <f t="shared" si="232"/>
        <v>0</v>
      </c>
      <c r="AP25" s="103">
        <f t="shared" ref="AP25:AQ25" si="233">+(AP23/AP124)*100</f>
        <v>0</v>
      </c>
      <c r="AQ25" s="103">
        <f t="shared" si="233"/>
        <v>0</v>
      </c>
      <c r="AR25" s="103">
        <f t="shared" ref="AR25:AS25" si="234">+(AR23/AR124)*100</f>
        <v>2.9637650756462998E-2</v>
      </c>
      <c r="AS25" s="103">
        <f t="shared" si="234"/>
        <v>0</v>
      </c>
      <c r="AT25" s="103">
        <f t="shared" ref="AT25:AU25" si="235">+(AT23/AT124)*100</f>
        <v>5.2973756045505957E-2</v>
      </c>
      <c r="AU25" s="103">
        <f t="shared" si="235"/>
        <v>0</v>
      </c>
      <c r="AV25" s="103">
        <f t="shared" ref="AV25:AW25" si="236">+(AV23/AV124)*100</f>
        <v>0</v>
      </c>
      <c r="AW25" s="103">
        <f t="shared" si="236"/>
        <v>0</v>
      </c>
      <c r="AX25" s="103">
        <f t="shared" ref="AX25:AY25" si="237">+(AX23/AX124)*100</f>
        <v>0</v>
      </c>
      <c r="AY25" s="103">
        <f t="shared" si="237"/>
        <v>3.6123339798079288E-2</v>
      </c>
      <c r="AZ25" s="103">
        <f t="shared" ref="AZ25:BA25" si="238">+(AZ23/AZ124)*100</f>
        <v>0</v>
      </c>
      <c r="BA25" s="103">
        <f t="shared" si="238"/>
        <v>0</v>
      </c>
      <c r="BB25" s="103">
        <f t="shared" ref="BB25:BC25" si="239">+(BB23/BB124)*100</f>
        <v>0</v>
      </c>
      <c r="BC25" s="103">
        <f t="shared" si="239"/>
        <v>0</v>
      </c>
      <c r="BD25" s="103">
        <f t="shared" ref="BD25:BE25" si="240">+(BD23/BD124)*100</f>
        <v>0</v>
      </c>
      <c r="BE25" s="103">
        <f t="shared" si="240"/>
        <v>4.0809095263396419E-2</v>
      </c>
    </row>
    <row r="26" spans="2:57" x14ac:dyDescent="0.3">
      <c r="B26" s="203"/>
      <c r="C26" s="79" t="s">
        <v>65</v>
      </c>
      <c r="D26" s="80">
        <v>126.03591504999999</v>
      </c>
      <c r="E26" s="80">
        <v>147.47421290000008</v>
      </c>
      <c r="F26" s="80">
        <v>169.88952679000005</v>
      </c>
      <c r="G26" s="80">
        <v>182.99505557000015</v>
      </c>
      <c r="H26" s="80">
        <v>199.07989993000007</v>
      </c>
      <c r="I26" s="80">
        <v>232.71753081000014</v>
      </c>
      <c r="J26" s="80">
        <v>216.1642630700002</v>
      </c>
      <c r="K26" s="80">
        <v>227.85030441000012</v>
      </c>
      <c r="L26" s="80">
        <v>237.04058054000006</v>
      </c>
      <c r="M26" s="80">
        <v>206.18683459000005</v>
      </c>
      <c r="N26" s="80">
        <v>191.28608741000005</v>
      </c>
      <c r="O26" s="80">
        <v>170.33131239000005</v>
      </c>
      <c r="P26" s="80">
        <v>213.15998452000008</v>
      </c>
      <c r="Q26" s="80">
        <v>211.10663607000006</v>
      </c>
      <c r="R26" s="101">
        <v>199.93663537999998</v>
      </c>
      <c r="S26" s="101">
        <v>28.252377939999999</v>
      </c>
      <c r="T26" s="146">
        <v>200.55981551000008</v>
      </c>
      <c r="U26" s="146">
        <v>3.89247794</v>
      </c>
      <c r="V26" s="146">
        <v>11.111945690000001</v>
      </c>
      <c r="W26" s="146">
        <v>15.024210589999997</v>
      </c>
      <c r="X26" s="146">
        <v>24.516989820000003</v>
      </c>
      <c r="Y26" s="146">
        <v>30.624762889999996</v>
      </c>
      <c r="Z26" s="146">
        <v>9.7852635499999998</v>
      </c>
      <c r="AA26" s="146">
        <v>5.0859182300000008</v>
      </c>
      <c r="AB26" s="146">
        <v>14.01903259</v>
      </c>
      <c r="AC26" s="146">
        <v>19.263706679999999</v>
      </c>
      <c r="AD26" s="146">
        <v>26.347816910000002</v>
      </c>
      <c r="AE26" s="146">
        <v>26.220852889999996</v>
      </c>
      <c r="AF26" s="146">
        <v>11.852051020000001</v>
      </c>
      <c r="AG26" s="146">
        <v>217.50500306999999</v>
      </c>
      <c r="AH26" s="146">
        <v>0</v>
      </c>
      <c r="AI26" s="146">
        <v>3.0086858199999993</v>
      </c>
      <c r="AJ26" s="146">
        <v>20.96619733</v>
      </c>
      <c r="AK26" s="146">
        <v>27.780375750000001</v>
      </c>
      <c r="AL26" s="146">
        <v>32.43386434</v>
      </c>
      <c r="AM26" s="146">
        <v>10.912828700000002</v>
      </c>
      <c r="AN26" s="146">
        <v>1.9241910600000001</v>
      </c>
      <c r="AO26" s="146">
        <v>9.1519123399999991</v>
      </c>
      <c r="AP26" s="177">
        <v>18.846778850000003</v>
      </c>
      <c r="AQ26" s="177">
        <v>28.281345900000002</v>
      </c>
      <c r="AR26" s="177">
        <v>41.946212360000004</v>
      </c>
      <c r="AS26" s="177">
        <v>12.24932548</v>
      </c>
      <c r="AT26" s="177">
        <v>221.4898360200001</v>
      </c>
      <c r="AU26" s="177">
        <v>0</v>
      </c>
      <c r="AV26" s="177">
        <v>1.0575592700000001</v>
      </c>
      <c r="AW26" s="177">
        <v>28.786199980000003</v>
      </c>
      <c r="AX26" s="177">
        <v>26.21935706</v>
      </c>
      <c r="AY26" s="177">
        <v>38.010905730000005</v>
      </c>
      <c r="AZ26" s="177">
        <v>7.0512855300000012</v>
      </c>
      <c r="BA26" s="177">
        <v>0.56822865</v>
      </c>
      <c r="BB26" s="177">
        <v>7.39824021</v>
      </c>
      <c r="BC26" s="177">
        <v>31.923096520000005</v>
      </c>
      <c r="BD26" s="177">
        <v>27.59705246</v>
      </c>
      <c r="BE26" s="177">
        <v>41.756869590000008</v>
      </c>
    </row>
    <row r="27" spans="2:57" x14ac:dyDescent="0.3">
      <c r="B27" s="203"/>
      <c r="C27" s="16" t="s">
        <v>25</v>
      </c>
      <c r="D27" s="91">
        <f>+(D26/D124)*100</f>
        <v>1.3052310296743748</v>
      </c>
      <c r="E27" s="91">
        <f t="shared" ref="E27:P27" si="241">+(E26/E124)*100</f>
        <v>1.3675912464160569</v>
      </c>
      <c r="F27" s="91">
        <f t="shared" si="241"/>
        <v>1.2631726399728538</v>
      </c>
      <c r="G27" s="91">
        <f t="shared" si="241"/>
        <v>1.0216662701545571</v>
      </c>
      <c r="H27" s="91">
        <f t="shared" si="241"/>
        <v>0.80869667447503757</v>
      </c>
      <c r="I27" s="91">
        <f t="shared" si="241"/>
        <v>1.0393458729366398</v>
      </c>
      <c r="J27" s="91">
        <f t="shared" si="241"/>
        <v>0.79370445219102881</v>
      </c>
      <c r="K27" s="91">
        <f t="shared" si="241"/>
        <v>0.67365240823370143</v>
      </c>
      <c r="L27" s="91">
        <f t="shared" si="241"/>
        <v>0.70968184001827672</v>
      </c>
      <c r="M27" s="91">
        <f t="shared" si="241"/>
        <v>0.53648234526163452</v>
      </c>
      <c r="N27" s="91">
        <f t="shared" si="241"/>
        <v>0.47719979244882005</v>
      </c>
      <c r="O27" s="91">
        <f t="shared" si="241"/>
        <v>0.46881196759749022</v>
      </c>
      <c r="P27" s="91">
        <f t="shared" si="241"/>
        <v>0.58591868232270994</v>
      </c>
      <c r="Q27" s="91">
        <f t="shared" ref="Q27" si="242">+(Q26/Q48)*100</f>
        <v>0.53588041766556505</v>
      </c>
      <c r="R27" s="103">
        <f t="shared" ref="R27:S27" si="243">+(R26/R48)*100</f>
        <v>0.49133926705799613</v>
      </c>
      <c r="S27" s="103">
        <f t="shared" si="243"/>
        <v>7.2896329992682196E-2</v>
      </c>
      <c r="T27" s="147">
        <f t="shared" ref="T27" si="244">+(T26/T48)*100</f>
        <v>0.51748120196244363</v>
      </c>
      <c r="U27" s="147">
        <f t="shared" ref="U27:V27" si="245">+(U26/U48)*100</f>
        <v>1.0696949868704559E-2</v>
      </c>
      <c r="V27" s="147">
        <f t="shared" si="245"/>
        <v>3.0536827137342154E-2</v>
      </c>
      <c r="W27" s="147">
        <f t="shared" ref="W27" si="246">+(W26/W48)*100</f>
        <v>4.1288153709636718E-2</v>
      </c>
      <c r="X27" s="147">
        <f t="shared" ref="X27:Y27" si="247">+(X26/X48)*100</f>
        <v>6.7375336502505656E-2</v>
      </c>
      <c r="Y27" s="147">
        <f t="shared" si="247"/>
        <v>8.4160156698355928E-2</v>
      </c>
      <c r="Z27" s="147">
        <f t="shared" ref="Z27:AA27" si="248">+(Z26/Z48)*100</f>
        <v>2.6890961300197372E-2</v>
      </c>
      <c r="AA27" s="147">
        <f t="shared" si="248"/>
        <v>1.3976652708439145E-2</v>
      </c>
      <c r="AB27" s="147">
        <f t="shared" ref="AB27:AC27" si="249">+(AB26/AB48)*100</f>
        <v>3.8525815980081167E-2</v>
      </c>
      <c r="AC27" s="147">
        <f t="shared" si="249"/>
        <v>5.2938746941591938E-2</v>
      </c>
      <c r="AD27" s="147">
        <f t="shared" ref="AD27:AE27" si="250">+(AD26/AD48)*100</f>
        <v>7.2406647123111581E-2</v>
      </c>
      <c r="AE27" s="147">
        <f t="shared" si="250"/>
        <v>7.2057736280711451E-2</v>
      </c>
      <c r="AF27" s="147">
        <f t="shared" ref="AF27:AG27" si="251">+(AF26/AF48)*100</f>
        <v>3.2789609391503757E-2</v>
      </c>
      <c r="AG27" s="147">
        <f t="shared" si="251"/>
        <v>0.60174429550870467</v>
      </c>
      <c r="AH27" s="147">
        <f t="shared" ref="AH27:AI27" si="252">+(AH26/AH48)*100</f>
        <v>0</v>
      </c>
      <c r="AI27" s="147">
        <f t="shared" si="252"/>
        <v>7.4686669434204135E-3</v>
      </c>
      <c r="AJ27" s="147">
        <f t="shared" ref="AJ27:AK27" si="253">+(AJ26/AJ48)*100</f>
        <v>5.2045828077788583E-2</v>
      </c>
      <c r="AK27" s="147">
        <f t="shared" si="253"/>
        <v>6.8961130025807477E-2</v>
      </c>
      <c r="AL27" s="147">
        <f t="shared" ref="AL27:AM27" si="254">+(AL26/AL48)*100</f>
        <v>8.0512803574665115E-2</v>
      </c>
      <c r="AM27" s="147">
        <f t="shared" si="254"/>
        <v>2.7089662346631998E-2</v>
      </c>
      <c r="AN27" s="147">
        <f t="shared" ref="AN27:AO27" si="255">+(AN26/AN48)*100</f>
        <v>4.776551299280259E-3</v>
      </c>
      <c r="AO27" s="147">
        <f t="shared" si="255"/>
        <v>2.2718419021511321E-2</v>
      </c>
      <c r="AP27" s="147">
        <f t="shared" ref="AP27:AQ27" si="256">+(AP26/AP48)*100</f>
        <v>4.6784650378333646E-2</v>
      </c>
      <c r="AQ27" s="147">
        <f t="shared" si="256"/>
        <v>7.0204722551844428E-2</v>
      </c>
      <c r="AR27" s="147">
        <f t="shared" ref="AR27:AS27" si="257">+(AR26/AR48)*100</f>
        <v>0.10412595677897166</v>
      </c>
      <c r="AS27" s="147">
        <f t="shared" si="257"/>
        <v>3.0407339870293738E-2</v>
      </c>
      <c r="AT27" s="147">
        <f t="shared" ref="AT27:AU27" si="258">+(AT26/AT48)*100</f>
        <v>0.54981939476358599</v>
      </c>
      <c r="AU27" s="147">
        <f t="shared" si="258"/>
        <v>0</v>
      </c>
      <c r="AV27" s="147">
        <f t="shared" ref="AV27:AW27" si="259">+(AV26/AV48)*100</f>
        <v>2.5680033131961423E-3</v>
      </c>
      <c r="AW27" s="147">
        <f t="shared" si="259"/>
        <v>6.989968224000033E-2</v>
      </c>
      <c r="AX27" s="147">
        <f t="shared" ref="AX27:AY27" si="260">+(AX26/AX48)*100</f>
        <v>6.3666782288195209E-2</v>
      </c>
      <c r="AY27" s="147">
        <f t="shared" si="260"/>
        <v>9.2299443275861245E-2</v>
      </c>
      <c r="AZ27" s="147">
        <f t="shared" ref="AZ27:BA27" si="261">+(AZ26/AZ48)*100</f>
        <v>1.7122184181064402E-2</v>
      </c>
      <c r="BA27" s="147">
        <f t="shared" si="261"/>
        <v>1.3797931683327508E-3</v>
      </c>
      <c r="BB27" s="147">
        <f t="shared" ref="BB27:BC27" si="262">+(BB26/BB48)*100</f>
        <v>1.7964671966896873E-2</v>
      </c>
      <c r="BC27" s="147">
        <f t="shared" si="262"/>
        <v>7.7516806817683359E-2</v>
      </c>
      <c r="BD27" s="147">
        <f t="shared" ref="BD27:BE27" si="263">+(BD26/BD48)*100</f>
        <v>6.7012151623168828E-2</v>
      </c>
      <c r="BE27" s="147">
        <f t="shared" si="263"/>
        <v>0.10139552694367593</v>
      </c>
    </row>
    <row r="28" spans="2:57" x14ac:dyDescent="0.3">
      <c r="B28" s="203"/>
      <c r="C28" s="79" t="s">
        <v>66</v>
      </c>
      <c r="D28" s="80">
        <v>86.830649410000021</v>
      </c>
      <c r="E28" s="80">
        <v>80.583320000000015</v>
      </c>
      <c r="F28" s="80">
        <v>87.718472519999978</v>
      </c>
      <c r="G28" s="80">
        <v>94.540294079999924</v>
      </c>
      <c r="H28" s="80">
        <v>89.344977599999993</v>
      </c>
      <c r="I28" s="80">
        <v>76.191398479999989</v>
      </c>
      <c r="J28" s="80">
        <v>59.413070250000018</v>
      </c>
      <c r="K28" s="80">
        <v>60.610898399999975</v>
      </c>
      <c r="L28" s="80">
        <v>54.170599729999992</v>
      </c>
      <c r="M28" s="80">
        <v>62.126598770000015</v>
      </c>
      <c r="N28" s="80">
        <v>73.176554709999991</v>
      </c>
      <c r="O28" s="80">
        <v>137.27176633999997</v>
      </c>
      <c r="P28" s="80">
        <v>170.62519248999999</v>
      </c>
      <c r="Q28" s="80">
        <v>206.28766336999996</v>
      </c>
      <c r="R28" s="101">
        <v>251.25903412000002</v>
      </c>
      <c r="S28" s="101">
        <v>18.359562410000002</v>
      </c>
      <c r="T28" s="146">
        <v>301.84602966</v>
      </c>
      <c r="U28" s="146">
        <v>18.544740170000001</v>
      </c>
      <c r="V28" s="146">
        <v>1.9589272300000002</v>
      </c>
      <c r="W28" s="146">
        <v>67.879806799999997</v>
      </c>
      <c r="X28" s="146">
        <v>25.590533229999998</v>
      </c>
      <c r="Y28" s="146">
        <v>19.378205935582773</v>
      </c>
      <c r="Z28" s="146">
        <v>2.1600713900000006</v>
      </c>
      <c r="AA28" s="146">
        <v>19.03769076</v>
      </c>
      <c r="AB28" s="146">
        <v>33.904036699999999</v>
      </c>
      <c r="AC28" s="146">
        <v>66.399399489999993</v>
      </c>
      <c r="AD28" s="146">
        <v>48.385894460000003</v>
      </c>
      <c r="AE28" s="146">
        <v>18.436457870000002</v>
      </c>
      <c r="AF28" s="146">
        <v>1.4396841099999997</v>
      </c>
      <c r="AG28" s="146">
        <v>357.32429513999978</v>
      </c>
      <c r="AH28" s="146">
        <v>18.037500000000001</v>
      </c>
      <c r="AI28" s="146">
        <v>31.52406014</v>
      </c>
      <c r="AJ28" s="146">
        <v>71.527150689999999</v>
      </c>
      <c r="AK28" s="146">
        <v>46.785224380000002</v>
      </c>
      <c r="AL28" s="146">
        <v>24.183753149999998</v>
      </c>
      <c r="AM28" s="146">
        <v>3.4274182700000004</v>
      </c>
      <c r="AN28" s="146">
        <v>19.1538827</v>
      </c>
      <c r="AO28" s="146">
        <v>31.729813880000002</v>
      </c>
      <c r="AP28" s="146">
        <v>73.688850399999993</v>
      </c>
      <c r="AQ28" s="146">
        <v>46.298888340000005</v>
      </c>
      <c r="AR28" s="146">
        <v>29.516071110000009</v>
      </c>
      <c r="AS28" s="146">
        <v>2.4970369700000004</v>
      </c>
      <c r="AT28" s="146">
        <v>402.78478004000004</v>
      </c>
      <c r="AU28" s="146">
        <v>19.759901929999998</v>
      </c>
      <c r="AV28" s="146">
        <v>31.168002520000002</v>
      </c>
      <c r="AW28" s="146">
        <v>78.456855180000005</v>
      </c>
      <c r="AX28" s="146">
        <v>46.032915009999996</v>
      </c>
      <c r="AY28" s="146">
        <v>32.834345819999996</v>
      </c>
      <c r="AZ28" s="146">
        <v>11.287573389999999</v>
      </c>
      <c r="BA28" s="146">
        <v>13.838747</v>
      </c>
      <c r="BB28" s="146">
        <v>31.392037469999998</v>
      </c>
      <c r="BC28" s="177">
        <v>91.724915310000029</v>
      </c>
      <c r="BD28" s="177">
        <v>51.256467799999996</v>
      </c>
      <c r="BE28" s="177">
        <v>62.480188619999993</v>
      </c>
    </row>
    <row r="29" spans="2:57" x14ac:dyDescent="0.3">
      <c r="B29" s="203"/>
      <c r="C29" s="16" t="s">
        <v>25</v>
      </c>
      <c r="D29" s="91">
        <f>+(D28/D124)*100</f>
        <v>0.89922033645527111</v>
      </c>
      <c r="E29" s="91">
        <f t="shared" ref="E29:P29" si="264">+(E28/E124)*100</f>
        <v>0.74728348008795464</v>
      </c>
      <c r="F29" s="91">
        <f t="shared" si="264"/>
        <v>0.6522095658341468</v>
      </c>
      <c r="G29" s="91">
        <f t="shared" si="264"/>
        <v>0.52782098036020941</v>
      </c>
      <c r="H29" s="91">
        <f t="shared" si="264"/>
        <v>0.36293461214101524</v>
      </c>
      <c r="I29" s="91">
        <f t="shared" si="264"/>
        <v>0.3402804046941878</v>
      </c>
      <c r="J29" s="91">
        <f t="shared" si="264"/>
        <v>0.21815085299503356</v>
      </c>
      <c r="K29" s="91">
        <f t="shared" si="264"/>
        <v>0.1791995748177555</v>
      </c>
      <c r="L29" s="91">
        <f t="shared" si="264"/>
        <v>0.16218274020296977</v>
      </c>
      <c r="M29" s="91">
        <f t="shared" si="264"/>
        <v>0.1616486497672566</v>
      </c>
      <c r="N29" s="91">
        <f t="shared" si="264"/>
        <v>0.18255293520058785</v>
      </c>
      <c r="O29" s="91">
        <f t="shared" si="264"/>
        <v>0.37782041346624712</v>
      </c>
      <c r="P29" s="91">
        <f t="shared" si="264"/>
        <v>0.46900213555522874</v>
      </c>
      <c r="Q29" s="91">
        <f t="shared" ref="Q29" si="265">+(Q28/Q48)*100</f>
        <v>0.52364776997968787</v>
      </c>
      <c r="R29" s="103">
        <f t="shared" ref="R29:S29" si="266">+(R28/R48)*100</f>
        <v>0.61746277480155154</v>
      </c>
      <c r="S29" s="103">
        <f t="shared" si="266"/>
        <v>4.7371046883305422E-2</v>
      </c>
      <c r="T29" s="147">
        <f t="shared" ref="T29" si="267">+(T28/T48)*100</f>
        <v>0.77881825847740649</v>
      </c>
      <c r="U29" s="147">
        <f t="shared" ref="U29:V29" si="268">+(U28/U48)*100</f>
        <v>5.0962949304894881E-2</v>
      </c>
      <c r="V29" s="147">
        <f t="shared" si="268"/>
        <v>5.3833436434967399E-3</v>
      </c>
      <c r="W29" s="147">
        <f t="shared" ref="W29" si="269">+(W28/W48)*100</f>
        <v>0.18654104188370835</v>
      </c>
      <c r="X29" s="147">
        <f t="shared" ref="X29:Y29" si="270">+(X28/X48)*100</f>
        <v>7.0325549763996381E-2</v>
      </c>
      <c r="Y29" s="147">
        <f t="shared" si="270"/>
        <v>5.3253403264852429E-2</v>
      </c>
      <c r="Z29" s="147">
        <f t="shared" ref="Z29:AA29" si="271">+(Z28/Z48)*100</f>
        <v>5.9361095240151769E-3</v>
      </c>
      <c r="AA29" s="147">
        <f t="shared" si="271"/>
        <v>5.231763077779189E-2</v>
      </c>
      <c r="AB29" s="147">
        <f t="shared" ref="AB29:AC29" si="272">+(AB28/AB48)*100</f>
        <v>9.3171955375711005E-2</v>
      </c>
      <c r="AC29" s="147">
        <f t="shared" si="272"/>
        <v>0.18247272267305822</v>
      </c>
      <c r="AD29" s="147">
        <f t="shared" ref="AD29:AE29" si="273">+(AD28/AD48)*100</f>
        <v>0.13296966492019469</v>
      </c>
      <c r="AE29" s="147">
        <f t="shared" si="273"/>
        <v>5.0665377847169922E-2</v>
      </c>
      <c r="AF29" s="147">
        <f t="shared" ref="AF29:AG29" si="274">+(AF28/AF48)*100</f>
        <v>3.9829966589238252E-3</v>
      </c>
      <c r="AG29" s="147">
        <f t="shared" si="274"/>
        <v>0.98856510522640284</v>
      </c>
      <c r="AH29" s="147">
        <f t="shared" ref="AH29:AI29" si="275">+(AH28/AH48)*100</f>
        <v>4.4775722043302539E-2</v>
      </c>
      <c r="AI29" s="147">
        <f t="shared" si="275"/>
        <v>7.8254334276091075E-2</v>
      </c>
      <c r="AJ29" s="147">
        <f t="shared" ref="AJ29:AK29" si="276">+(AJ28/AJ48)*100</f>
        <v>0.17755674665806542</v>
      </c>
      <c r="AK29" s="147">
        <f t="shared" si="276"/>
        <v>0.11613816784878288</v>
      </c>
      <c r="AL29" s="147">
        <f t="shared" ref="AL29:AM29" si="277">+(AL28/AL48)*100</f>
        <v>6.0032987332404267E-2</v>
      </c>
      <c r="AM29" s="147">
        <f t="shared" si="277"/>
        <v>8.5081151924411274E-3</v>
      </c>
      <c r="AN29" s="147">
        <f t="shared" ref="AN29:AO29" si="278">+(AN28/AN48)*100</f>
        <v>4.7546995305625561E-2</v>
      </c>
      <c r="AO29" s="147">
        <f t="shared" si="278"/>
        <v>7.8765090881585745E-2</v>
      </c>
      <c r="AP29" s="147">
        <f t="shared" ref="AP29:AQ29" si="279">+(AP28/AP48)*100</f>
        <v>0.18292288195153997</v>
      </c>
      <c r="AQ29" s="147">
        <f t="shared" si="279"/>
        <v>0.11493090257661766</v>
      </c>
      <c r="AR29" s="147">
        <f t="shared" ref="AR29:AS29" si="280">+(AR28/AR48)*100</f>
        <v>7.3269765534675665E-2</v>
      </c>
      <c r="AS29" s="147">
        <f t="shared" si="280"/>
        <v>6.1985659487495707E-3</v>
      </c>
      <c r="AT29" s="147">
        <f t="shared" ref="AT29:AU29" si="281">+(AT28/AT48)*100</f>
        <v>0.99986025526507505</v>
      </c>
      <c r="AU29" s="147">
        <f t="shared" si="281"/>
        <v>4.7981701890496248E-2</v>
      </c>
      <c r="AV29" s="147">
        <f t="shared" ref="AV29:AW29" si="282">+(AV28/AV48)*100</f>
        <v>7.5683260510841829E-2</v>
      </c>
      <c r="AW29" s="147">
        <f t="shared" si="282"/>
        <v>0.19051174696354362</v>
      </c>
      <c r="AX29" s="147">
        <f t="shared" ref="AX29:AY29" si="283">+(AX28/AX48)*100</f>
        <v>0.11177877364902339</v>
      </c>
      <c r="AY29" s="147">
        <f t="shared" si="283"/>
        <v>7.9729535019240946E-2</v>
      </c>
      <c r="AZ29" s="147">
        <f t="shared" ref="AZ29:BA29" si="284">+(AZ28/AZ48)*100</f>
        <v>2.7408890154652615E-2</v>
      </c>
      <c r="BA29" s="147">
        <f t="shared" si="284"/>
        <v>3.360374132646312E-2</v>
      </c>
      <c r="BB29" s="147">
        <f t="shared" ref="BB29:BC29" si="285">+(BB28/BB48)*100</f>
        <v>7.6227270203907752E-2</v>
      </c>
      <c r="BC29" s="147">
        <f t="shared" si="285"/>
        <v>0.22272972598378871</v>
      </c>
      <c r="BD29" s="147">
        <f t="shared" ref="BD29:BE29" si="286">+(BD28/BD48)*100</f>
        <v>0.12446279170067827</v>
      </c>
      <c r="BE29" s="147">
        <f t="shared" si="286"/>
        <v>0.15171663275693273</v>
      </c>
    </row>
    <row r="30" spans="2:57" x14ac:dyDescent="0.3">
      <c r="B30" s="203"/>
      <c r="C30" s="79" t="s">
        <v>67</v>
      </c>
      <c r="D30" s="80">
        <v>1.5437060199999999</v>
      </c>
      <c r="E30" s="80">
        <v>1.17510311</v>
      </c>
      <c r="F30" s="80">
        <v>0.55249478000000007</v>
      </c>
      <c r="G30" s="80">
        <v>0.59162835000000003</v>
      </c>
      <c r="H30" s="80">
        <v>0.96056015000000006</v>
      </c>
      <c r="I30" s="80">
        <v>1.4589162899999999</v>
      </c>
      <c r="J30" s="80">
        <v>1.8681914900000001</v>
      </c>
      <c r="K30" s="80">
        <v>0.99709530999999996</v>
      </c>
      <c r="L30" s="80">
        <v>0.78806644000000003</v>
      </c>
      <c r="M30" s="80">
        <v>1.48577768</v>
      </c>
      <c r="N30" s="80">
        <v>5.2239633799999998</v>
      </c>
      <c r="O30" s="80">
        <v>3.2833707100000002</v>
      </c>
      <c r="P30" s="80">
        <v>0.13672102</v>
      </c>
      <c r="Q30" s="80">
        <v>5.4981264100000011</v>
      </c>
      <c r="R30" s="101">
        <v>5.9659463400000003</v>
      </c>
      <c r="S30" s="101">
        <v>0.89289186999999992</v>
      </c>
      <c r="T30" s="146">
        <v>16.654208520000005</v>
      </c>
      <c r="U30" s="146">
        <v>0</v>
      </c>
      <c r="V30" s="146">
        <v>0</v>
      </c>
      <c r="W30" s="146">
        <v>3.6293506500000001</v>
      </c>
      <c r="X30" s="146">
        <v>0.19413076000000001</v>
      </c>
      <c r="Y30" s="146">
        <v>0.73932078999999995</v>
      </c>
      <c r="Z30" s="146">
        <v>0.29217119000000003</v>
      </c>
      <c r="AA30" s="146">
        <v>5.1436199999999998E-3</v>
      </c>
      <c r="AB30" s="146">
        <v>0.05</v>
      </c>
      <c r="AC30" s="146">
        <v>3.0781618899999996</v>
      </c>
      <c r="AD30" s="146">
        <v>7.5551359999999998E-2</v>
      </c>
      <c r="AE30" s="146">
        <v>0.37601361</v>
      </c>
      <c r="AF30" s="148">
        <v>0</v>
      </c>
      <c r="AG30" s="146">
        <v>10.052344130000002</v>
      </c>
      <c r="AH30" s="177">
        <v>0</v>
      </c>
      <c r="AI30" s="177">
        <v>0.05</v>
      </c>
      <c r="AJ30" s="177">
        <v>0.10079510000000001</v>
      </c>
      <c r="AK30" s="177">
        <v>1.0069055800000002</v>
      </c>
      <c r="AL30" s="177">
        <v>0.71831783000000005</v>
      </c>
      <c r="AM30" s="177">
        <v>0.18386287000000001</v>
      </c>
      <c r="AN30" s="179">
        <v>0</v>
      </c>
      <c r="AO30" s="179">
        <v>0</v>
      </c>
      <c r="AP30" s="179">
        <v>2.6815441</v>
      </c>
      <c r="AQ30" s="179">
        <v>2.2675506199999997</v>
      </c>
      <c r="AR30" s="179">
        <v>0.73769197999999991</v>
      </c>
      <c r="AS30" s="179">
        <v>1.0260171899999999</v>
      </c>
      <c r="AT30" s="179">
        <v>12.7467013</v>
      </c>
      <c r="AU30" s="179">
        <v>0</v>
      </c>
      <c r="AV30" s="179">
        <v>0</v>
      </c>
      <c r="AW30" s="179">
        <v>2.9161527999999999</v>
      </c>
      <c r="AX30" s="179">
        <v>1.0449946099999998</v>
      </c>
      <c r="AY30" s="179">
        <v>0.77471418999999997</v>
      </c>
      <c r="AZ30" s="179">
        <v>1.7505860000000002E-2</v>
      </c>
      <c r="BA30" s="179">
        <v>0</v>
      </c>
      <c r="BB30" s="179">
        <v>0</v>
      </c>
      <c r="BC30" s="177">
        <v>4.0296845899999996</v>
      </c>
      <c r="BD30" s="177">
        <v>1.1851232600000001</v>
      </c>
      <c r="BE30" s="177">
        <v>1.5980830199999998</v>
      </c>
    </row>
    <row r="31" spans="2:57" x14ac:dyDescent="0.3">
      <c r="B31" s="203"/>
      <c r="C31" s="16" t="s">
        <v>25</v>
      </c>
      <c r="D31" s="91">
        <f>+(D30/D124)*100</f>
        <v>1.5986657431731249E-2</v>
      </c>
      <c r="E31" s="91">
        <f t="shared" ref="E31:P31" si="287">+(E30/E124)*100</f>
        <v>1.0897232100923348E-2</v>
      </c>
      <c r="F31" s="91">
        <f t="shared" si="287"/>
        <v>4.1079418078931304E-3</v>
      </c>
      <c r="G31" s="91">
        <f t="shared" si="287"/>
        <v>3.3030768387672582E-3</v>
      </c>
      <c r="H31" s="91">
        <f t="shared" si="287"/>
        <v>3.9019599628660664E-3</v>
      </c>
      <c r="I31" s="91">
        <f t="shared" si="287"/>
        <v>6.5157043377600844E-3</v>
      </c>
      <c r="J31" s="91">
        <f t="shared" si="287"/>
        <v>6.8595607900193076E-3</v>
      </c>
      <c r="K31" s="91">
        <f t="shared" si="287"/>
        <v>2.9479690999725913E-3</v>
      </c>
      <c r="L31" s="91">
        <f t="shared" si="287"/>
        <v>2.3594122150805154E-3</v>
      </c>
      <c r="M31" s="91">
        <f t="shared" si="287"/>
        <v>3.8658796808671162E-3</v>
      </c>
      <c r="N31" s="91">
        <f t="shared" si="287"/>
        <v>1.3032177480597651E-2</v>
      </c>
      <c r="O31" s="91">
        <f t="shared" si="287"/>
        <v>9.0369965528278185E-3</v>
      </c>
      <c r="P31" s="91">
        <f t="shared" si="287"/>
        <v>3.7580880888411143E-4</v>
      </c>
      <c r="Q31" s="91">
        <f t="shared" ref="Q31" si="288">+(Q30/Q48)*100</f>
        <v>1.3956635053347677E-2</v>
      </c>
      <c r="R31" s="103">
        <f t="shared" ref="R31:S31" si="289">+(R30/R48)*100</f>
        <v>1.4661163505286026E-2</v>
      </c>
      <c r="S31" s="103">
        <f t="shared" si="289"/>
        <v>2.3038252051396381E-3</v>
      </c>
      <c r="T31" s="147">
        <f t="shared" ref="T31" si="290">+(T30/T48)*100</f>
        <v>4.2970920275069054E-2</v>
      </c>
      <c r="U31" s="147">
        <f t="shared" ref="U31:V31" si="291">+(U30/U48)*100</f>
        <v>0</v>
      </c>
      <c r="V31" s="147">
        <f t="shared" si="291"/>
        <v>0</v>
      </c>
      <c r="W31" s="147">
        <f t="shared" ref="W31" si="292">+(W30/W48)*100</f>
        <v>9.9738476511443772E-3</v>
      </c>
      <c r="X31" s="147">
        <f t="shared" ref="X31:Y31" si="293">+(X30/X48)*100</f>
        <v>5.3349229968751373E-4</v>
      </c>
      <c r="Y31" s="147">
        <f t="shared" si="293"/>
        <v>2.0317333969325077E-3</v>
      </c>
      <c r="Z31" s="147">
        <f t="shared" ref="Z31:AA31" si="294">+(Z30/Z48)*100</f>
        <v>8.0291799226221304E-4</v>
      </c>
      <c r="AA31" s="147">
        <f t="shared" si="294"/>
        <v>1.4135223405701854E-5</v>
      </c>
      <c r="AB31" s="147">
        <f t="shared" ref="AB31:AC31" si="295">+(AB30/AB48)*100</f>
        <v>1.3740540130979597E-4</v>
      </c>
      <c r="AC31" s="147">
        <f t="shared" si="295"/>
        <v>8.4591213958393995E-3</v>
      </c>
      <c r="AD31" s="147">
        <f t="shared" ref="AD31:AE31" si="296">+(AD30/AD48)*100</f>
        <v>2.0762329880601732E-4</v>
      </c>
      <c r="AE31" s="147">
        <f t="shared" si="296"/>
        <v>1.0333260195999022E-3</v>
      </c>
      <c r="AF31" s="149">
        <f t="shared" ref="AF31:AG31" si="297">+(AF30/AF48)*100</f>
        <v>0</v>
      </c>
      <c r="AG31" s="147">
        <f t="shared" si="297"/>
        <v>2.7810582061743073E-2</v>
      </c>
      <c r="AH31" s="147">
        <f t="shared" ref="AH31:AI31" si="298">+(AH30/AH48)*100</f>
        <v>0</v>
      </c>
      <c r="AI31" s="147">
        <f t="shared" si="298"/>
        <v>1.2411842562246026E-4</v>
      </c>
      <c r="AJ31" s="147">
        <f t="shared" ref="AJ31:AK31" si="299">+(AJ30/AJ48)*100</f>
        <v>2.5021058244916887E-4</v>
      </c>
      <c r="AK31" s="147">
        <f t="shared" si="299"/>
        <v>2.4995107068014042E-3</v>
      </c>
      <c r="AL31" s="147">
        <f t="shared" ref="AL31:AM31" si="300">+(AL30/AL48)*100</f>
        <v>1.7831295631228409E-3</v>
      </c>
      <c r="AM31" s="147">
        <f t="shared" si="300"/>
        <v>4.5641539909654157E-4</v>
      </c>
      <c r="AN31" s="147">
        <f t="shared" ref="AN31:AO31" si="301">+(AN30/AN48)*100</f>
        <v>0</v>
      </c>
      <c r="AO31" s="147">
        <f t="shared" si="301"/>
        <v>0</v>
      </c>
      <c r="AP31" s="147">
        <f t="shared" ref="AP31:AQ31" si="302">+(AP30/AP48)*100</f>
        <v>6.6565806385839423E-3</v>
      </c>
      <c r="AQ31" s="147">
        <f t="shared" si="302"/>
        <v>5.6288962594726712E-3</v>
      </c>
      <c r="AR31" s="147">
        <f t="shared" ref="AR31:AS31" si="303">+(AR30/AR48)*100</f>
        <v>1.8312233430383084E-3</v>
      </c>
      <c r="AS31" s="147">
        <f t="shared" si="303"/>
        <v>2.546952765687613E-3</v>
      </c>
      <c r="AT31" s="147">
        <f t="shared" ref="AT31:AU31" si="304">+(AT30/AT48)*100</f>
        <v>3.1642009944715346E-2</v>
      </c>
      <c r="AU31" s="147">
        <f t="shared" si="304"/>
        <v>0</v>
      </c>
      <c r="AV31" s="147">
        <f t="shared" ref="AV31:AW31" si="305">+(AV30/AV48)*100</f>
        <v>0</v>
      </c>
      <c r="AW31" s="147">
        <f t="shared" si="305"/>
        <v>7.0811067186676031E-3</v>
      </c>
      <c r="AX31" s="147">
        <f t="shared" ref="AX31:AY31" si="306">+(AX30/AX48)*100</f>
        <v>2.5374933555753426E-3</v>
      </c>
      <c r="AY31" s="147">
        <f t="shared" si="306"/>
        <v>1.8811887552175354E-3</v>
      </c>
      <c r="AZ31" s="147">
        <f t="shared" ref="AZ31:BA31" si="307">+(AZ30/AZ48)*100</f>
        <v>4.2508356510692604E-5</v>
      </c>
      <c r="BA31" s="103">
        <f t="shared" si="307"/>
        <v>0</v>
      </c>
      <c r="BB31" s="103">
        <f t="shared" ref="BB31:BC31" si="308">+(BB30/BB48)*100</f>
        <v>0</v>
      </c>
      <c r="BC31" s="103">
        <f t="shared" si="308"/>
        <v>9.7850245104990057E-3</v>
      </c>
      <c r="BD31" s="103">
        <f t="shared" ref="BD31:BE31" si="309">+(BD30/BD48)*100</f>
        <v>2.8777587645048138E-3</v>
      </c>
      <c r="BE31" s="103">
        <f t="shared" si="309"/>
        <v>3.8805224506447719E-3</v>
      </c>
    </row>
    <row r="32" spans="2:57" x14ac:dyDescent="0.3">
      <c r="B32" s="203"/>
      <c r="C32" s="17" t="s">
        <v>79</v>
      </c>
      <c r="D32" s="93">
        <v>32.845005860096151</v>
      </c>
      <c r="E32" s="93">
        <v>35.882591188032791</v>
      </c>
      <c r="F32" s="93">
        <v>42.969921579303673</v>
      </c>
      <c r="G32" s="93">
        <v>54.136004570103083</v>
      </c>
      <c r="H32" s="93">
        <v>52.178633869574035</v>
      </c>
      <c r="I32" s="93">
        <v>102.27768512173921</v>
      </c>
      <c r="J32" s="93">
        <v>128.44295894528065</v>
      </c>
      <c r="K32" s="93">
        <v>139.18448787999191</v>
      </c>
      <c r="L32" s="93">
        <v>104.060639807386</v>
      </c>
      <c r="M32" s="93">
        <v>95.864836249241705</v>
      </c>
      <c r="N32" s="93">
        <v>186.19845865831087</v>
      </c>
      <c r="O32" s="93">
        <v>163.3240603010575</v>
      </c>
      <c r="P32" s="93">
        <v>258.62999772520072</v>
      </c>
      <c r="Q32" s="93">
        <v>258.15158274223722</v>
      </c>
      <c r="R32" s="104">
        <v>190.17875578449301</v>
      </c>
      <c r="S32" s="104">
        <v>9.6280917605723246</v>
      </c>
      <c r="T32" s="33">
        <v>191.09136297776487</v>
      </c>
      <c r="U32" s="163">
        <v>2.4208263278299937</v>
      </c>
      <c r="V32" s="163">
        <v>50.381835156225996</v>
      </c>
      <c r="W32" s="163">
        <v>7.7007222670053572</v>
      </c>
      <c r="X32" s="163">
        <v>3.9353781990230114</v>
      </c>
      <c r="Y32" s="163">
        <v>62.6107403852807</v>
      </c>
      <c r="Z32" s="163">
        <v>6.3689495552457487</v>
      </c>
      <c r="AA32" s="163">
        <v>2.6812928988227065</v>
      </c>
      <c r="AB32" s="163">
        <v>3.6579049978819476</v>
      </c>
      <c r="AC32" s="163">
        <v>2.5624051279952917</v>
      </c>
      <c r="AD32" s="163">
        <v>6.4049563549324482</v>
      </c>
      <c r="AE32" s="163">
        <v>8.4623835875286826</v>
      </c>
      <c r="AF32" s="163">
        <v>10.552092610407662</v>
      </c>
      <c r="AG32" s="163">
        <v>162.98869919224208</v>
      </c>
      <c r="AH32" s="163">
        <v>2.382626912573417</v>
      </c>
      <c r="AI32" s="163">
        <v>7.3410295332696789</v>
      </c>
      <c r="AJ32" s="163">
        <v>5.7280777450716318</v>
      </c>
      <c r="AK32" s="163">
        <v>7.6568543490637468</v>
      </c>
      <c r="AL32" s="163">
        <v>9.2040087157563573</v>
      </c>
      <c r="AM32" s="163">
        <v>10.502122344841519</v>
      </c>
      <c r="AN32" s="163">
        <v>2.7912671532382451</v>
      </c>
      <c r="AO32" s="163">
        <v>6.4498865343580825</v>
      </c>
      <c r="AP32" s="163">
        <v>22.850838185840729</v>
      </c>
      <c r="AQ32" s="163">
        <v>7.8650720499149047</v>
      </c>
      <c r="AR32" s="163">
        <v>153.03125146233043</v>
      </c>
      <c r="AS32" s="163">
        <v>63.588754930743136</v>
      </c>
      <c r="AT32" s="163">
        <v>297.24530398824095</v>
      </c>
      <c r="AU32" s="163">
        <v>2.7398547023100059</v>
      </c>
      <c r="AV32" s="163">
        <v>10.161476915428217</v>
      </c>
      <c r="AW32" s="163">
        <v>13.812034012575818</v>
      </c>
      <c r="AX32" s="163">
        <v>9.5153790116050168</v>
      </c>
      <c r="AY32" s="163">
        <v>4.1721403378828601</v>
      </c>
      <c r="AZ32" s="163">
        <v>9.495480375552658</v>
      </c>
      <c r="BA32" s="163">
        <v>37.399264947664619</v>
      </c>
      <c r="BB32" s="163">
        <v>13.802746919915542</v>
      </c>
      <c r="BC32" s="163">
        <v>24.035964909455267</v>
      </c>
      <c r="BD32" s="163">
        <v>50.195942868964643</v>
      </c>
      <c r="BE32" s="163">
        <v>17.815957412914909</v>
      </c>
    </row>
    <row r="33" spans="2:57" x14ac:dyDescent="0.3">
      <c r="B33" s="203"/>
      <c r="C33" s="16" t="s">
        <v>4</v>
      </c>
      <c r="D33" s="91">
        <f t="shared" ref="D33:Q33" si="310">+(D32/D9)*100</f>
        <v>13.283844270695486</v>
      </c>
      <c r="E33" s="91">
        <f t="shared" si="310"/>
        <v>13.534715288620374</v>
      </c>
      <c r="F33" s="91">
        <f t="shared" si="310"/>
        <v>14.269538825494299</v>
      </c>
      <c r="G33" s="91">
        <f t="shared" si="310"/>
        <v>16.293119429481155</v>
      </c>
      <c r="H33" s="91">
        <f t="shared" si="310"/>
        <v>15.27638244644853</v>
      </c>
      <c r="I33" s="91">
        <f t="shared" si="310"/>
        <v>24.785845843963763</v>
      </c>
      <c r="J33" s="91">
        <f t="shared" si="310"/>
        <v>31.644888703647407</v>
      </c>
      <c r="K33" s="91">
        <f t="shared" si="310"/>
        <v>32.470974066502691</v>
      </c>
      <c r="L33" s="91">
        <f t="shared" si="310"/>
        <v>26.273965970754265</v>
      </c>
      <c r="M33" s="91">
        <f t="shared" si="310"/>
        <v>26.216642560271247</v>
      </c>
      <c r="N33" s="91">
        <f t="shared" si="310"/>
        <v>40.884547226545351</v>
      </c>
      <c r="O33" s="91">
        <f t="shared" si="310"/>
        <v>34.441256983157224</v>
      </c>
      <c r="P33" s="91">
        <f t="shared" si="310"/>
        <v>40.250445051014758</v>
      </c>
      <c r="Q33" s="91">
        <f t="shared" si="310"/>
        <v>37.905271830502336</v>
      </c>
      <c r="R33" s="103">
        <f>+(R32/R9)*100</f>
        <v>29.378497001074432</v>
      </c>
      <c r="S33" s="103">
        <f>+(S32/S9)*100</f>
        <v>16.852089985533198</v>
      </c>
      <c r="T33" s="32">
        <f t="shared" ref="T33" si="311">+(T32/T9)*100</f>
        <v>26.908537882585744</v>
      </c>
      <c r="U33" s="103">
        <f t="shared" ref="U33:V33" si="312">+(U32/U9)*100</f>
        <v>9.7386032673828531</v>
      </c>
      <c r="V33" s="103">
        <f t="shared" si="312"/>
        <v>79.400606662369853</v>
      </c>
      <c r="W33" s="103">
        <f t="shared" ref="W33" si="313">+(W32/W9)*100</f>
        <v>8.1719070475633213</v>
      </c>
      <c r="X33" s="103">
        <f t="shared" ref="X33:Y33" si="314">+(X32/X9)*100</f>
        <v>7.2558878191717993</v>
      </c>
      <c r="Y33" s="103">
        <f t="shared" si="314"/>
        <v>55.235171379894979</v>
      </c>
      <c r="Z33" s="103">
        <f t="shared" ref="Z33:AA33" si="315">+(Z32/Z9)*100</f>
        <v>34.229783807219647</v>
      </c>
      <c r="AA33" s="103">
        <f t="shared" si="315"/>
        <v>10.001075522010362</v>
      </c>
      <c r="AB33" s="103">
        <f t="shared" ref="AB33:AC33" si="316">+(AB32/AB9)*100</f>
        <v>7.0847103862234819</v>
      </c>
      <c r="AC33" s="103">
        <f t="shared" si="316"/>
        <v>2.806464448280487</v>
      </c>
      <c r="AD33" s="103">
        <f t="shared" ref="AD33:AE33" si="317">+(AD32/AD9)*100</f>
        <v>7.8864962651851069</v>
      </c>
      <c r="AE33" s="103">
        <f t="shared" si="317"/>
        <v>15.818808481321788</v>
      </c>
      <c r="AF33" s="103">
        <f t="shared" ref="AF33:AG33" si="318">+(AF32/AF9)*100</f>
        <v>44.255027864193295</v>
      </c>
      <c r="AG33" s="103">
        <f t="shared" si="318"/>
        <v>21.793710773221694</v>
      </c>
      <c r="AH33" s="103">
        <f t="shared" ref="AH33:AI33" si="319">+(AH32/AH9)*100</f>
        <v>11.668031852957517</v>
      </c>
      <c r="AI33" s="103">
        <f t="shared" si="319"/>
        <v>17.510420869533057</v>
      </c>
      <c r="AJ33" s="103">
        <f t="shared" ref="AJ33:AK33" si="320">+(AJ32/AJ9)*100</f>
        <v>5.8258221739440943</v>
      </c>
      <c r="AK33" s="103">
        <f t="shared" si="320"/>
        <v>9.199703498416973</v>
      </c>
      <c r="AL33" s="103">
        <f t="shared" ref="AL33:AM33" si="321">+(AL32/AL9)*100</f>
        <v>13.832306066879813</v>
      </c>
      <c r="AM33" s="103">
        <f t="shared" si="321"/>
        <v>41.964456604069596</v>
      </c>
      <c r="AN33" s="103">
        <f t="shared" ref="AN33:AO33" si="322">+(AN32/AN9)*100</f>
        <v>11.693943135606952</v>
      </c>
      <c r="AO33" s="103">
        <f t="shared" si="322"/>
        <v>13.627016192817573</v>
      </c>
      <c r="AP33" s="103">
        <f t="shared" ref="AP33:AQ33" si="323">+(AP32/AP9)*100</f>
        <v>19.353962083882585</v>
      </c>
      <c r="AQ33" s="103">
        <f t="shared" si="323"/>
        <v>9.2843900404383195</v>
      </c>
      <c r="AR33" s="103">
        <f t="shared" ref="AR33:AS33" si="324">+(AR32/AR9)*100</f>
        <v>67.944065110428355</v>
      </c>
      <c r="AS33" s="103">
        <f t="shared" si="324"/>
        <v>80.125813818928734</v>
      </c>
      <c r="AT33" s="103">
        <f t="shared" ref="AT33:AU33" si="325">+(AT32/AT9)*100</f>
        <v>31.815896789642984</v>
      </c>
      <c r="AU33" s="103">
        <f t="shared" si="325"/>
        <v>12.177263723713045</v>
      </c>
      <c r="AV33" s="103">
        <f t="shared" ref="AV33:AW33" si="326">+(AV32/AV9)*100</f>
        <v>23.973075793395555</v>
      </c>
      <c r="AW33" s="103">
        <f t="shared" si="326"/>
        <v>11.141320997357782</v>
      </c>
      <c r="AX33" s="103">
        <f t="shared" ref="AX33:AY33" si="327">+(AX32/AX9)*100</f>
        <v>11.490248780410139</v>
      </c>
      <c r="AY33" s="103">
        <f t="shared" si="327"/>
        <v>5.5047161951082719</v>
      </c>
      <c r="AZ33" s="103">
        <f t="shared" ref="AZ33:BA33" si="328">+(AZ32/AZ9)*100</f>
        <v>34.092823374969825</v>
      </c>
      <c r="BA33" s="103">
        <f t="shared" si="328"/>
        <v>72.1906560217584</v>
      </c>
      <c r="BB33" s="103">
        <f t="shared" ref="BB33:BC33" si="329">+(BB32/BB9)*100</f>
        <v>26.244444058723531</v>
      </c>
      <c r="BC33" s="103">
        <f t="shared" si="329"/>
        <v>15.842979926019801</v>
      </c>
      <c r="BD33" s="103">
        <f t="shared" ref="BD33:BE33" si="330">+(BD32/BD9)*100</f>
        <v>38.54271300793102</v>
      </c>
      <c r="BE33" s="103">
        <f t="shared" si="330"/>
        <v>14.408248376639673</v>
      </c>
    </row>
    <row r="34" spans="2:57" x14ac:dyDescent="0.3">
      <c r="B34" s="203"/>
      <c r="C34" s="16" t="s">
        <v>1</v>
      </c>
      <c r="D34" s="91">
        <f t="shared" ref="D34:P34" si="331">+(D32/D124)*100</f>
        <v>0.34014368683265395</v>
      </c>
      <c r="E34" s="91">
        <f t="shared" si="331"/>
        <v>0.33275456530664799</v>
      </c>
      <c r="F34" s="91">
        <f t="shared" si="331"/>
        <v>0.31949249789746559</v>
      </c>
      <c r="G34" s="91">
        <f t="shared" si="331"/>
        <v>0.30224275567407466</v>
      </c>
      <c r="H34" s="91">
        <f t="shared" si="331"/>
        <v>0.21195855384602949</v>
      </c>
      <c r="I34" s="91">
        <f t="shared" si="331"/>
        <v>0.45678505420196264</v>
      </c>
      <c r="J34" s="91">
        <f t="shared" si="331"/>
        <v>0.47161240678550936</v>
      </c>
      <c r="K34" s="91">
        <f t="shared" si="331"/>
        <v>0.41150686935406994</v>
      </c>
      <c r="L34" s="91">
        <f t="shared" si="331"/>
        <v>0.31154980368233959</v>
      </c>
      <c r="M34" s="91">
        <f t="shared" si="331"/>
        <v>0.24943295861437151</v>
      </c>
      <c r="N34" s="91">
        <f t="shared" si="331"/>
        <v>0.46450772781811345</v>
      </c>
      <c r="O34" s="91">
        <f t="shared" si="331"/>
        <v>0.44952553345232804</v>
      </c>
      <c r="P34" s="91">
        <f t="shared" si="331"/>
        <v>0.71090335185334441</v>
      </c>
      <c r="Q34" s="91">
        <f t="shared" ref="Q34" si="332">+(Q32/Q48)*100</f>
        <v>0.65530094437706654</v>
      </c>
      <c r="R34" s="103">
        <f>+(R32/R48)*100</f>
        <v>0.46735952267856173</v>
      </c>
      <c r="S34" s="103">
        <f>+(S32/S48)*100</f>
        <v>2.4842247108156329E-2</v>
      </c>
      <c r="T34" s="32">
        <f t="shared" ref="T34" si="333">+(T32/T48)*100</f>
        <v>0.49305085341706861</v>
      </c>
      <c r="U34" s="103">
        <f t="shared" ref="U34:V34" si="334">+(U32/U48)*100</f>
        <v>6.6526922615359994E-3</v>
      </c>
      <c r="V34" s="103">
        <f t="shared" si="334"/>
        <v>0.1384547255673044</v>
      </c>
      <c r="W34" s="103">
        <f t="shared" ref="W34" si="335">+(W32/W48)*100</f>
        <v>2.1162416669463058E-2</v>
      </c>
      <c r="X34" s="103">
        <f t="shared" ref="X34:Y34" si="336">+(X32/X48)*100</f>
        <v>1.0814844414851581E-2</v>
      </c>
      <c r="Y34" s="103">
        <f t="shared" si="336"/>
        <v>0.17206107817885888</v>
      </c>
      <c r="Z34" s="103">
        <f t="shared" ref="Z34:AA34" si="337">+(Z32/Z48)*100</f>
        <v>1.7502561391207774E-2</v>
      </c>
      <c r="AA34" s="103">
        <f t="shared" si="337"/>
        <v>7.3684825358368029E-3</v>
      </c>
      <c r="AB34" s="103">
        <f t="shared" ref="AB34:AC34" si="338">+(AB32/AB48)*100</f>
        <v>1.0052318083741548E-2</v>
      </c>
      <c r="AC34" s="103">
        <f t="shared" si="338"/>
        <v>7.0417660986094432E-3</v>
      </c>
      <c r="AD34" s="103">
        <f t="shared" ref="AD34:AE34" si="339">+(AD32/AD48)*100</f>
        <v>1.760151196642442E-2</v>
      </c>
      <c r="AE34" s="103">
        <f t="shared" si="339"/>
        <v>2.325554425763619E-2</v>
      </c>
      <c r="AF34" s="103">
        <f t="shared" ref="AF34:AG34" si="340">+(AF32/AF48)*100</f>
        <v>2.9193174613775873E-2</v>
      </c>
      <c r="AG34" s="103">
        <f t="shared" si="340"/>
        <v>0.45092075394583653</v>
      </c>
      <c r="AH34" s="103">
        <f t="shared" ref="AH34:AI34" si="341">+(AH32/AH48)*100</f>
        <v>5.9145580246863149E-3</v>
      </c>
      <c r="AI34" s="103">
        <f t="shared" si="341"/>
        <v>1.8223140562348333E-2</v>
      </c>
      <c r="AJ34" s="103">
        <f t="shared" ref="AJ34:AK34" si="342">+(AJ32/AJ48)*100</f>
        <v>1.4219199831226863E-2</v>
      </c>
      <c r="AK34" s="103">
        <f t="shared" si="342"/>
        <v>1.9007134140525597E-2</v>
      </c>
      <c r="AL34" s="103">
        <f t="shared" ref="AL34:AM34" si="343">+(AL32/AL48)*100</f>
        <v>2.2847741424301626E-2</v>
      </c>
      <c r="AM34" s="103">
        <f t="shared" si="343"/>
        <v>2.6070137822723796E-2</v>
      </c>
      <c r="AN34" s="103">
        <f t="shared" ref="AN34:AO34" si="344">+(AN32/AN48)*100</f>
        <v>6.9289536910323501E-3</v>
      </c>
      <c r="AO34" s="103">
        <f t="shared" si="344"/>
        <v>1.6010995241760632E-2</v>
      </c>
      <c r="AP34" s="103">
        <f t="shared" ref="AP34:AQ34" si="345">+(AP32/AP48)*100</f>
        <v>5.6724201195602938E-2</v>
      </c>
      <c r="AQ34" s="103">
        <f t="shared" si="345"/>
        <v>1.9524007204853082E-2</v>
      </c>
      <c r="AR34" s="103">
        <f t="shared" ref="AR34:AS34" si="346">+(AR32/AR48)*100</f>
        <v>0.37987996005078545</v>
      </c>
      <c r="AS34" s="103">
        <f t="shared" si="346"/>
        <v>0.1578507229859259</v>
      </c>
      <c r="AT34" s="103">
        <f t="shared" ref="AT34:AU34" si="347">+(AT32/AT48)*100</f>
        <v>0.73787238309380143</v>
      </c>
      <c r="AU34" s="103">
        <f t="shared" si="347"/>
        <v>6.6530133608569521E-3</v>
      </c>
      <c r="AV34" s="103">
        <f t="shared" ref="AV34:AW34" si="348">+(AV32/AV48)*100</f>
        <v>2.4674462345534331E-2</v>
      </c>
      <c r="AW34" s="103">
        <f t="shared" si="348"/>
        <v>3.3538875893237174E-2</v>
      </c>
      <c r="AX34" s="103">
        <f t="shared" ref="AX34:AY34" si="349">+(AX32/AX48)*100</f>
        <v>2.3105584264907171E-2</v>
      </c>
      <c r="AY34" s="103">
        <f t="shared" si="349"/>
        <v>1.013094066189071E-2</v>
      </c>
      <c r="AZ34" s="103">
        <f t="shared" ref="AZ34:BA34" si="350">+(AZ32/AZ48)*100</f>
        <v>2.3057265683849731E-2</v>
      </c>
      <c r="BA34" s="103">
        <f t="shared" si="350"/>
        <v>9.0814235212276176E-2</v>
      </c>
      <c r="BB34" s="103">
        <f t="shared" ref="BB34:BC34" si="351">+(BB32/BB48)*100</f>
        <v>3.3516324642070376E-2</v>
      </c>
      <c r="BC34" s="103">
        <f t="shared" si="351"/>
        <v>5.8364991234342196E-2</v>
      </c>
      <c r="BD34" s="103">
        <f t="shared" ref="BD34:BE34" si="352">+(BD32/BD48)*100</f>
        <v>0.12188758706309243</v>
      </c>
      <c r="BE34" s="103">
        <f t="shared" si="352"/>
        <v>4.3261346159943218E-2</v>
      </c>
    </row>
    <row r="35" spans="2:57" x14ac:dyDescent="0.3">
      <c r="B35" s="203"/>
      <c r="C35" s="18" t="s">
        <v>97</v>
      </c>
      <c r="D35" s="90">
        <v>32.845005860096151</v>
      </c>
      <c r="E35" s="90">
        <v>35.882591188032791</v>
      </c>
      <c r="F35" s="90">
        <v>42.96992157930368</v>
      </c>
      <c r="G35" s="90">
        <v>54.13600457010309</v>
      </c>
      <c r="H35" s="90">
        <v>51.730719124340787</v>
      </c>
      <c r="I35" s="90">
        <v>101.58499061173914</v>
      </c>
      <c r="J35" s="90">
        <v>127.95216116050659</v>
      </c>
      <c r="K35" s="90">
        <v>138.71145401992837</v>
      </c>
      <c r="L35" s="90">
        <v>103.62547894452213</v>
      </c>
      <c r="M35" s="90">
        <v>95.618915670282789</v>
      </c>
      <c r="N35" s="90">
        <v>185.88170726266222</v>
      </c>
      <c r="O35" s="90">
        <v>163.24432472501164</v>
      </c>
      <c r="P35" s="90">
        <v>258.43926300520076</v>
      </c>
      <c r="Q35" s="90">
        <v>256.28186313231294</v>
      </c>
      <c r="R35" s="105">
        <v>190.11684463449305</v>
      </c>
      <c r="S35" s="105">
        <v>9.6280917605723246</v>
      </c>
      <c r="T35" s="34">
        <v>189.58781761816618</v>
      </c>
      <c r="U35" s="105">
        <v>2.4208263278299933</v>
      </c>
      <c r="V35" s="105">
        <v>50.381835156225996</v>
      </c>
      <c r="W35" s="105">
        <v>7.7007222670053581</v>
      </c>
      <c r="X35" s="105">
        <v>3.935378199023011</v>
      </c>
      <c r="Y35" s="105">
        <v>62.610740385280749</v>
      </c>
      <c r="Z35" s="105">
        <v>6.3689495552457487</v>
      </c>
      <c r="AA35" s="105">
        <v>2.6812928988227065</v>
      </c>
      <c r="AB35" s="105">
        <v>2.5321544666120843</v>
      </c>
      <c r="AC35" s="105">
        <v>2.5624051279952917</v>
      </c>
      <c r="AD35" s="105">
        <v>6.4049563549324482</v>
      </c>
      <c r="AE35" s="105">
        <v>8.4623835875286861</v>
      </c>
      <c r="AF35" s="105">
        <v>10.552092610407662</v>
      </c>
      <c r="AG35" s="105">
        <v>160.73719812970222</v>
      </c>
      <c r="AH35" s="105">
        <v>2.382626912573417</v>
      </c>
      <c r="AI35" s="105">
        <v>5.513738218210773</v>
      </c>
      <c r="AJ35" s="105">
        <v>5.7280777450716283</v>
      </c>
      <c r="AK35" s="105">
        <v>7.6568543490637468</v>
      </c>
      <c r="AL35" s="105">
        <v>9.2040087157563608</v>
      </c>
      <c r="AM35" s="105">
        <v>10.502122344841519</v>
      </c>
      <c r="AN35" s="105">
        <v>2.7912671532382451</v>
      </c>
      <c r="AO35" s="105">
        <v>4.5923086229169856</v>
      </c>
      <c r="AP35" s="105">
        <v>22.850838185840729</v>
      </c>
      <c r="AQ35" s="105">
        <v>7.8650720499149047</v>
      </c>
      <c r="AR35" s="105">
        <v>153.03125146233043</v>
      </c>
      <c r="AS35" s="105">
        <v>63.588754930743136</v>
      </c>
      <c r="AT35" s="105">
        <v>293.56043475824094</v>
      </c>
      <c r="AU35" s="105">
        <v>2.7398547023100059</v>
      </c>
      <c r="AV35" s="105">
        <v>6.0454469454282211</v>
      </c>
      <c r="AW35" s="105">
        <v>13.812034012575818</v>
      </c>
      <c r="AX35" s="105">
        <v>9.5153790116050168</v>
      </c>
      <c r="AY35" s="105">
        <v>4.1721403378828601</v>
      </c>
      <c r="AZ35" s="105">
        <v>9.495480375552658</v>
      </c>
      <c r="BA35" s="105">
        <v>37.399264947664619</v>
      </c>
      <c r="BB35" s="105">
        <v>9.7493092499155409</v>
      </c>
      <c r="BC35" s="105">
        <v>24.035964909455267</v>
      </c>
      <c r="BD35" s="105">
        <v>50.195942868964643</v>
      </c>
      <c r="BE35" s="105">
        <v>17.815957412914909</v>
      </c>
    </row>
    <row r="36" spans="2:57" x14ac:dyDescent="0.3">
      <c r="B36" s="203"/>
      <c r="C36" s="16" t="s">
        <v>24</v>
      </c>
      <c r="D36" s="91">
        <f>+(D35/D9)*100</f>
        <v>13.283844270695486</v>
      </c>
      <c r="E36" s="91">
        <f t="shared" ref="E36:Q36" si="353">+(E35/E9)*100</f>
        <v>13.534715288620374</v>
      </c>
      <c r="F36" s="91">
        <f t="shared" si="353"/>
        <v>14.269538825494301</v>
      </c>
      <c r="G36" s="91">
        <f t="shared" si="353"/>
        <v>16.293119429481159</v>
      </c>
      <c r="H36" s="91">
        <f t="shared" si="353"/>
        <v>15.145246070423617</v>
      </c>
      <c r="I36" s="91">
        <f t="shared" si="353"/>
        <v>24.617979125809303</v>
      </c>
      <c r="J36" s="91">
        <f t="shared" si="353"/>
        <v>31.523969336772744</v>
      </c>
      <c r="K36" s="91">
        <f t="shared" si="353"/>
        <v>32.360617873534231</v>
      </c>
      <c r="L36" s="91">
        <f t="shared" si="353"/>
        <v>26.164093479831163</v>
      </c>
      <c r="M36" s="91">
        <f t="shared" si="353"/>
        <v>26.149389413350736</v>
      </c>
      <c r="N36" s="91">
        <f t="shared" si="353"/>
        <v>40.814996503688747</v>
      </c>
      <c r="O36" s="91">
        <f t="shared" si="353"/>
        <v>34.424442599163626</v>
      </c>
      <c r="P36" s="91">
        <f t="shared" si="353"/>
        <v>40.220761110891011</v>
      </c>
      <c r="Q36" s="91">
        <f t="shared" si="353"/>
        <v>37.630734563257427</v>
      </c>
      <c r="R36" s="103">
        <f t="shared" ref="R36:S36" si="354">+(R35/R9)*100</f>
        <v>29.368933069881887</v>
      </c>
      <c r="S36" s="103">
        <f t="shared" si="354"/>
        <v>16.852089985533198</v>
      </c>
      <c r="T36" s="32">
        <f t="shared" ref="T36" si="355">+(T35/T9)*100</f>
        <v>26.69681608293719</v>
      </c>
      <c r="U36" s="103">
        <f t="shared" ref="U36:V36" si="356">+(U35/U9)*100</f>
        <v>9.7386032673828513</v>
      </c>
      <c r="V36" s="103">
        <f t="shared" si="356"/>
        <v>79.400606662369853</v>
      </c>
      <c r="W36" s="103">
        <f t="shared" ref="W36" si="357">+(W35/W9)*100</f>
        <v>8.1719070475633231</v>
      </c>
      <c r="X36" s="103">
        <f t="shared" ref="X36:Y36" si="358">+(X35/X9)*100</f>
        <v>7.2558878191717993</v>
      </c>
      <c r="Y36" s="103">
        <f t="shared" si="358"/>
        <v>55.235171379895021</v>
      </c>
      <c r="Z36" s="103">
        <f t="shared" ref="Z36:AA36" si="359">+(Z35/Z9)*100</f>
        <v>34.229783807219647</v>
      </c>
      <c r="AA36" s="103">
        <f t="shared" si="359"/>
        <v>10.001075522010362</v>
      </c>
      <c r="AB36" s="103">
        <f t="shared" ref="AB36:AC36" si="360">+(AB35/AB9)*100</f>
        <v>4.904332140806404</v>
      </c>
      <c r="AC36" s="103">
        <f t="shared" si="360"/>
        <v>2.806464448280487</v>
      </c>
      <c r="AD36" s="103">
        <f t="shared" ref="AD36:AE36" si="361">+(AD35/AD9)*100</f>
        <v>7.8864962651851069</v>
      </c>
      <c r="AE36" s="103">
        <f t="shared" si="361"/>
        <v>15.818808481321797</v>
      </c>
      <c r="AF36" s="103">
        <f t="shared" ref="AF36:AG36" si="362">+(AF35/AF9)*100</f>
        <v>44.255027864193295</v>
      </c>
      <c r="AG36" s="103">
        <f t="shared" si="362"/>
        <v>21.492655772440813</v>
      </c>
      <c r="AH36" s="103">
        <f t="shared" ref="AH36:AI36" si="363">+(AH35/AH9)*100</f>
        <v>11.668031852957517</v>
      </c>
      <c r="AI36" s="103">
        <f t="shared" si="363"/>
        <v>13.151816966236577</v>
      </c>
      <c r="AJ36" s="103">
        <f t="shared" ref="AJ36:AK36" si="364">+(AJ35/AJ9)*100</f>
        <v>5.8258221739440907</v>
      </c>
      <c r="AK36" s="103">
        <f t="shared" si="364"/>
        <v>9.199703498416973</v>
      </c>
      <c r="AL36" s="103">
        <f t="shared" ref="AL36:AM36" si="365">+(AL35/AL9)*100</f>
        <v>13.832306066879818</v>
      </c>
      <c r="AM36" s="103">
        <f t="shared" si="365"/>
        <v>41.964456604069596</v>
      </c>
      <c r="AN36" s="103">
        <f t="shared" ref="AN36:AO36" si="366">+(AN35/AN9)*100</f>
        <v>11.693943135606952</v>
      </c>
      <c r="AO36" s="103">
        <f t="shared" si="366"/>
        <v>9.7024131561926268</v>
      </c>
      <c r="AP36" s="103">
        <f t="shared" ref="AP36:AQ36" si="367">+(AP35/AP9)*100</f>
        <v>19.353962083882585</v>
      </c>
      <c r="AQ36" s="103">
        <f t="shared" si="367"/>
        <v>9.2843900404383195</v>
      </c>
      <c r="AR36" s="103">
        <f t="shared" ref="AR36:AS36" si="368">+(AR35/AR9)*100</f>
        <v>67.944065110428355</v>
      </c>
      <c r="AS36" s="103">
        <f t="shared" si="368"/>
        <v>80.125813818928734</v>
      </c>
      <c r="AT36" s="103">
        <f t="shared" ref="AT36:AU36" si="369">+(AT35/AT9)*100</f>
        <v>31.421483766015708</v>
      </c>
      <c r="AU36" s="103">
        <f t="shared" si="369"/>
        <v>12.177263723713045</v>
      </c>
      <c r="AV36" s="103">
        <f t="shared" ref="AV36:AW36" si="370">+(AV35/AV9)*100</f>
        <v>14.262489501664627</v>
      </c>
      <c r="AW36" s="103">
        <f t="shared" si="370"/>
        <v>11.141320997357782</v>
      </c>
      <c r="AX36" s="103">
        <f t="shared" ref="AX36:AY36" si="371">+(AX35/AX9)*100</f>
        <v>11.490248780410139</v>
      </c>
      <c r="AY36" s="103">
        <f t="shared" si="371"/>
        <v>5.5047161951082719</v>
      </c>
      <c r="AZ36" s="103">
        <f t="shared" ref="AZ36:BA36" si="372">+(AZ35/AZ9)*100</f>
        <v>34.092823374969825</v>
      </c>
      <c r="BA36" s="103">
        <f t="shared" si="372"/>
        <v>72.1906560217584</v>
      </c>
      <c r="BB36" s="103">
        <f t="shared" ref="BB36:BC36" si="373">+(BB35/BB9)*100</f>
        <v>18.537266727061741</v>
      </c>
      <c r="BC36" s="103">
        <f t="shared" si="373"/>
        <v>15.842979926019801</v>
      </c>
      <c r="BD36" s="103">
        <f t="shared" ref="BD36:BE36" si="374">+(BD35/BD9)*100</f>
        <v>38.54271300793102</v>
      </c>
      <c r="BE36" s="103">
        <f t="shared" si="374"/>
        <v>14.408248376639673</v>
      </c>
    </row>
    <row r="37" spans="2:57" x14ac:dyDescent="0.3">
      <c r="B37" s="203"/>
      <c r="C37" s="16" t="s">
        <v>25</v>
      </c>
      <c r="D37" s="91">
        <f t="shared" ref="D37:P37" si="375">+(D35/D124)*100</f>
        <v>0.34014368683265395</v>
      </c>
      <c r="E37" s="91">
        <f t="shared" si="375"/>
        <v>0.33275456530664799</v>
      </c>
      <c r="F37" s="91">
        <f t="shared" si="375"/>
        <v>0.31949249789746564</v>
      </c>
      <c r="G37" s="91">
        <f t="shared" si="375"/>
        <v>0.30224275567407471</v>
      </c>
      <c r="H37" s="91">
        <f t="shared" si="375"/>
        <v>0.2101390473813094</v>
      </c>
      <c r="I37" s="91">
        <f t="shared" si="375"/>
        <v>0.45369139306836187</v>
      </c>
      <c r="J37" s="91">
        <f t="shared" si="375"/>
        <v>0.4698103124829256</v>
      </c>
      <c r="K37" s="91">
        <f t="shared" si="375"/>
        <v>0.41010831779262685</v>
      </c>
      <c r="L37" s="91">
        <f t="shared" si="375"/>
        <v>0.31024696447583056</v>
      </c>
      <c r="M37" s="91">
        <f t="shared" si="375"/>
        <v>0.24879309211072045</v>
      </c>
      <c r="N37" s="91">
        <f t="shared" si="375"/>
        <v>0.46371753077708427</v>
      </c>
      <c r="O37" s="91">
        <f t="shared" si="375"/>
        <v>0.44930607296811603</v>
      </c>
      <c r="P37" s="91">
        <f t="shared" si="375"/>
        <v>0.71037907410924894</v>
      </c>
      <c r="Q37" s="91">
        <f t="shared" ref="Q37" si="376">+(Q35/Q48)*100</f>
        <v>0.65055478317561821</v>
      </c>
      <c r="R37" s="103">
        <f t="shared" ref="R37:S37" si="377">+(R35/R48)*100</f>
        <v>0.46720737758016151</v>
      </c>
      <c r="S37" s="103">
        <f t="shared" si="377"/>
        <v>2.4842247108156329E-2</v>
      </c>
      <c r="T37" s="32">
        <f t="shared" ref="T37" si="378">+(T35/T48)*100</f>
        <v>0.48917142992482177</v>
      </c>
      <c r="U37" s="103">
        <f t="shared" ref="U37:V37" si="379">+(U35/U48)*100</f>
        <v>6.6526922615359986E-3</v>
      </c>
      <c r="V37" s="103">
        <f t="shared" si="379"/>
        <v>0.1384547255673044</v>
      </c>
      <c r="W37" s="103">
        <f t="shared" ref="W37" si="380">+(W35/W48)*100</f>
        <v>2.1162416669463058E-2</v>
      </c>
      <c r="X37" s="103">
        <f t="shared" ref="X37:Y37" si="381">+(X35/X48)*100</f>
        <v>1.0814844414851579E-2</v>
      </c>
      <c r="Y37" s="103">
        <f t="shared" si="381"/>
        <v>0.17206107817885902</v>
      </c>
      <c r="Z37" s="103">
        <f t="shared" ref="Z37:AA37" si="382">+(Z35/Z48)*100</f>
        <v>1.7502561391207774E-2</v>
      </c>
      <c r="AA37" s="103">
        <f t="shared" si="382"/>
        <v>7.3684825358368029E-3</v>
      </c>
      <c r="AB37" s="103">
        <f t="shared" ref="AB37:AC37" si="383">+(AB35/AB48)*100</f>
        <v>6.9586340132645162E-3</v>
      </c>
      <c r="AC37" s="103">
        <f t="shared" si="383"/>
        <v>7.0417660986094432E-3</v>
      </c>
      <c r="AD37" s="103">
        <f t="shared" ref="AD37:AE37" si="384">+(AD35/AD48)*100</f>
        <v>1.760151196642442E-2</v>
      </c>
      <c r="AE37" s="103">
        <f t="shared" si="384"/>
        <v>2.32555442576362E-2</v>
      </c>
      <c r="AF37" s="103">
        <f t="shared" ref="AF37:AG37" si="385">+(AF35/AF48)*100</f>
        <v>2.9193174613775873E-2</v>
      </c>
      <c r="AG37" s="103">
        <f t="shared" si="385"/>
        <v>0.44469180333967917</v>
      </c>
      <c r="AH37" s="103">
        <f t="shared" ref="AH37:AI37" si="386">+(AH35/AH48)*100</f>
        <v>5.9145580246863149E-3</v>
      </c>
      <c r="AI37" s="103">
        <f t="shared" si="386"/>
        <v>1.3687130138774208E-2</v>
      </c>
      <c r="AJ37" s="103">
        <f t="shared" ref="AJ37:AK37" si="387">+(AJ35/AJ48)*100</f>
        <v>1.4219199831226853E-2</v>
      </c>
      <c r="AK37" s="103">
        <f t="shared" si="387"/>
        <v>1.9007134140525597E-2</v>
      </c>
      <c r="AL37" s="103">
        <f t="shared" ref="AL37:AM37" si="388">+(AL35/AL48)*100</f>
        <v>2.2847741424301633E-2</v>
      </c>
      <c r="AM37" s="103">
        <f t="shared" si="388"/>
        <v>2.6070137822723796E-2</v>
      </c>
      <c r="AN37" s="103">
        <f t="shared" ref="AN37:AO37" si="389">+(AN35/AN48)*100</f>
        <v>6.9289536910323501E-3</v>
      </c>
      <c r="AO37" s="103">
        <f t="shared" si="389"/>
        <v>1.1399802324978094E-2</v>
      </c>
      <c r="AP37" s="103">
        <f t="shared" ref="AP37:AQ37" si="390">+(AP35/AP48)*100</f>
        <v>5.6724201195602938E-2</v>
      </c>
      <c r="AQ37" s="103">
        <f t="shared" si="390"/>
        <v>1.9524007204853082E-2</v>
      </c>
      <c r="AR37" s="103">
        <f t="shared" ref="AR37:AS37" si="391">+(AR35/AR48)*100</f>
        <v>0.37987996005078545</v>
      </c>
      <c r="AS37" s="103">
        <f t="shared" si="391"/>
        <v>0.1578507229859259</v>
      </c>
      <c r="AT37" s="103">
        <f t="shared" ref="AT37:AU37" si="392">+(AT35/AT48)*100</f>
        <v>0.72872517974475648</v>
      </c>
      <c r="AU37" s="103">
        <f t="shared" si="392"/>
        <v>6.6530133608569521E-3</v>
      </c>
      <c r="AV37" s="103">
        <f t="shared" ref="AV37:AW37" si="393">+(AV35/AV48)*100</f>
        <v>1.4679770889447328E-2</v>
      </c>
      <c r="AW37" s="103">
        <f t="shared" si="393"/>
        <v>3.3538875893237174E-2</v>
      </c>
      <c r="AX37" s="103">
        <f t="shared" ref="AX37:AY37" si="394">+(AX35/AX48)*100</f>
        <v>2.3105584264907171E-2</v>
      </c>
      <c r="AY37" s="103">
        <f t="shared" si="394"/>
        <v>1.013094066189071E-2</v>
      </c>
      <c r="AZ37" s="103">
        <f t="shared" ref="AZ37:BA37" si="395">+(AZ35/AZ48)*100</f>
        <v>2.3057265683849731E-2</v>
      </c>
      <c r="BA37" s="103">
        <f t="shared" si="395"/>
        <v>9.0814235212276176E-2</v>
      </c>
      <c r="BB37" s="103">
        <f t="shared" ref="BB37:BC37" si="396">+(BB35/BB48)*100</f>
        <v>2.3673622051610312E-2</v>
      </c>
      <c r="BC37" s="103">
        <f t="shared" si="396"/>
        <v>5.8364991234342196E-2</v>
      </c>
      <c r="BD37" s="103">
        <f t="shared" ref="BD37:BE37" si="397">+(BD35/BD48)*100</f>
        <v>0.12188758706309243</v>
      </c>
      <c r="BE37" s="103">
        <f t="shared" si="397"/>
        <v>4.3261346159943218E-2</v>
      </c>
    </row>
    <row r="38" spans="2:57" x14ac:dyDescent="0.3">
      <c r="B38" s="203"/>
      <c r="C38" s="18" t="s">
        <v>98</v>
      </c>
      <c r="D38" s="90">
        <f t="shared" ref="D38:O38" si="398">+D32-D35</f>
        <v>0</v>
      </c>
      <c r="E38" s="90">
        <f t="shared" si="398"/>
        <v>0</v>
      </c>
      <c r="F38" s="90">
        <f t="shared" si="398"/>
        <v>0</v>
      </c>
      <c r="G38" s="90">
        <f t="shared" si="398"/>
        <v>0</v>
      </c>
      <c r="H38" s="90">
        <f t="shared" si="398"/>
        <v>0.44791474523324837</v>
      </c>
      <c r="I38" s="90">
        <f t="shared" si="398"/>
        <v>0.69269451000006654</v>
      </c>
      <c r="J38" s="90">
        <f t="shared" si="398"/>
        <v>0.49079778477405966</v>
      </c>
      <c r="K38" s="90">
        <f t="shared" si="398"/>
        <v>0.47303386006353776</v>
      </c>
      <c r="L38" s="90">
        <f t="shared" si="398"/>
        <v>0.43516086286386724</v>
      </c>
      <c r="M38" s="90">
        <f t="shared" si="398"/>
        <v>0.24592057895891628</v>
      </c>
      <c r="N38" s="90">
        <f t="shared" si="398"/>
        <v>0.31675139564865162</v>
      </c>
      <c r="O38" s="90">
        <f t="shared" si="398"/>
        <v>7.9735576045862899E-2</v>
      </c>
      <c r="P38" s="90">
        <v>0.19073472000000002</v>
      </c>
      <c r="Q38" s="90">
        <v>0.12568020000000002</v>
      </c>
      <c r="R38" s="105">
        <v>6.1911149999999998E-2</v>
      </c>
      <c r="S38" s="105">
        <v>0</v>
      </c>
      <c r="T38" s="34">
        <v>0</v>
      </c>
      <c r="U38" s="105">
        <v>0</v>
      </c>
      <c r="V38" s="105">
        <v>0</v>
      </c>
      <c r="W38" s="105">
        <v>0</v>
      </c>
      <c r="X38" s="105">
        <v>0</v>
      </c>
      <c r="Y38" s="105">
        <v>0</v>
      </c>
      <c r="Z38" s="105">
        <v>0</v>
      </c>
      <c r="AA38" s="105">
        <v>0</v>
      </c>
      <c r="AB38" s="105">
        <v>0</v>
      </c>
      <c r="AC38" s="105">
        <v>0</v>
      </c>
      <c r="AD38" s="105">
        <v>0</v>
      </c>
      <c r="AE38" s="105">
        <v>0</v>
      </c>
      <c r="AF38" s="105">
        <v>0</v>
      </c>
      <c r="AG38" s="105">
        <v>0</v>
      </c>
      <c r="AH38" s="105">
        <v>0</v>
      </c>
      <c r="AI38" s="105">
        <v>0</v>
      </c>
      <c r="AJ38" s="105">
        <v>0</v>
      </c>
      <c r="AK38" s="105">
        <v>0</v>
      </c>
      <c r="AL38" s="105">
        <v>0</v>
      </c>
      <c r="AM38" s="105">
        <v>0</v>
      </c>
      <c r="AN38" s="105">
        <v>0</v>
      </c>
      <c r="AO38" s="105">
        <v>0</v>
      </c>
      <c r="AP38" s="105">
        <v>0</v>
      </c>
      <c r="AQ38" s="105">
        <v>0</v>
      </c>
      <c r="AR38" s="105">
        <v>0</v>
      </c>
      <c r="AS38" s="105">
        <v>0</v>
      </c>
      <c r="AT38" s="105">
        <v>0</v>
      </c>
      <c r="AU38" s="105">
        <v>0</v>
      </c>
      <c r="AV38" s="105">
        <v>0</v>
      </c>
      <c r="AW38" s="105">
        <v>0</v>
      </c>
      <c r="AX38" s="105">
        <v>0</v>
      </c>
      <c r="AY38" s="105">
        <v>0</v>
      </c>
      <c r="AZ38" s="105">
        <v>0</v>
      </c>
      <c r="BA38" s="105">
        <v>0</v>
      </c>
      <c r="BB38" s="105">
        <v>0</v>
      </c>
      <c r="BC38" s="105">
        <v>0</v>
      </c>
      <c r="BD38" s="105">
        <v>0</v>
      </c>
      <c r="BE38" s="105">
        <v>0</v>
      </c>
    </row>
    <row r="39" spans="2:57" x14ac:dyDescent="0.3">
      <c r="B39" s="203"/>
      <c r="C39" s="16" t="s">
        <v>24</v>
      </c>
      <c r="D39" s="103">
        <f t="shared" ref="D39:Q39" si="399">+(D38/D9)*100</f>
        <v>0</v>
      </c>
      <c r="E39" s="103">
        <f t="shared" si="399"/>
        <v>0</v>
      </c>
      <c r="F39" s="103">
        <f t="shared" si="399"/>
        <v>0</v>
      </c>
      <c r="G39" s="103">
        <f t="shared" si="399"/>
        <v>0</v>
      </c>
      <c r="H39" s="103">
        <f t="shared" si="399"/>
        <v>0.13113637602491182</v>
      </c>
      <c r="I39" s="103">
        <f t="shared" si="399"/>
        <v>0.16786671815446061</v>
      </c>
      <c r="J39" s="103">
        <f t="shared" si="399"/>
        <v>0.12091936687466413</v>
      </c>
      <c r="K39" s="103">
        <f t="shared" si="399"/>
        <v>0.11035619296846093</v>
      </c>
      <c r="L39" s="103">
        <f t="shared" si="399"/>
        <v>0.10987249092310303</v>
      </c>
      <c r="M39" s="103">
        <f t="shared" si="399"/>
        <v>6.7253146920509849E-2</v>
      </c>
      <c r="N39" s="103">
        <f t="shared" si="399"/>
        <v>6.9550722856606323E-2</v>
      </c>
      <c r="O39" s="103">
        <f t="shared" si="399"/>
        <v>1.6814383993598636E-2</v>
      </c>
      <c r="P39" s="103">
        <f t="shared" si="399"/>
        <v>2.968394012375089E-2</v>
      </c>
      <c r="Q39" s="103">
        <f t="shared" si="399"/>
        <v>1.8454049725771648E-2</v>
      </c>
      <c r="R39" s="103">
        <f t="shared" ref="R39:S39" si="400">+(R38/R9)*100</f>
        <v>9.5639311925521456E-3</v>
      </c>
      <c r="S39" s="103">
        <f t="shared" si="400"/>
        <v>0</v>
      </c>
      <c r="T39" s="32">
        <f t="shared" ref="T39" si="401">+(T38/T9)*100</f>
        <v>0</v>
      </c>
      <c r="U39" s="103">
        <f t="shared" ref="U39:V39" si="402">+(U38/U9)*100</f>
        <v>0</v>
      </c>
      <c r="V39" s="103">
        <f t="shared" si="402"/>
        <v>0</v>
      </c>
      <c r="W39" s="103">
        <f t="shared" ref="W39" si="403">+(W38/W9)*100</f>
        <v>0</v>
      </c>
      <c r="X39" s="103">
        <f t="shared" ref="X39:Y39" si="404">+(X38/X9)*100</f>
        <v>0</v>
      </c>
      <c r="Y39" s="103">
        <f t="shared" si="404"/>
        <v>0</v>
      </c>
      <c r="Z39" s="103">
        <f t="shared" ref="Z39:AA39" si="405">+(Z38/Z9)*100</f>
        <v>0</v>
      </c>
      <c r="AA39" s="103">
        <f t="shared" si="405"/>
        <v>0</v>
      </c>
      <c r="AB39" s="103">
        <f t="shared" ref="AB39:AC39" si="406">+(AB38/AB9)*100</f>
        <v>0</v>
      </c>
      <c r="AC39" s="103">
        <f t="shared" si="406"/>
        <v>0</v>
      </c>
      <c r="AD39" s="103">
        <f t="shared" ref="AD39:AE39" si="407">+(AD38/AD9)*100</f>
        <v>0</v>
      </c>
      <c r="AE39" s="103">
        <f t="shared" si="407"/>
        <v>0</v>
      </c>
      <c r="AF39" s="103">
        <f t="shared" ref="AF39:AG39" si="408">+(AF38/AF9)*100</f>
        <v>0</v>
      </c>
      <c r="AG39" s="103">
        <f t="shared" si="408"/>
        <v>0</v>
      </c>
      <c r="AH39" s="103">
        <f t="shared" ref="AH39:AI39" si="409">+(AH38/AH9)*100</f>
        <v>0</v>
      </c>
      <c r="AI39" s="103">
        <f t="shared" si="409"/>
        <v>0</v>
      </c>
      <c r="AJ39" s="103">
        <f t="shared" ref="AJ39:AK39" si="410">+(AJ38/AJ9)*100</f>
        <v>0</v>
      </c>
      <c r="AK39" s="103">
        <f t="shared" si="410"/>
        <v>0</v>
      </c>
      <c r="AL39" s="103">
        <f t="shared" ref="AL39:AM39" si="411">+(AL38/AL9)*100</f>
        <v>0</v>
      </c>
      <c r="AM39" s="103">
        <f t="shared" si="411"/>
        <v>0</v>
      </c>
      <c r="AN39" s="103">
        <f t="shared" ref="AN39:AO39" si="412">+(AN38/AN9)*100</f>
        <v>0</v>
      </c>
      <c r="AO39" s="103">
        <f t="shared" si="412"/>
        <v>0</v>
      </c>
      <c r="AP39" s="103">
        <f t="shared" ref="AP39:AQ39" si="413">+(AP38/AP9)*100</f>
        <v>0</v>
      </c>
      <c r="AQ39" s="103">
        <f t="shared" si="413"/>
        <v>0</v>
      </c>
      <c r="AR39" s="103">
        <f t="shared" ref="AR39:AS39" si="414">+(AR38/AR9)*100</f>
        <v>0</v>
      </c>
      <c r="AS39" s="103">
        <f t="shared" si="414"/>
        <v>0</v>
      </c>
      <c r="AT39" s="103">
        <f t="shared" ref="AT39:AU39" si="415">+(AT38/AT9)*100</f>
        <v>0</v>
      </c>
      <c r="AU39" s="103">
        <f t="shared" si="415"/>
        <v>0</v>
      </c>
      <c r="AV39" s="103">
        <f t="shared" ref="AV39:AW39" si="416">+(AV38/AV9)*100</f>
        <v>0</v>
      </c>
      <c r="AW39" s="103">
        <f t="shared" si="416"/>
        <v>0</v>
      </c>
      <c r="AX39" s="103">
        <f t="shared" ref="AX39:AY39" si="417">+(AX38/AX9)*100</f>
        <v>0</v>
      </c>
      <c r="AY39" s="103">
        <f t="shared" si="417"/>
        <v>0</v>
      </c>
      <c r="AZ39" s="103">
        <f t="shared" ref="AZ39:BA39" si="418">+(AZ38/AZ9)*100</f>
        <v>0</v>
      </c>
      <c r="BA39" s="103">
        <f t="shared" si="418"/>
        <v>0</v>
      </c>
      <c r="BB39" s="103">
        <f t="shared" ref="BB39:BC39" si="419">+(BB38/BB9)*100</f>
        <v>0</v>
      </c>
      <c r="BC39" s="103">
        <f t="shared" si="419"/>
        <v>0</v>
      </c>
      <c r="BD39" s="103">
        <f t="shared" ref="BD39:BE39" si="420">+(BD38/BD9)*100</f>
        <v>0</v>
      </c>
      <c r="BE39" s="103">
        <f t="shared" si="420"/>
        <v>0</v>
      </c>
    </row>
    <row r="40" spans="2:57" x14ac:dyDescent="0.3">
      <c r="B40" s="203"/>
      <c r="C40" s="16" t="s">
        <v>25</v>
      </c>
      <c r="D40" s="103">
        <f>+(D38/D124)*100</f>
        <v>0</v>
      </c>
      <c r="E40" s="103">
        <f t="shared" ref="E40:R40" si="421">+(E38/E124)*100</f>
        <v>0</v>
      </c>
      <c r="F40" s="103">
        <f t="shared" si="421"/>
        <v>0</v>
      </c>
      <c r="G40" s="103">
        <f t="shared" si="421"/>
        <v>0</v>
      </c>
      <c r="H40" s="103">
        <f t="shared" si="421"/>
        <v>1.8195064647200795E-3</v>
      </c>
      <c r="I40" s="103">
        <f t="shared" si="421"/>
        <v>3.0936611336007699E-3</v>
      </c>
      <c r="J40" s="103">
        <f t="shared" si="421"/>
        <v>1.8020943025837649E-3</v>
      </c>
      <c r="K40" s="103">
        <f t="shared" si="421"/>
        <v>1.3985515614430763E-3</v>
      </c>
      <c r="L40" s="103">
        <f t="shared" si="421"/>
        <v>1.3028392065090163E-3</v>
      </c>
      <c r="M40" s="103">
        <f t="shared" si="421"/>
        <v>6.3986650365103863E-4</v>
      </c>
      <c r="N40" s="103">
        <f t="shared" si="421"/>
        <v>7.9019704102907301E-4</v>
      </c>
      <c r="O40" s="103">
        <f t="shared" si="421"/>
        <v>2.1946048421203198E-4</v>
      </c>
      <c r="P40" s="103">
        <f t="shared" si="421"/>
        <v>5.2427774409556421E-4</v>
      </c>
      <c r="Q40" s="103">
        <f t="shared" si="421"/>
        <v>3.1903098510820647E-4</v>
      </c>
      <c r="R40" s="103">
        <f t="shared" si="421"/>
        <v>1.5214509840031328E-4</v>
      </c>
      <c r="S40" s="103">
        <f t="shared" ref="S40" si="422">+(S38/S124)*100</f>
        <v>0</v>
      </c>
      <c r="T40" s="32">
        <f t="shared" ref="T40" si="423">+(T38/T124)*100</f>
        <v>0</v>
      </c>
      <c r="U40" s="103">
        <f t="shared" ref="U40:V40" si="424">+(U38/U124)*100</f>
        <v>0</v>
      </c>
      <c r="V40" s="103">
        <f t="shared" si="424"/>
        <v>0</v>
      </c>
      <c r="W40" s="103">
        <f t="shared" ref="W40" si="425">+(W38/W124)*100</f>
        <v>0</v>
      </c>
      <c r="X40" s="103">
        <f t="shared" ref="X40:Y40" si="426">+(X38/X124)*100</f>
        <v>0</v>
      </c>
      <c r="Y40" s="103">
        <f t="shared" si="426"/>
        <v>0</v>
      </c>
      <c r="Z40" s="103">
        <f t="shared" ref="Z40:AA40" si="427">+(Z38/Z124)*100</f>
        <v>0</v>
      </c>
      <c r="AA40" s="103">
        <f t="shared" si="427"/>
        <v>0</v>
      </c>
      <c r="AB40" s="103">
        <f t="shared" ref="AB40:AC40" si="428">+(AB38/AB124)*100</f>
        <v>0</v>
      </c>
      <c r="AC40" s="103">
        <f t="shared" si="428"/>
        <v>0</v>
      </c>
      <c r="AD40" s="103">
        <f t="shared" ref="AD40:AE40" si="429">+(AD38/AD124)*100</f>
        <v>0</v>
      </c>
      <c r="AE40" s="103">
        <f t="shared" si="429"/>
        <v>0</v>
      </c>
      <c r="AF40" s="103">
        <f t="shared" ref="AF40:AG40" si="430">+(AF38/AF124)*100</f>
        <v>0</v>
      </c>
      <c r="AG40" s="103">
        <f t="shared" si="430"/>
        <v>0</v>
      </c>
      <c r="AH40" s="103">
        <f t="shared" ref="AH40:AI40" si="431">+(AH38/AH124)*100</f>
        <v>0</v>
      </c>
      <c r="AI40" s="103">
        <f t="shared" si="431"/>
        <v>0</v>
      </c>
      <c r="AJ40" s="103">
        <f t="shared" ref="AJ40:AK40" si="432">+(AJ38/AJ124)*100</f>
        <v>0</v>
      </c>
      <c r="AK40" s="103">
        <f t="shared" si="432"/>
        <v>0</v>
      </c>
      <c r="AL40" s="103">
        <f t="shared" ref="AL40:AM40" si="433">+(AL38/AL124)*100</f>
        <v>0</v>
      </c>
      <c r="AM40" s="103">
        <f t="shared" si="433"/>
        <v>0</v>
      </c>
      <c r="AN40" s="103">
        <f t="shared" ref="AN40:AO40" si="434">+(AN38/AN124)*100</f>
        <v>0</v>
      </c>
      <c r="AO40" s="103">
        <f t="shared" si="434"/>
        <v>0</v>
      </c>
      <c r="AP40" s="103">
        <f t="shared" ref="AP40:AQ40" si="435">+(AP38/AP124)*100</f>
        <v>0</v>
      </c>
      <c r="AQ40" s="103">
        <f t="shared" si="435"/>
        <v>0</v>
      </c>
      <c r="AR40" s="103">
        <f t="shared" ref="AR40:AS40" si="436">+(AR38/AR124)*100</f>
        <v>0</v>
      </c>
      <c r="AS40" s="103">
        <f t="shared" si="436"/>
        <v>0</v>
      </c>
      <c r="AT40" s="103">
        <f t="shared" ref="AT40:AU40" si="437">+(AT38/AT124)*100</f>
        <v>0</v>
      </c>
      <c r="AU40" s="103">
        <f t="shared" si="437"/>
        <v>0</v>
      </c>
      <c r="AV40" s="103">
        <f t="shared" ref="AV40:AW40" si="438">+(AV38/AV124)*100</f>
        <v>0</v>
      </c>
      <c r="AW40" s="103">
        <f t="shared" si="438"/>
        <v>0</v>
      </c>
      <c r="AX40" s="103">
        <f t="shared" ref="AX40:AY40" si="439">+(AX38/AX124)*100</f>
        <v>0</v>
      </c>
      <c r="AY40" s="103">
        <f t="shared" si="439"/>
        <v>0</v>
      </c>
      <c r="AZ40" s="103">
        <f t="shared" ref="AZ40:BA40" si="440">+(AZ38/AZ124)*100</f>
        <v>0</v>
      </c>
      <c r="BA40" s="103">
        <f t="shared" si="440"/>
        <v>0</v>
      </c>
      <c r="BB40" s="103">
        <f t="shared" ref="BB40:BC40" si="441">+(BB38/BB124)*100</f>
        <v>0</v>
      </c>
      <c r="BC40" s="103">
        <f t="shared" si="441"/>
        <v>0</v>
      </c>
      <c r="BD40" s="103">
        <f t="shared" ref="BD40:BE40" si="442">+(BD38/BD124)*100</f>
        <v>0</v>
      </c>
      <c r="BE40" s="103">
        <f t="shared" si="442"/>
        <v>0</v>
      </c>
    </row>
    <row r="41" spans="2:57" x14ac:dyDescent="0.3">
      <c r="B41" s="203"/>
      <c r="C41" s="18" t="s">
        <v>77</v>
      </c>
      <c r="D41" s="105">
        <v>0</v>
      </c>
      <c r="E41" s="105">
        <v>0</v>
      </c>
      <c r="F41" s="105">
        <v>0</v>
      </c>
      <c r="G41" s="105">
        <v>0</v>
      </c>
      <c r="H41" s="105">
        <v>0</v>
      </c>
      <c r="I41" s="105">
        <v>0</v>
      </c>
      <c r="J41" s="105">
        <v>0</v>
      </c>
      <c r="K41" s="105">
        <v>0</v>
      </c>
      <c r="L41" s="105">
        <v>0</v>
      </c>
      <c r="M41" s="105">
        <v>0</v>
      </c>
      <c r="N41" s="105">
        <v>0</v>
      </c>
      <c r="O41" s="105">
        <v>0</v>
      </c>
      <c r="P41" s="105">
        <v>0</v>
      </c>
      <c r="Q41" s="105">
        <v>0</v>
      </c>
      <c r="R41" s="105">
        <v>0</v>
      </c>
      <c r="S41" s="105">
        <v>0</v>
      </c>
      <c r="T41" s="34">
        <v>1.5035453595986301</v>
      </c>
      <c r="U41" s="105">
        <v>0</v>
      </c>
      <c r="V41" s="105">
        <v>0</v>
      </c>
      <c r="W41" s="105">
        <v>0</v>
      </c>
      <c r="X41" s="105">
        <v>0</v>
      </c>
      <c r="Y41" s="105">
        <v>0</v>
      </c>
      <c r="Z41" s="105">
        <v>0</v>
      </c>
      <c r="AA41" s="105">
        <v>0</v>
      </c>
      <c r="AB41" s="105">
        <v>1.1257505312698632</v>
      </c>
      <c r="AC41" s="105">
        <v>0</v>
      </c>
      <c r="AD41" s="105">
        <v>0</v>
      </c>
      <c r="AE41" s="105">
        <v>0</v>
      </c>
      <c r="AF41" s="105">
        <v>0</v>
      </c>
      <c r="AG41" s="105">
        <v>2.2515010625397265</v>
      </c>
      <c r="AH41" s="105">
        <v>0</v>
      </c>
      <c r="AI41" s="105">
        <v>1.8272913150589036</v>
      </c>
      <c r="AJ41" s="105">
        <v>0</v>
      </c>
      <c r="AK41" s="105">
        <v>0</v>
      </c>
      <c r="AL41" s="105">
        <v>0</v>
      </c>
      <c r="AM41" s="105">
        <v>0</v>
      </c>
      <c r="AN41" s="105">
        <v>0</v>
      </c>
      <c r="AO41" s="105">
        <v>1.857577911441096</v>
      </c>
      <c r="AP41" s="105">
        <v>0</v>
      </c>
      <c r="AQ41" s="105">
        <v>0</v>
      </c>
      <c r="AR41" s="105">
        <v>0</v>
      </c>
      <c r="AS41" s="105">
        <v>0</v>
      </c>
      <c r="AT41" s="105">
        <v>3.6848692300000003</v>
      </c>
      <c r="AU41" s="105">
        <v>0</v>
      </c>
      <c r="AV41" s="105">
        <v>4.1160299700000005</v>
      </c>
      <c r="AW41" s="105">
        <v>0</v>
      </c>
      <c r="AX41" s="105">
        <v>0</v>
      </c>
      <c r="AY41" s="105">
        <v>0</v>
      </c>
      <c r="AZ41" s="105">
        <v>0</v>
      </c>
      <c r="BA41" s="105">
        <v>0</v>
      </c>
      <c r="BB41" s="105">
        <v>4.0534376700000001</v>
      </c>
      <c r="BC41" s="105">
        <v>0</v>
      </c>
      <c r="BD41" s="105">
        <v>0</v>
      </c>
      <c r="BE41" s="105">
        <v>0</v>
      </c>
    </row>
    <row r="42" spans="2:57" x14ac:dyDescent="0.3">
      <c r="B42" s="203"/>
      <c r="C42" s="16" t="s">
        <v>24</v>
      </c>
      <c r="D42" s="103">
        <f>+(D41/D9)*100</f>
        <v>0</v>
      </c>
      <c r="E42" s="103">
        <f t="shared" ref="E42:R42" si="443">+(E41/E9)*100</f>
        <v>0</v>
      </c>
      <c r="F42" s="103">
        <f t="shared" si="443"/>
        <v>0</v>
      </c>
      <c r="G42" s="103">
        <f t="shared" si="443"/>
        <v>0</v>
      </c>
      <c r="H42" s="103">
        <f t="shared" si="443"/>
        <v>0</v>
      </c>
      <c r="I42" s="103">
        <f t="shared" si="443"/>
        <v>0</v>
      </c>
      <c r="J42" s="103">
        <f t="shared" si="443"/>
        <v>0</v>
      </c>
      <c r="K42" s="103">
        <f t="shared" si="443"/>
        <v>0</v>
      </c>
      <c r="L42" s="103">
        <f t="shared" si="443"/>
        <v>0</v>
      </c>
      <c r="M42" s="103">
        <f t="shared" si="443"/>
        <v>0</v>
      </c>
      <c r="N42" s="103">
        <f t="shared" si="443"/>
        <v>0</v>
      </c>
      <c r="O42" s="103">
        <f t="shared" si="443"/>
        <v>0</v>
      </c>
      <c r="P42" s="103">
        <f t="shared" si="443"/>
        <v>0</v>
      </c>
      <c r="Q42" s="103">
        <f t="shared" si="443"/>
        <v>0</v>
      </c>
      <c r="R42" s="103">
        <f t="shared" si="443"/>
        <v>0</v>
      </c>
      <c r="S42" s="103">
        <f t="shared" ref="S42" si="444">+(S41/S9)*100</f>
        <v>0</v>
      </c>
      <c r="T42" s="32">
        <f t="shared" ref="T42" si="445">+(T41/T9)*100</f>
        <v>0.21172179964854509</v>
      </c>
      <c r="U42" s="103">
        <f t="shared" ref="U42:V42" si="446">+(U41/U9)*100</f>
        <v>0</v>
      </c>
      <c r="V42" s="103">
        <f t="shared" si="446"/>
        <v>0</v>
      </c>
      <c r="W42" s="103">
        <f t="shared" ref="W42" si="447">+(W41/W9)*100</f>
        <v>0</v>
      </c>
      <c r="X42" s="103">
        <f t="shared" ref="X42:Y42" si="448">+(X41/X9)*100</f>
        <v>0</v>
      </c>
      <c r="Y42" s="103">
        <f t="shared" si="448"/>
        <v>0</v>
      </c>
      <c r="Z42" s="103">
        <f t="shared" ref="Z42:AA42" si="449">+(Z41/Z9)*100</f>
        <v>0</v>
      </c>
      <c r="AA42" s="103">
        <f t="shared" si="449"/>
        <v>0</v>
      </c>
      <c r="AB42" s="103">
        <f t="shared" ref="AB42:AC42" si="450">+(AB41/AB9)*100</f>
        <v>2.1803782454170784</v>
      </c>
      <c r="AC42" s="103">
        <f t="shared" si="450"/>
        <v>0</v>
      </c>
      <c r="AD42" s="103">
        <f t="shared" ref="AD42:AE42" si="451">+(AD41/AD9)*100</f>
        <v>0</v>
      </c>
      <c r="AE42" s="103">
        <f t="shared" si="451"/>
        <v>0</v>
      </c>
      <c r="AF42" s="103">
        <f t="shared" ref="AF42:AG42" si="452">+(AF41/AF9)*100</f>
        <v>0</v>
      </c>
      <c r="AG42" s="103">
        <f t="shared" si="452"/>
        <v>0.30105500078086206</v>
      </c>
      <c r="AH42" s="103">
        <f t="shared" ref="AH42:AI42" si="453">+(AH41/AH9)*100</f>
        <v>0</v>
      </c>
      <c r="AI42" s="103">
        <f t="shared" si="453"/>
        <v>4.3586039032964763</v>
      </c>
      <c r="AJ42" s="103">
        <f t="shared" ref="AJ42:AK42" si="454">+(AJ41/AJ9)*100</f>
        <v>0</v>
      </c>
      <c r="AK42" s="103">
        <f t="shared" si="454"/>
        <v>0</v>
      </c>
      <c r="AL42" s="103">
        <f t="shared" ref="AL42:AM42" si="455">+(AL41/AL9)*100</f>
        <v>0</v>
      </c>
      <c r="AM42" s="103">
        <f t="shared" si="455"/>
        <v>0</v>
      </c>
      <c r="AN42" s="103">
        <f t="shared" ref="AN42:AO42" si="456">+(AN41/AN9)*100</f>
        <v>0</v>
      </c>
      <c r="AO42" s="103">
        <f t="shared" si="456"/>
        <v>3.9246030366249434</v>
      </c>
      <c r="AP42" s="103">
        <f t="shared" ref="AP42:AQ42" si="457">+(AP41/AP9)*100</f>
        <v>0</v>
      </c>
      <c r="AQ42" s="103">
        <f t="shared" si="457"/>
        <v>0</v>
      </c>
      <c r="AR42" s="103">
        <f t="shared" ref="AR42:AS42" si="458">+(AR41/AR9)*100</f>
        <v>0</v>
      </c>
      <c r="AS42" s="103">
        <f t="shared" si="458"/>
        <v>0</v>
      </c>
      <c r="AT42" s="103">
        <f t="shared" ref="AT42:AU42" si="459">+(AT41/AT9)*100</f>
        <v>0.39441302362727704</v>
      </c>
      <c r="AU42" s="103">
        <f t="shared" si="459"/>
        <v>0</v>
      </c>
      <c r="AV42" s="103">
        <f t="shared" ref="AV42:AW42" si="460">+(AV41/AV9)*100</f>
        <v>9.7105862917309409</v>
      </c>
      <c r="AW42" s="103">
        <f t="shared" si="460"/>
        <v>0</v>
      </c>
      <c r="AX42" s="103">
        <f t="shared" ref="AX42:AY42" si="461">+(AX41/AX9)*100</f>
        <v>0</v>
      </c>
      <c r="AY42" s="103">
        <f t="shared" si="461"/>
        <v>0</v>
      </c>
      <c r="AZ42" s="103">
        <f t="shared" ref="AZ42:BA42" si="462">+(AZ41/AZ9)*100</f>
        <v>0</v>
      </c>
      <c r="BA42" s="103">
        <f t="shared" si="462"/>
        <v>0</v>
      </c>
      <c r="BB42" s="103">
        <f t="shared" ref="BB42:BC42" si="463">+(BB41/BB9)*100</f>
        <v>7.7071773316617911</v>
      </c>
      <c r="BC42" s="103">
        <f t="shared" si="463"/>
        <v>0</v>
      </c>
      <c r="BD42" s="103">
        <f t="shared" ref="BD42:BE42" si="464">+(BD41/BD9)*100</f>
        <v>0</v>
      </c>
      <c r="BE42" s="103">
        <f t="shared" si="464"/>
        <v>0</v>
      </c>
    </row>
    <row r="43" spans="2:57" x14ac:dyDescent="0.3">
      <c r="B43" s="203"/>
      <c r="C43" s="16" t="s">
        <v>25</v>
      </c>
      <c r="D43" s="103">
        <f>+(D41/D124)*100</f>
        <v>0</v>
      </c>
      <c r="E43" s="103">
        <f t="shared" ref="E43:R43" si="465">+(E41/E124)*100</f>
        <v>0</v>
      </c>
      <c r="F43" s="103">
        <f t="shared" si="465"/>
        <v>0</v>
      </c>
      <c r="G43" s="103">
        <f t="shared" si="465"/>
        <v>0</v>
      </c>
      <c r="H43" s="103">
        <f t="shared" si="465"/>
        <v>0</v>
      </c>
      <c r="I43" s="103">
        <f t="shared" si="465"/>
        <v>0</v>
      </c>
      <c r="J43" s="103">
        <f t="shared" si="465"/>
        <v>0</v>
      </c>
      <c r="K43" s="103">
        <f t="shared" si="465"/>
        <v>0</v>
      </c>
      <c r="L43" s="103">
        <f t="shared" si="465"/>
        <v>0</v>
      </c>
      <c r="M43" s="103">
        <f t="shared" si="465"/>
        <v>0</v>
      </c>
      <c r="N43" s="103">
        <f t="shared" si="465"/>
        <v>0</v>
      </c>
      <c r="O43" s="103">
        <f t="shared" si="465"/>
        <v>0</v>
      </c>
      <c r="P43" s="103">
        <f t="shared" si="465"/>
        <v>0</v>
      </c>
      <c r="Q43" s="103">
        <f t="shared" si="465"/>
        <v>0</v>
      </c>
      <c r="R43" s="103">
        <f t="shared" si="465"/>
        <v>0</v>
      </c>
      <c r="S43" s="103">
        <f t="shared" ref="S43" si="466">+(S41/S124)*100</f>
        <v>0</v>
      </c>
      <c r="T43" s="32">
        <f t="shared" ref="T43" si="467">+(T41/T124)*100</f>
        <v>3.879423492246676E-3</v>
      </c>
      <c r="U43" s="103">
        <f t="shared" ref="U43:V43" si="468">+(U41/U124)*100</f>
        <v>0</v>
      </c>
      <c r="V43" s="103">
        <f t="shared" si="468"/>
        <v>0</v>
      </c>
      <c r="W43" s="103">
        <f t="shared" ref="W43" si="469">+(W41/W124)*100</f>
        <v>0</v>
      </c>
      <c r="X43" s="103">
        <f t="shared" ref="X43:Y43" si="470">+(X41/X124)*100</f>
        <v>0</v>
      </c>
      <c r="Y43" s="103">
        <f t="shared" si="470"/>
        <v>0</v>
      </c>
      <c r="Z43" s="103">
        <f t="shared" ref="Z43:AA43" si="471">+(Z41/Z124)*100</f>
        <v>0</v>
      </c>
      <c r="AA43" s="103">
        <f t="shared" si="471"/>
        <v>0</v>
      </c>
      <c r="AB43" s="103">
        <f t="shared" ref="AB43:AC43" si="472">+(AB41/AB124)*100</f>
        <v>3.0936840704770315E-3</v>
      </c>
      <c r="AC43" s="103">
        <f t="shared" si="472"/>
        <v>0</v>
      </c>
      <c r="AD43" s="103">
        <f t="shared" ref="AD43:AE43" si="473">+(AD41/AD124)*100</f>
        <v>0</v>
      </c>
      <c r="AE43" s="103">
        <f t="shared" si="473"/>
        <v>0</v>
      </c>
      <c r="AF43" s="103">
        <f t="shared" ref="AF43:AG43" si="474">+(AF41/AF124)*100</f>
        <v>0</v>
      </c>
      <c r="AG43" s="103">
        <f t="shared" si="474"/>
        <v>6.2289506061570512E-3</v>
      </c>
      <c r="AH43" s="103">
        <f t="shared" ref="AH43:AI43" si="475">+(AH41/AH124)*100</f>
        <v>0</v>
      </c>
      <c r="AI43" s="103">
        <f t="shared" si="475"/>
        <v>4.536010423574122E-3</v>
      </c>
      <c r="AJ43" s="103">
        <f t="shared" ref="AJ43:AK43" si="476">+(AJ41/AJ124)*100</f>
        <v>0</v>
      </c>
      <c r="AK43" s="103">
        <f t="shared" si="476"/>
        <v>0</v>
      </c>
      <c r="AL43" s="103">
        <f t="shared" ref="AL43:AM43" si="477">+(AL41/AL124)*100</f>
        <v>0</v>
      </c>
      <c r="AM43" s="103">
        <f t="shared" si="477"/>
        <v>0</v>
      </c>
      <c r="AN43" s="103">
        <f t="shared" ref="AN43:AO43" si="478">+(AN41/AN124)*100</f>
        <v>0</v>
      </c>
      <c r="AO43" s="103">
        <f t="shared" si="478"/>
        <v>4.6111929167825345E-3</v>
      </c>
      <c r="AP43" s="103">
        <f t="shared" ref="AP43:AQ43" si="479">+(AP41/AP124)*100</f>
        <v>0</v>
      </c>
      <c r="AQ43" s="103">
        <f t="shared" si="479"/>
        <v>0</v>
      </c>
      <c r="AR43" s="103">
        <f t="shared" ref="AR43:AS43" si="480">+(AR41/AR124)*100</f>
        <v>0</v>
      </c>
      <c r="AS43" s="103">
        <f t="shared" si="480"/>
        <v>0</v>
      </c>
      <c r="AT43" s="103">
        <f t="shared" ref="AT43:AU43" si="481">+(AT41/AT124)*100</f>
        <v>9.147203349044947E-3</v>
      </c>
      <c r="AU43" s="103">
        <f t="shared" si="481"/>
        <v>0</v>
      </c>
      <c r="AV43" s="103">
        <f t="shared" ref="AV43:AW43" si="482">+(AV41/AV124)*100</f>
        <v>9.9946914560870136E-3</v>
      </c>
      <c r="AW43" s="103">
        <f t="shared" si="482"/>
        <v>0</v>
      </c>
      <c r="AX43" s="103">
        <f t="shared" ref="AX43:AY43" si="483">+(AX41/AX124)*100</f>
        <v>0</v>
      </c>
      <c r="AY43" s="103">
        <f t="shared" si="483"/>
        <v>0</v>
      </c>
      <c r="AZ43" s="103">
        <f t="shared" ref="AZ43:BA43" si="484">+(AZ41/AZ124)*100</f>
        <v>0</v>
      </c>
      <c r="BA43" s="103">
        <f t="shared" si="484"/>
        <v>0</v>
      </c>
      <c r="BB43" s="103">
        <f t="shared" ref="BB43:BC43" si="485">+(BB41/BB124)*100</f>
        <v>9.8427025904600611E-3</v>
      </c>
      <c r="BC43" s="103">
        <f t="shared" si="485"/>
        <v>0</v>
      </c>
      <c r="BD43" s="103">
        <f t="shared" ref="BD43:BE43" si="486">+(BD41/BD124)*100</f>
        <v>0</v>
      </c>
      <c r="BE43" s="103">
        <f t="shared" si="486"/>
        <v>0</v>
      </c>
    </row>
    <row r="44" spans="2:57" x14ac:dyDescent="0.3">
      <c r="B44" s="208"/>
      <c r="C44" s="79" t="s">
        <v>65</v>
      </c>
      <c r="D44" s="80">
        <v>21.946200000000001</v>
      </c>
      <c r="E44" s="80">
        <v>22.474388139344263</v>
      </c>
      <c r="F44" s="80">
        <v>33.009513152804644</v>
      </c>
      <c r="G44" s="80">
        <v>39.853807938144328</v>
      </c>
      <c r="H44" s="80">
        <v>32.76156906389452</v>
      </c>
      <c r="I44" s="80">
        <v>80.099787989130434</v>
      </c>
      <c r="J44" s="80">
        <v>102.71051740939011</v>
      </c>
      <c r="K44" s="80">
        <v>122.26563572140557</v>
      </c>
      <c r="L44" s="80">
        <v>85.338803865032844</v>
      </c>
      <c r="M44" s="80">
        <v>57.549430766455089</v>
      </c>
      <c r="N44" s="80">
        <v>129.40159945107095</v>
      </c>
      <c r="O44" s="80">
        <v>113.30014756799426</v>
      </c>
      <c r="P44" s="80">
        <v>204.14847306605245</v>
      </c>
      <c r="Q44" s="80">
        <v>201.7722944005653</v>
      </c>
      <c r="R44" s="101">
        <v>127.18656202205034</v>
      </c>
      <c r="S44" s="101">
        <v>0</v>
      </c>
      <c r="T44" s="117">
        <v>129.20144301843752</v>
      </c>
      <c r="U44" s="101">
        <v>0</v>
      </c>
      <c r="V44" s="101">
        <v>46.042428338812243</v>
      </c>
      <c r="W44" s="101">
        <v>4.9942099649550507</v>
      </c>
      <c r="X44" s="101">
        <v>0</v>
      </c>
      <c r="Y44" s="101">
        <v>52.650422256386491</v>
      </c>
      <c r="Z44" s="101">
        <v>0</v>
      </c>
      <c r="AA44" s="101">
        <v>0</v>
      </c>
      <c r="AB44" s="101">
        <v>0</v>
      </c>
      <c r="AC44" s="101">
        <v>0.21258211449106182</v>
      </c>
      <c r="AD44" s="101">
        <v>0</v>
      </c>
      <c r="AE44" s="101">
        <v>0</v>
      </c>
      <c r="AF44" s="101">
        <v>2.4938783874459971</v>
      </c>
      <c r="AG44" s="101">
        <v>101.62128360272517</v>
      </c>
      <c r="AH44" s="159">
        <v>0</v>
      </c>
      <c r="AI44" s="159">
        <v>0</v>
      </c>
      <c r="AJ44" s="159">
        <v>0</v>
      </c>
      <c r="AK44" s="159">
        <v>0</v>
      </c>
      <c r="AL44" s="159">
        <v>0</v>
      </c>
      <c r="AM44" s="159">
        <v>0</v>
      </c>
      <c r="AN44" s="159">
        <v>0</v>
      </c>
      <c r="AO44" s="159">
        <v>0</v>
      </c>
      <c r="AP44" s="178">
        <v>12.987353494870545</v>
      </c>
      <c r="AQ44" s="178">
        <v>0</v>
      </c>
      <c r="AR44" s="178">
        <v>143.92635704258308</v>
      </c>
      <c r="AS44" s="178">
        <v>53.007715890260961</v>
      </c>
      <c r="AT44" s="178">
        <v>208.98333059677975</v>
      </c>
      <c r="AU44" s="178">
        <v>0</v>
      </c>
      <c r="AV44" s="178">
        <v>2.28873865</v>
      </c>
      <c r="AW44" s="178">
        <v>2.593054884163895</v>
      </c>
      <c r="AX44" s="178">
        <v>0</v>
      </c>
      <c r="AY44" s="178">
        <v>0</v>
      </c>
      <c r="AZ44" s="178">
        <v>0</v>
      </c>
      <c r="BA44" s="178">
        <v>34.58979947562775</v>
      </c>
      <c r="BB44" s="178">
        <v>5.1855680701995919</v>
      </c>
      <c r="BC44" s="177">
        <v>11.704334411166217</v>
      </c>
      <c r="BD44" s="177">
        <v>41.261615144663224</v>
      </c>
      <c r="BE44" s="177">
        <v>13.852161422007482</v>
      </c>
    </row>
    <row r="45" spans="2:57" x14ac:dyDescent="0.3">
      <c r="B45" s="208"/>
      <c r="C45" s="16" t="s">
        <v>25</v>
      </c>
      <c r="D45" s="91">
        <f>+(D44/D124)*100</f>
        <v>0.22727538584597887</v>
      </c>
      <c r="E45" s="91">
        <f t="shared" ref="E45:P45" si="487">+(E44/E124)*100</f>
        <v>0.20841458234305352</v>
      </c>
      <c r="F45" s="91">
        <f t="shared" si="487"/>
        <v>0.24543428109602114</v>
      </c>
      <c r="G45" s="91">
        <f t="shared" si="487"/>
        <v>0.22250487140645514</v>
      </c>
      <c r="H45" s="91">
        <f t="shared" si="487"/>
        <v>0.13308310865070544</v>
      </c>
      <c r="I45" s="91">
        <f t="shared" si="487"/>
        <v>0.35773576567195658</v>
      </c>
      <c r="J45" s="91">
        <f t="shared" si="487"/>
        <v>0.37712891944714289</v>
      </c>
      <c r="K45" s="91">
        <f t="shared" si="487"/>
        <v>0.36148531888612406</v>
      </c>
      <c r="L45" s="91">
        <f t="shared" si="487"/>
        <v>0.25549802153676127</v>
      </c>
      <c r="M45" s="91">
        <f t="shared" si="487"/>
        <v>0.14973920933144427</v>
      </c>
      <c r="N45" s="91">
        <f t="shared" si="487"/>
        <v>0.32281708114109414</v>
      </c>
      <c r="O45" s="91">
        <f t="shared" si="487"/>
        <v>0.31184204692099698</v>
      </c>
      <c r="P45" s="91">
        <f t="shared" si="487"/>
        <v>0.56114849419981849</v>
      </c>
      <c r="Q45" s="91">
        <f t="shared" ref="Q45" si="488">+(Q44/Q48)*100</f>
        <v>0.51218580054897578</v>
      </c>
      <c r="R45" s="103">
        <f t="shared" ref="R45:S45" si="489">+(R46/R48)*100</f>
        <v>0.15480173633406014</v>
      </c>
      <c r="S45" s="103">
        <f t="shared" si="489"/>
        <v>2.4842247108156329E-2</v>
      </c>
      <c r="T45" s="32">
        <f t="shared" ref="T45" si="490">+(T46/T48)*100</f>
        <v>0.15968737350735765</v>
      </c>
      <c r="U45" s="103">
        <f t="shared" ref="U45:V45" si="491">+(U46/U48)*100</f>
        <v>6.6526922615359994E-3</v>
      </c>
      <c r="V45" s="103">
        <f t="shared" si="491"/>
        <v>1.1925158703864005E-2</v>
      </c>
      <c r="W45" s="103">
        <f t="shared" ref="W45" si="492">+(W46/W48)*100</f>
        <v>7.437788180262442E-3</v>
      </c>
      <c r="X45" s="103">
        <f t="shared" ref="X45:Y45" si="493">+(X46/X48)*100</f>
        <v>1.0814844414851581E-2</v>
      </c>
      <c r="Y45" s="103">
        <f t="shared" si="493"/>
        <v>2.737203019347902E-2</v>
      </c>
      <c r="Z45" s="103">
        <f t="shared" ref="Z45:AA45" si="494">+(Z46/Z48)*100</f>
        <v>1.7502561391207774E-2</v>
      </c>
      <c r="AA45" s="103">
        <f t="shared" si="494"/>
        <v>7.3684825358368029E-3</v>
      </c>
      <c r="AB45" s="103">
        <f t="shared" ref="AB45:AC45" si="495">+(AB46/AB48)*100</f>
        <v>1.0052318083741548E-2</v>
      </c>
      <c r="AC45" s="103">
        <f t="shared" si="495"/>
        <v>6.4575674835508556E-3</v>
      </c>
      <c r="AD45" s="103">
        <f t="shared" ref="AD45:AE45" si="496">+(AD46/AD48)*100</f>
        <v>1.760151196642442E-2</v>
      </c>
      <c r="AE45" s="103">
        <f t="shared" si="496"/>
        <v>2.325554425763619E-2</v>
      </c>
      <c r="AF45" s="103">
        <f t="shared" ref="AF45:AG45" si="497">+(AF46/AF48)*100</f>
        <v>2.2293668523540738E-2</v>
      </c>
      <c r="AG45" s="103">
        <f t="shared" si="497"/>
        <v>0.16977766828296506</v>
      </c>
      <c r="AH45" s="103">
        <f t="shared" ref="AH45:AI45" si="498">+(AH46/AH48)*100</f>
        <v>5.9145580246863149E-3</v>
      </c>
      <c r="AI45" s="103">
        <f t="shared" si="498"/>
        <v>1.8223140562348333E-2</v>
      </c>
      <c r="AJ45" s="103">
        <f t="shared" ref="AJ45:AK45" si="499">+(AJ46/AJ48)*100</f>
        <v>1.4219199831226863E-2</v>
      </c>
      <c r="AK45" s="103">
        <f t="shared" si="499"/>
        <v>1.9007134140525597E-2</v>
      </c>
      <c r="AL45" s="103">
        <f t="shared" ref="AL45:AM45" si="500">+(AL46/AL48)*100</f>
        <v>2.2847741424301626E-2</v>
      </c>
      <c r="AM45" s="103">
        <f t="shared" si="500"/>
        <v>2.5345602368124782E-2</v>
      </c>
      <c r="AN45" s="103">
        <f t="shared" ref="AN45:AO45" si="501">+(AN46/AN48)*100</f>
        <v>6.9289536910323501E-3</v>
      </c>
      <c r="AO45" s="103">
        <f t="shared" si="501"/>
        <v>1.6010995241760632E-2</v>
      </c>
      <c r="AP45" s="103">
        <f t="shared" ref="AP45:AQ45" si="502">+(AP46/AP48)*100</f>
        <v>1.4829742111379924E-2</v>
      </c>
      <c r="AQ45" s="103">
        <f t="shared" si="502"/>
        <v>1.9122406776957469E-2</v>
      </c>
      <c r="AR45" s="103">
        <f t="shared" ref="AR45:AS45" si="503">+(AR46/AR48)*100</f>
        <v>2.2601703216755184E-2</v>
      </c>
      <c r="AS45" s="103">
        <f t="shared" si="503"/>
        <v>2.6266038143088692E-2</v>
      </c>
      <c r="AT45" s="103">
        <f t="shared" ref="AT45:AU45" si="504">+(AT46/AT48)*100</f>
        <v>0.21909874359359294</v>
      </c>
      <c r="AU45" s="103">
        <f t="shared" si="504"/>
        <v>6.6530133608569521E-3</v>
      </c>
      <c r="AV45" s="103">
        <f t="shared" ref="AV45:AW45" si="505">+(AV46/AV48)*100</f>
        <v>1.9116865146996176E-2</v>
      </c>
      <c r="AW45" s="103">
        <f t="shared" si="505"/>
        <v>2.7242327110839078E-2</v>
      </c>
      <c r="AX45" s="103">
        <f t="shared" ref="AX45:AY45" si="506">+(AX46/AX48)*100</f>
        <v>2.3105584264907171E-2</v>
      </c>
      <c r="AY45" s="103">
        <f t="shared" si="506"/>
        <v>1.013094066189071E-2</v>
      </c>
      <c r="AZ45" s="103">
        <f t="shared" ref="AZ45:BA45" si="507">+(AZ46/AZ48)*100</f>
        <v>2.3057265683849731E-2</v>
      </c>
      <c r="BA45" s="103">
        <f t="shared" si="507"/>
        <v>6.8220447261559706E-3</v>
      </c>
      <c r="BB45" s="103">
        <f t="shared" ref="BB45:BC45" si="508">+(BB46/BB48)*100</f>
        <v>2.0924542448078839E-2</v>
      </c>
      <c r="BC45" s="103">
        <f t="shared" si="508"/>
        <v>2.9944107034981484E-2</v>
      </c>
      <c r="BD45" s="103">
        <f t="shared" ref="BD45:BE45" si="509">+(BD46/BD48)*100</f>
        <v>2.1694654709221377E-2</v>
      </c>
      <c r="BE45" s="103">
        <f t="shared" si="509"/>
        <v>9.6250314533046413E-3</v>
      </c>
    </row>
    <row r="46" spans="2:57" x14ac:dyDescent="0.3">
      <c r="B46" s="208"/>
      <c r="C46" s="79" t="s">
        <v>66</v>
      </c>
      <c r="D46" s="80">
        <v>10.898805860096154</v>
      </c>
      <c r="E46" s="80">
        <v>13.408203048688524</v>
      </c>
      <c r="F46" s="80">
        <v>9.9604084264990345</v>
      </c>
      <c r="G46" s="80">
        <v>14.282196631958762</v>
      </c>
      <c r="H46" s="80">
        <v>19.417064805679516</v>
      </c>
      <c r="I46" s="80">
        <v>22.177897132608688</v>
      </c>
      <c r="J46" s="80">
        <v>25.73244153589053</v>
      </c>
      <c r="K46" s="80">
        <v>16.918852158586276</v>
      </c>
      <c r="L46" s="80">
        <v>18.548830865196965</v>
      </c>
      <c r="M46" s="80">
        <v>38.315405482786545</v>
      </c>
      <c r="N46" s="80">
        <v>56.796859207239812</v>
      </c>
      <c r="O46" s="80">
        <v>50.023912733063263</v>
      </c>
      <c r="P46" s="80">
        <v>54.481524659148313</v>
      </c>
      <c r="Q46" s="80">
        <v>56.379288341671973</v>
      </c>
      <c r="R46" s="101">
        <v>62.992193762442717</v>
      </c>
      <c r="S46" s="101">
        <v>9.6280917605723246</v>
      </c>
      <c r="T46" s="117">
        <v>61.889919959327308</v>
      </c>
      <c r="U46" s="101">
        <v>2.4208263278299937</v>
      </c>
      <c r="V46" s="101">
        <v>4.3394068174137459</v>
      </c>
      <c r="W46" s="101">
        <v>2.7065123020503066</v>
      </c>
      <c r="X46" s="101">
        <v>3.9353781990230114</v>
      </c>
      <c r="Y46" s="101">
        <v>9.9603181288942526</v>
      </c>
      <c r="Z46" s="101">
        <v>6.3689495552457487</v>
      </c>
      <c r="AA46" s="101">
        <v>2.6812928988227065</v>
      </c>
      <c r="AB46" s="101">
        <v>3.6579049978819476</v>
      </c>
      <c r="AC46" s="101">
        <v>2.34982301350423</v>
      </c>
      <c r="AD46" s="101">
        <v>6.4049563549324482</v>
      </c>
      <c r="AE46" s="101">
        <v>8.4623835875286826</v>
      </c>
      <c r="AF46" s="101">
        <v>8.0582142229616647</v>
      </c>
      <c r="AG46" s="101">
        <v>61.367415589516909</v>
      </c>
      <c r="AH46" s="101">
        <v>2.382626912573417</v>
      </c>
      <c r="AI46" s="101">
        <v>7.3410295332696789</v>
      </c>
      <c r="AJ46" s="101">
        <v>5.7280777450716318</v>
      </c>
      <c r="AK46" s="101">
        <v>7.6568543490637468</v>
      </c>
      <c r="AL46" s="101">
        <v>9.2040087157563573</v>
      </c>
      <c r="AM46" s="101">
        <v>10.210249703464772</v>
      </c>
      <c r="AN46" s="101">
        <v>2.7912671532382451</v>
      </c>
      <c r="AO46" s="101">
        <v>6.4498865343580825</v>
      </c>
      <c r="AP46" s="101">
        <v>5.9740292535165551</v>
      </c>
      <c r="AQ46" s="101">
        <v>7.703290901837347</v>
      </c>
      <c r="AR46" s="101">
        <v>9.1048944197473052</v>
      </c>
      <c r="AS46" s="101">
        <v>10.581039040482173</v>
      </c>
      <c r="AT46" s="101">
        <v>88.26197339146124</v>
      </c>
      <c r="AU46" s="101">
        <v>2.7398547023100059</v>
      </c>
      <c r="AV46" s="101">
        <v>7.8727382654282207</v>
      </c>
      <c r="AW46" s="101">
        <v>11.218979128411924</v>
      </c>
      <c r="AX46" s="101">
        <v>9.5153790116050168</v>
      </c>
      <c r="AY46" s="178">
        <v>4.1721403378828601</v>
      </c>
      <c r="AZ46" s="178">
        <v>9.495480375552658</v>
      </c>
      <c r="BA46" s="178">
        <v>2.8094654720368748</v>
      </c>
      <c r="BB46" s="178">
        <v>8.6171788497159465</v>
      </c>
      <c r="BC46" s="177">
        <v>12.331630498289053</v>
      </c>
      <c r="BD46" s="177">
        <v>8.934327724301431</v>
      </c>
      <c r="BE46" s="177">
        <v>3.9637959909074416</v>
      </c>
    </row>
    <row r="47" spans="2:57" x14ac:dyDescent="0.3">
      <c r="B47" s="208"/>
      <c r="C47" s="16" t="s">
        <v>25</v>
      </c>
      <c r="D47" s="91">
        <f>+(D46/D124)*100</f>
        <v>0.11286830098667509</v>
      </c>
      <c r="E47" s="91">
        <f t="shared" ref="E47:P47" si="510">+(E46/E124)*100</f>
        <v>0.12433998296359447</v>
      </c>
      <c r="F47" s="91">
        <f t="shared" si="510"/>
        <v>7.4058216801444546E-2</v>
      </c>
      <c r="G47" s="91">
        <f t="shared" si="510"/>
        <v>7.9737884267619574E-2</v>
      </c>
      <c r="H47" s="91">
        <f t="shared" si="510"/>
        <v>7.8875445195324037E-2</v>
      </c>
      <c r="I47" s="91">
        <f t="shared" si="510"/>
        <v>9.9049288530005636E-2</v>
      </c>
      <c r="J47" s="91">
        <f t="shared" si="510"/>
        <v>9.4483487338366409E-2</v>
      </c>
      <c r="K47" s="91">
        <f t="shared" si="510"/>
        <v>5.0021550467945659E-2</v>
      </c>
      <c r="L47" s="91">
        <f t="shared" si="510"/>
        <v>5.5533817832425655E-2</v>
      </c>
      <c r="M47" s="91">
        <f t="shared" si="510"/>
        <v>9.9693749282927055E-2</v>
      </c>
      <c r="N47" s="91">
        <f t="shared" si="510"/>
        <v>0.14169064667701903</v>
      </c>
      <c r="O47" s="91">
        <f t="shared" si="510"/>
        <v>0.13768348653133117</v>
      </c>
      <c r="P47" s="91">
        <f t="shared" si="510"/>
        <v>0.14975485765352595</v>
      </c>
      <c r="Q47" s="91">
        <f t="shared" ref="Q47" si="511">+(Q46/Q48)*100</f>
        <v>0.14311514382809087</v>
      </c>
      <c r="R47" s="103">
        <f t="shared" ref="R47:S47" si="512">+(R46/R48)*100</f>
        <v>0.15480173633406014</v>
      </c>
      <c r="S47" s="103">
        <f t="shared" si="512"/>
        <v>2.4842247108156329E-2</v>
      </c>
      <c r="T47" s="32">
        <f t="shared" ref="T47" si="513">+(T46/T48)*100</f>
        <v>0.15968737350735765</v>
      </c>
      <c r="U47" s="103">
        <f t="shared" ref="U47:V47" si="514">+(U46/U48)*100</f>
        <v>6.6526922615359994E-3</v>
      </c>
      <c r="V47" s="103">
        <f t="shared" si="514"/>
        <v>1.1925158703864005E-2</v>
      </c>
      <c r="W47" s="103">
        <f t="shared" ref="W47" si="515">+(W46/W48)*100</f>
        <v>7.437788180262442E-3</v>
      </c>
      <c r="X47" s="103">
        <f t="shared" ref="X47:Y47" si="516">+(X46/X48)*100</f>
        <v>1.0814844414851581E-2</v>
      </c>
      <c r="Y47" s="103">
        <f t="shared" si="516"/>
        <v>2.737203019347902E-2</v>
      </c>
      <c r="Z47" s="103">
        <f t="shared" ref="Z47:AA47" si="517">+(Z46/Z48)*100</f>
        <v>1.7502561391207774E-2</v>
      </c>
      <c r="AA47" s="103">
        <f t="shared" si="517"/>
        <v>7.3684825358368029E-3</v>
      </c>
      <c r="AB47" s="103">
        <f t="shared" ref="AB47:AC47" si="518">+(AB46/AB48)*100</f>
        <v>1.0052318083741548E-2</v>
      </c>
      <c r="AC47" s="103">
        <f t="shared" si="518"/>
        <v>6.4575674835508556E-3</v>
      </c>
      <c r="AD47" s="103">
        <f t="shared" ref="AD47:AE47" si="519">+(AD46/AD48)*100</f>
        <v>1.760151196642442E-2</v>
      </c>
      <c r="AE47" s="103">
        <f t="shared" si="519"/>
        <v>2.325554425763619E-2</v>
      </c>
      <c r="AF47" s="103">
        <f t="shared" ref="AF47:AG47" si="520">+(AF46/AF48)*100</f>
        <v>2.2293668523540738E-2</v>
      </c>
      <c r="AG47" s="103">
        <f t="shared" si="520"/>
        <v>0.16977766828296506</v>
      </c>
      <c r="AH47" s="103">
        <f t="shared" ref="AH47:AI47" si="521">+(AH46/AH48)*100</f>
        <v>5.9145580246863149E-3</v>
      </c>
      <c r="AI47" s="103">
        <f t="shared" si="521"/>
        <v>1.8223140562348333E-2</v>
      </c>
      <c r="AJ47" s="103">
        <f t="shared" ref="AJ47:AK47" si="522">+(AJ46/AJ48)*100</f>
        <v>1.4219199831226863E-2</v>
      </c>
      <c r="AK47" s="103">
        <f t="shared" si="522"/>
        <v>1.9007134140525597E-2</v>
      </c>
      <c r="AL47" s="103">
        <f t="shared" ref="AL47:AM47" si="523">+(AL46/AL48)*100</f>
        <v>2.2847741424301626E-2</v>
      </c>
      <c r="AM47" s="103">
        <f t="shared" si="523"/>
        <v>2.5345602368124782E-2</v>
      </c>
      <c r="AN47" s="103">
        <f t="shared" ref="AN47:AO47" si="524">+(AN46/AN48)*100</f>
        <v>6.9289536910323501E-3</v>
      </c>
      <c r="AO47" s="103">
        <f t="shared" si="524"/>
        <v>1.6010995241760632E-2</v>
      </c>
      <c r="AP47" s="103">
        <f t="shared" ref="AP47:AQ47" si="525">+(AP46/AP48)*100</f>
        <v>1.4829742111379924E-2</v>
      </c>
      <c r="AQ47" s="103">
        <f t="shared" si="525"/>
        <v>1.9122406776957469E-2</v>
      </c>
      <c r="AR47" s="103">
        <f t="shared" ref="AR47:AS47" si="526">+(AR46/AR48)*100</f>
        <v>2.2601703216755184E-2</v>
      </c>
      <c r="AS47" s="103">
        <f t="shared" si="526"/>
        <v>2.6266038143088692E-2</v>
      </c>
      <c r="AT47" s="103">
        <f t="shared" ref="AT47:AU47" si="527">+(AT46/AT48)*100</f>
        <v>0.21909874359359294</v>
      </c>
      <c r="AU47" s="103">
        <f t="shared" si="527"/>
        <v>6.6530133608569521E-3</v>
      </c>
      <c r="AV47" s="103">
        <f t="shared" ref="AV47:AW47" si="528">+(AV46/AV48)*100</f>
        <v>1.9116865146996176E-2</v>
      </c>
      <c r="AW47" s="103">
        <f t="shared" si="528"/>
        <v>2.7242327110839078E-2</v>
      </c>
      <c r="AX47" s="103">
        <f t="shared" ref="AX47:AY47" si="529">+(AX46/AX48)*100</f>
        <v>2.3105584264907171E-2</v>
      </c>
      <c r="AY47" s="103">
        <f t="shared" si="529"/>
        <v>1.013094066189071E-2</v>
      </c>
      <c r="AZ47" s="103">
        <f t="shared" ref="AZ47:BA47" si="530">+(AZ46/AZ48)*100</f>
        <v>2.3057265683849731E-2</v>
      </c>
      <c r="BA47" s="103">
        <f t="shared" si="530"/>
        <v>6.8220447261559706E-3</v>
      </c>
      <c r="BB47" s="103">
        <f t="shared" ref="BB47:BC47" si="531">+(BB46/BB48)*100</f>
        <v>2.0924542448078839E-2</v>
      </c>
      <c r="BC47" s="103">
        <f t="shared" si="531"/>
        <v>2.9944107034981484E-2</v>
      </c>
      <c r="BD47" s="103">
        <f t="shared" ref="BD47:BE47" si="532">+(BD46/BD48)*100</f>
        <v>2.1694654709221377E-2</v>
      </c>
      <c r="BE47" s="103">
        <f t="shared" si="532"/>
        <v>9.6250314533046413E-3</v>
      </c>
    </row>
    <row r="48" spans="2:57" x14ac:dyDescent="0.3">
      <c r="B48" s="204"/>
      <c r="C48" s="102" t="s">
        <v>73</v>
      </c>
      <c r="D48" s="102">
        <f>+Saldo!D42</f>
        <v>9656.2150442778748</v>
      </c>
      <c r="E48" s="102">
        <f>+Saldo!E42</f>
        <v>10783.500792833722</v>
      </c>
      <c r="F48" s="102">
        <f>+Saldo!F42</f>
        <v>13449.430538144894</v>
      </c>
      <c r="G48" s="102">
        <f>+Saldo!G42</f>
        <v>17911.431640227955</v>
      </c>
      <c r="H48" s="102">
        <f>+Saldo!H42</f>
        <v>24617.375860885302</v>
      </c>
      <c r="I48" s="102">
        <f>+Saldo!I42</f>
        <v>22390.768739232484</v>
      </c>
      <c r="J48" s="102">
        <f>+Saldo!J42</f>
        <v>27234.855804736468</v>
      </c>
      <c r="K48" s="102">
        <f>+Saldo!K42</f>
        <v>33823.126233218332</v>
      </c>
      <c r="L48" s="102">
        <f>+Saldo!L42</f>
        <v>33400.964653949079</v>
      </c>
      <c r="M48" s="102">
        <f>+Saldo!M42</f>
        <v>38433.107149023846</v>
      </c>
      <c r="N48" s="102">
        <f>+Saldo!N42</f>
        <v>40085.115382885582</v>
      </c>
      <c r="O48" s="102">
        <f>+Saldo!O42</f>
        <v>36332.543570270391</v>
      </c>
      <c r="P48" s="102">
        <f>+Saldo!P42</f>
        <v>36380.472401901789</v>
      </c>
      <c r="Q48" s="102">
        <f>+Saldo!Q42</f>
        <v>39394.355365630952</v>
      </c>
      <c r="R48" s="102">
        <f>+Saldo!R42</f>
        <v>40692.175200481201</v>
      </c>
      <c r="S48" s="102">
        <f>+Saldo!S42</f>
        <v>38756.92773948449</v>
      </c>
      <c r="T48" s="102">
        <f>+Saldo!T42</f>
        <v>38756.92773948449</v>
      </c>
      <c r="U48" s="168">
        <f>+Saldo!U42</f>
        <v>36388.67142294455</v>
      </c>
      <c r="V48" s="168">
        <f>+Saldo!V42</f>
        <v>36388.67142294455</v>
      </c>
      <c r="W48" s="168">
        <f>+Saldo!W42</f>
        <v>36388.67142294455</v>
      </c>
      <c r="X48" s="168">
        <f>+Saldo!X42</f>
        <v>36388.67142294455</v>
      </c>
      <c r="Y48" s="168">
        <f>+Saldo!Y42</f>
        <v>36388.67142294455</v>
      </c>
      <c r="Z48" s="168">
        <f>+Saldo!Z42</f>
        <v>36388.67142294455</v>
      </c>
      <c r="AA48" s="168">
        <f>+Saldo!AA42</f>
        <v>36388.67142294455</v>
      </c>
      <c r="AB48" s="168">
        <f>+Saldo!AB42</f>
        <v>36388.67142294455</v>
      </c>
      <c r="AC48" s="168">
        <f>+Saldo!AC42</f>
        <v>36388.67142294455</v>
      </c>
      <c r="AD48" s="168">
        <f>+Saldo!AD42</f>
        <v>36388.67142294455</v>
      </c>
      <c r="AE48" s="168">
        <f>+Saldo!AE42</f>
        <v>36388.67142294455</v>
      </c>
      <c r="AF48" s="168">
        <f>+Saldo!AF42</f>
        <v>36145.752389081623</v>
      </c>
      <c r="AG48" s="102">
        <f>+Saldo!AF42</f>
        <v>36145.752389081623</v>
      </c>
      <c r="AH48" s="102">
        <f>+Saldo!AH42</f>
        <v>40284.107495923708</v>
      </c>
      <c r="AI48" s="102">
        <f>+AH48</f>
        <v>40284.107495923708</v>
      </c>
      <c r="AJ48" s="102">
        <f t="shared" ref="AJ48:AT48" si="533">+AH48</f>
        <v>40284.107495923708</v>
      </c>
      <c r="AK48" s="102">
        <f t="shared" si="533"/>
        <v>40284.107495923708</v>
      </c>
      <c r="AL48" s="102">
        <f t="shared" si="533"/>
        <v>40284.107495923708</v>
      </c>
      <c r="AM48" s="102">
        <f t="shared" si="533"/>
        <v>40284.107495923708</v>
      </c>
      <c r="AN48" s="102">
        <f t="shared" si="533"/>
        <v>40284.107495923708</v>
      </c>
      <c r="AO48" s="102">
        <f t="shared" si="533"/>
        <v>40284.107495923708</v>
      </c>
      <c r="AP48" s="102">
        <f t="shared" si="533"/>
        <v>40284.107495923708</v>
      </c>
      <c r="AQ48" s="102">
        <f t="shared" si="533"/>
        <v>40284.107495923708</v>
      </c>
      <c r="AR48" s="102">
        <f t="shared" si="533"/>
        <v>40284.107495923708</v>
      </c>
      <c r="AS48" s="102">
        <f t="shared" si="533"/>
        <v>40284.107495923708</v>
      </c>
      <c r="AT48" s="102">
        <f t="shared" si="533"/>
        <v>40284.107495923708</v>
      </c>
      <c r="AU48" s="102">
        <v>41182.16143123895</v>
      </c>
      <c r="AV48" s="102">
        <f t="shared" ref="AV48:BE48" si="534">AU48</f>
        <v>41182.16143123895</v>
      </c>
      <c r="AW48" s="102">
        <f t="shared" si="534"/>
        <v>41182.16143123895</v>
      </c>
      <c r="AX48" s="102">
        <f t="shared" si="534"/>
        <v>41182.16143123895</v>
      </c>
      <c r="AY48" s="102">
        <f t="shared" si="534"/>
        <v>41182.16143123895</v>
      </c>
      <c r="AZ48" s="102">
        <f t="shared" si="534"/>
        <v>41182.16143123895</v>
      </c>
      <c r="BA48" s="102">
        <f t="shared" si="534"/>
        <v>41182.16143123895</v>
      </c>
      <c r="BB48" s="102">
        <f t="shared" si="534"/>
        <v>41182.16143123895</v>
      </c>
      <c r="BC48" s="102">
        <f t="shared" si="534"/>
        <v>41182.16143123895</v>
      </c>
      <c r="BD48" s="102">
        <f t="shared" si="534"/>
        <v>41182.16143123895</v>
      </c>
      <c r="BE48" s="102">
        <f t="shared" si="534"/>
        <v>41182.16143123895</v>
      </c>
    </row>
    <row r="49" spans="2:57" x14ac:dyDescent="0.3">
      <c r="B49" s="5"/>
      <c r="C49" s="5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</row>
    <row r="50" spans="2:57" x14ac:dyDescent="0.3">
      <c r="B50" s="39"/>
      <c r="C50" s="97"/>
      <c r="D50" s="183">
        <v>2004</v>
      </c>
      <c r="E50" s="183">
        <v>2005</v>
      </c>
      <c r="F50" s="183">
        <v>2006</v>
      </c>
      <c r="G50" s="183">
        <v>2007</v>
      </c>
      <c r="H50" s="183">
        <v>2008</v>
      </c>
      <c r="I50" s="183">
        <v>2009</v>
      </c>
      <c r="J50" s="183">
        <v>2010</v>
      </c>
      <c r="K50" s="183">
        <v>2011</v>
      </c>
      <c r="L50" s="183">
        <v>2012</v>
      </c>
      <c r="M50" s="183">
        <v>2013</v>
      </c>
      <c r="N50" s="183">
        <v>2014</v>
      </c>
      <c r="O50" s="183">
        <v>2015</v>
      </c>
      <c r="P50" s="183">
        <v>2016</v>
      </c>
      <c r="Q50" s="183">
        <v>2017</v>
      </c>
      <c r="R50" s="183">
        <v>2018</v>
      </c>
      <c r="S50" s="183">
        <v>43770</v>
      </c>
      <c r="T50" s="183">
        <v>2019</v>
      </c>
      <c r="U50" s="114" t="s">
        <v>103</v>
      </c>
      <c r="V50" s="114" t="s">
        <v>104</v>
      </c>
      <c r="W50" s="114" t="s">
        <v>105</v>
      </c>
      <c r="X50" s="114" t="s">
        <v>106</v>
      </c>
      <c r="Y50" s="114" t="s">
        <v>107</v>
      </c>
      <c r="Z50" s="114" t="s">
        <v>108</v>
      </c>
      <c r="AA50" s="114" t="s">
        <v>109</v>
      </c>
      <c r="AB50" s="114" t="s">
        <v>111</v>
      </c>
      <c r="AC50" s="114" t="s">
        <v>112</v>
      </c>
      <c r="AD50" s="114" t="s">
        <v>113</v>
      </c>
      <c r="AE50" s="114" t="s">
        <v>114</v>
      </c>
      <c r="AF50" s="114" t="s">
        <v>115</v>
      </c>
      <c r="AG50" s="183">
        <v>2020</v>
      </c>
      <c r="AH50" s="132" t="s">
        <v>116</v>
      </c>
      <c r="AI50" s="132" t="s">
        <v>137</v>
      </c>
      <c r="AJ50" s="132" t="s">
        <v>139</v>
      </c>
      <c r="AK50" s="132" t="s">
        <v>140</v>
      </c>
      <c r="AL50" s="132" t="s">
        <v>141</v>
      </c>
      <c r="AM50" s="132" t="s">
        <v>142</v>
      </c>
      <c r="AN50" s="132" t="s">
        <v>143</v>
      </c>
      <c r="AO50" s="132" t="s">
        <v>144</v>
      </c>
      <c r="AP50" s="132" t="s">
        <v>145</v>
      </c>
      <c r="AQ50" s="132" t="s">
        <v>146</v>
      </c>
      <c r="AR50" s="132" t="s">
        <v>147</v>
      </c>
      <c r="AS50" s="144" t="s">
        <v>148</v>
      </c>
      <c r="AT50" s="183">
        <v>2021</v>
      </c>
      <c r="AU50" s="180" t="s">
        <v>152</v>
      </c>
      <c r="AV50" s="180" t="s">
        <v>154</v>
      </c>
      <c r="AW50" s="180" t="s">
        <v>156</v>
      </c>
      <c r="AX50" s="180" t="str">
        <f t="shared" ref="AX50:BC50" si="535">AX8</f>
        <v>abr-22(*)</v>
      </c>
      <c r="AY50" s="180" t="str">
        <f t="shared" si="535"/>
        <v>may-22(*)</v>
      </c>
      <c r="AZ50" s="180" t="str">
        <f t="shared" si="535"/>
        <v>jun-22(*)</v>
      </c>
      <c r="BA50" s="180" t="str">
        <f t="shared" si="535"/>
        <v>jul-22(*)</v>
      </c>
      <c r="BB50" s="180" t="str">
        <f t="shared" si="535"/>
        <v>ago-22(*)</v>
      </c>
      <c r="BC50" s="180" t="str">
        <f t="shared" si="535"/>
        <v>sep-22(*)</v>
      </c>
      <c r="BD50" s="180" t="str">
        <f t="shared" ref="BD50:BE50" si="536">BD8</f>
        <v>oct-22(*)</v>
      </c>
      <c r="BE50" s="185" t="str">
        <f t="shared" si="536"/>
        <v>nov-22(*)</v>
      </c>
    </row>
    <row r="51" spans="2:57" ht="15.75" customHeight="1" x14ac:dyDescent="0.3">
      <c r="B51" s="207" t="s">
        <v>5</v>
      </c>
      <c r="C51" s="89" t="s">
        <v>2</v>
      </c>
      <c r="D51" s="89">
        <v>201.86656826009613</v>
      </c>
      <c r="E51" s="89">
        <v>214.28979256803271</v>
      </c>
      <c r="F51" s="89">
        <v>258.41847167930382</v>
      </c>
      <c r="G51" s="89">
        <v>289.68787198010301</v>
      </c>
      <c r="H51" s="89">
        <v>297.1172565385192</v>
      </c>
      <c r="I51" s="89">
        <v>354.91773097826098</v>
      </c>
      <c r="J51" s="89">
        <v>351.54222159159474</v>
      </c>
      <c r="K51" s="89">
        <v>373.94951127272077</v>
      </c>
      <c r="L51" s="89">
        <v>340.79225692596407</v>
      </c>
      <c r="M51" s="89">
        <v>310.28260135564818</v>
      </c>
      <c r="N51" s="89">
        <v>387.7687305800174</v>
      </c>
      <c r="O51" s="89">
        <v>407.83360832115636</v>
      </c>
      <c r="P51" s="89">
        <v>551.88076863124411</v>
      </c>
      <c r="Q51" s="89">
        <v>555.56771947386983</v>
      </c>
      <c r="R51" s="89">
        <v>572.65082416178893</v>
      </c>
      <c r="S51" s="89">
        <v>47.376085157969172</v>
      </c>
      <c r="T51" s="116">
        <v>578.02835563003464</v>
      </c>
      <c r="U51" s="167">
        <v>23.893352174661945</v>
      </c>
      <c r="V51" s="167">
        <v>58.41329363487295</v>
      </c>
      <c r="W51" s="167">
        <v>85.780569861524654</v>
      </c>
      <c r="X51" s="167">
        <v>46.458051639655594</v>
      </c>
      <c r="Y51" s="167">
        <v>104.34324654749142</v>
      </c>
      <c r="Z51" s="167">
        <v>12.737327534467742</v>
      </c>
      <c r="AA51" s="167">
        <v>22.531112441148242</v>
      </c>
      <c r="AB51" s="167">
        <v>46.105214898037481</v>
      </c>
      <c r="AC51" s="167">
        <v>82.652582189651525</v>
      </c>
      <c r="AD51" s="167">
        <v>72.409915744048917</v>
      </c>
      <c r="AE51" s="167">
        <v>51.822067790164674</v>
      </c>
      <c r="AF51" s="167">
        <v>16.005718039043696</v>
      </c>
      <c r="AG51" s="89">
        <v>667.94362931545606</v>
      </c>
      <c r="AH51" s="89">
        <v>19.405747180599882</v>
      </c>
      <c r="AI51" s="171">
        <v>35.796782714547597</v>
      </c>
      <c r="AJ51" s="171">
        <v>91.168962304020511</v>
      </c>
      <c r="AK51" s="171">
        <v>74.850375286612731</v>
      </c>
      <c r="AL51" s="171">
        <v>57.764880640662845</v>
      </c>
      <c r="AM51" s="171">
        <v>15.012319477484542</v>
      </c>
      <c r="AN51" s="171">
        <v>22.452703518925901</v>
      </c>
      <c r="AO51" s="171">
        <v>41.789037426828578</v>
      </c>
      <c r="AP51" s="171">
        <v>103.3694642861314</v>
      </c>
      <c r="AQ51" s="171">
        <v>76.329517752747975</v>
      </c>
      <c r="AR51" s="171">
        <v>185.73934278349552</v>
      </c>
      <c r="AS51" s="171">
        <v>16.315991422293383</v>
      </c>
      <c r="AT51" s="171">
        <v>744.0314227683084</v>
      </c>
      <c r="AU51" s="171">
        <v>21.109212333541635</v>
      </c>
      <c r="AV51" s="171">
        <v>35.966142683270164</v>
      </c>
      <c r="AW51" s="171">
        <v>108.74533318671583</v>
      </c>
      <c r="AX51" s="171">
        <v>69.287931121316163</v>
      </c>
      <c r="AY51" s="171">
        <v>67.110717196926373</v>
      </c>
      <c r="AZ51" s="171">
        <v>21.900988217913479</v>
      </c>
      <c r="BA51" s="171">
        <v>50.380367104652855</v>
      </c>
      <c r="BB51" s="171">
        <v>42.536891581592428</v>
      </c>
      <c r="BC51" s="171">
        <v>119.98940653091233</v>
      </c>
      <c r="BD51" s="171">
        <v>75.128079762604116</v>
      </c>
      <c r="BE51" s="171">
        <v>113.96156941717271</v>
      </c>
    </row>
    <row r="52" spans="2:57" x14ac:dyDescent="0.3">
      <c r="B52" s="203"/>
      <c r="C52" s="16" t="s">
        <v>4</v>
      </c>
      <c r="D52" s="91">
        <f t="shared" ref="D52:Q52" si="537">+(D51/D9)*100</f>
        <v>81.642976945993055</v>
      </c>
      <c r="E52" s="91">
        <f t="shared" si="537"/>
        <v>80.828926664391446</v>
      </c>
      <c r="F52" s="91">
        <f t="shared" si="537"/>
        <v>85.816130896287319</v>
      </c>
      <c r="G52" s="91">
        <f t="shared" si="537"/>
        <v>87.186321431091883</v>
      </c>
      <c r="H52" s="91">
        <f t="shared" si="537"/>
        <v>86.987268652287398</v>
      </c>
      <c r="I52" s="91">
        <f t="shared" si="537"/>
        <v>86.010317469013415</v>
      </c>
      <c r="J52" s="91">
        <f t="shared" si="537"/>
        <v>86.61054345250831</v>
      </c>
      <c r="K52" s="91">
        <f t="shared" si="537"/>
        <v>87.240360385472144</v>
      </c>
      <c r="L52" s="91">
        <f t="shared" si="537"/>
        <v>86.045638179266632</v>
      </c>
      <c r="M52" s="91">
        <f t="shared" si="537"/>
        <v>84.854555337296659</v>
      </c>
      <c r="N52" s="91">
        <f t="shared" si="537"/>
        <v>85.144362056557981</v>
      </c>
      <c r="O52" s="91">
        <f t="shared" si="537"/>
        <v>86.002650709671883</v>
      </c>
      <c r="P52" s="91">
        <f t="shared" si="537"/>
        <v>85.888902091341663</v>
      </c>
      <c r="Q52" s="91">
        <f t="shared" si="537"/>
        <v>81.575891200080406</v>
      </c>
      <c r="R52" s="103">
        <f t="shared" ref="R52:S52" si="538">+(R51/R9)*100</f>
        <v>88.46214421217546</v>
      </c>
      <c r="S52" s="103">
        <f t="shared" si="538"/>
        <v>82.922563483848805</v>
      </c>
      <c r="T52" s="32">
        <f t="shared" ref="T52" si="539">+(T51/T9)*100</f>
        <v>81.395085901864434</v>
      </c>
      <c r="U52" s="103">
        <f t="shared" ref="U52:V52" si="540">+(U51/U9)*100</f>
        <v>96.119194872385279</v>
      </c>
      <c r="V52" s="103">
        <f t="shared" si="540"/>
        <v>92.057999423288322</v>
      </c>
      <c r="W52" s="103">
        <f t="shared" ref="W52" si="541">+(W51/W9)*100</f>
        <v>91.029233244635805</v>
      </c>
      <c r="X52" s="103">
        <f t="shared" ref="X52:Y52" si="542">+(X51/X9)*100</f>
        <v>85.657437213612113</v>
      </c>
      <c r="Y52" s="103">
        <f t="shared" si="542"/>
        <v>92.051572460565524</v>
      </c>
      <c r="Z52" s="103">
        <f t="shared" ref="Z52:AA52" si="543">+(Z51/Z9)*100</f>
        <v>68.456495691266909</v>
      </c>
      <c r="AA52" s="103">
        <f t="shared" si="543"/>
        <v>84.039814232070782</v>
      </c>
      <c r="AB52" s="103">
        <f t="shared" ref="AB52:AC52" si="544">+(AB51/AB9)*100</f>
        <v>89.297588383604491</v>
      </c>
      <c r="AC52" s="103">
        <f t="shared" si="544"/>
        <v>90.524925562927692</v>
      </c>
      <c r="AD52" s="103">
        <f t="shared" ref="AD52:AE52" si="545">+(AD51/AD9)*100</f>
        <v>89.159160255329013</v>
      </c>
      <c r="AE52" s="103">
        <f t="shared" si="545"/>
        <v>96.871449633505662</v>
      </c>
      <c r="AF52" s="103">
        <f t="shared" ref="AF52:AG52" si="546">+(AF51/AF9)*100</f>
        <v>67.127301091506894</v>
      </c>
      <c r="AG52" s="103">
        <f t="shared" si="546"/>
        <v>89.31275813758954</v>
      </c>
      <c r="AH52" s="103">
        <f t="shared" ref="AH52:AI52" si="547">+(AH51/AH9)*100</f>
        <v>95.03245138330189</v>
      </c>
      <c r="AI52" s="147">
        <f t="shared" si="547"/>
        <v>85.385398364930936</v>
      </c>
      <c r="AJ52" s="147">
        <f t="shared" ref="AJ52:AK52" si="548">+(AJ51/AJ9)*100</f>
        <v>92.724677597684021</v>
      </c>
      <c r="AK52" s="147">
        <f t="shared" si="548"/>
        <v>89.932657458251668</v>
      </c>
      <c r="AL52" s="147">
        <f t="shared" ref="AL52:AM52" si="549">+(AL51/AL9)*100</f>
        <v>86.812337277623683</v>
      </c>
      <c r="AM52" s="147">
        <f t="shared" si="549"/>
        <v>59.986335004825698</v>
      </c>
      <c r="AN52" s="147">
        <f t="shared" ref="AN52:AO52" si="550">+(AN51/AN9)*100</f>
        <v>94.065033469245662</v>
      </c>
      <c r="AO52" s="147">
        <f t="shared" si="550"/>
        <v>88.289908150194691</v>
      </c>
      <c r="AP52" s="147">
        <f t="shared" ref="AP52:AQ52" si="551">+(AP51/AP9)*100</f>
        <v>87.550779369865623</v>
      </c>
      <c r="AQ52" s="147">
        <f t="shared" si="551"/>
        <v>90.103817220942119</v>
      </c>
      <c r="AR52" s="147">
        <f t="shared" ref="AR52:AS52" si="552">+(AR51/AR9)*100</f>
        <v>82.46607068201655</v>
      </c>
      <c r="AS52" s="147">
        <f t="shared" si="552"/>
        <v>20.559171073529932</v>
      </c>
      <c r="AT52" s="147">
        <f t="shared" ref="AT52:AU52" si="553">+(AT51/AT9)*100</f>
        <v>79.638018288033891</v>
      </c>
      <c r="AU52" s="147">
        <f t="shared" si="553"/>
        <v>93.819736268740243</v>
      </c>
      <c r="AV52" s="147">
        <f t="shared" ref="AV52:AW52" si="554">+(AV51/AV9)*100</f>
        <v>84.851746622875595</v>
      </c>
      <c r="AW52" s="147">
        <f t="shared" si="554"/>
        <v>87.718192910233</v>
      </c>
      <c r="AX52" s="147">
        <f t="shared" ref="AX52:AY52" si="555">+(AX51/AX9)*100</f>
        <v>83.668297930421147</v>
      </c>
      <c r="AY52" s="147">
        <f t="shared" si="555"/>
        <v>88.545787509802608</v>
      </c>
      <c r="AZ52" s="147">
        <f t="shared" ref="AZ52:BA52" si="556">+(AZ51/AZ9)*100</f>
        <v>78.633886177365909</v>
      </c>
      <c r="BA52" s="147">
        <f t="shared" si="556"/>
        <v>97.247680054444942</v>
      </c>
      <c r="BB52" s="147">
        <f t="shared" ref="BB52:BC52" si="557">+(BB51/BB9)*100</f>
        <v>80.879340758927825</v>
      </c>
      <c r="BC52" s="147">
        <f t="shared" si="557"/>
        <v>79.089388179979508</v>
      </c>
      <c r="BD52" s="147">
        <f t="shared" ref="BD52:BE52" si="558">+(BD51/BD9)*100</f>
        <v>57.686734258304554</v>
      </c>
      <c r="BE52" s="147">
        <f t="shared" si="558"/>
        <v>92.163814691429423</v>
      </c>
    </row>
    <row r="53" spans="2:57" x14ac:dyDescent="0.3">
      <c r="B53" s="203"/>
      <c r="C53" s="16" t="s">
        <v>1</v>
      </c>
      <c r="D53" s="91">
        <f t="shared" ref="D53:P53" si="559">+(D51/D124)*100</f>
        <v>2.0905351355003137</v>
      </c>
      <c r="E53" s="91">
        <f t="shared" si="559"/>
        <v>1.9872006010371053</v>
      </c>
      <c r="F53" s="91">
        <f t="shared" si="559"/>
        <v>1.9214082778180435</v>
      </c>
      <c r="G53" s="91">
        <f t="shared" si="559"/>
        <v>1.6173351064215449</v>
      </c>
      <c r="H53" s="91">
        <f t="shared" si="559"/>
        <v>1.2069412199641092</v>
      </c>
      <c r="I53" s="91">
        <f t="shared" si="559"/>
        <v>1.5851073945325689</v>
      </c>
      <c r="J53" s="91">
        <f t="shared" si="559"/>
        <v>1.2907805501597602</v>
      </c>
      <c r="K53" s="91">
        <f t="shared" si="559"/>
        <v>1.1056030382710686</v>
      </c>
      <c r="L53" s="91">
        <f t="shared" si="559"/>
        <v>1.020306630232823</v>
      </c>
      <c r="M53" s="91">
        <f t="shared" si="559"/>
        <v>0.80733155441357274</v>
      </c>
      <c r="N53" s="91">
        <f t="shared" si="559"/>
        <v>0.96736338881932227</v>
      </c>
      <c r="O53" s="91">
        <f t="shared" si="559"/>
        <v>1.1225022204469932</v>
      </c>
      <c r="P53" s="91">
        <f t="shared" si="559"/>
        <v>1.5169697703056615</v>
      </c>
      <c r="Q53" s="91">
        <f t="shared" ref="Q53" si="560">+(Q51/Q48)*100</f>
        <v>1.410272396432122</v>
      </c>
      <c r="R53" s="103">
        <f t="shared" ref="R53:S53" si="561">+(R51/R48)*100</f>
        <v>1.4072750383592596</v>
      </c>
      <c r="S53" s="103">
        <f t="shared" si="561"/>
        <v>0.12223901098771491</v>
      </c>
      <c r="T53" s="32">
        <f t="shared" ref="T53" si="562">+(T51/T48)*100</f>
        <v>1.4914194425198344</v>
      </c>
      <c r="U53" s="103">
        <f t="shared" ref="U53:V53" si="563">+(U51/U48)*100</f>
        <v>6.5661512883914225E-2</v>
      </c>
      <c r="V53" s="103">
        <f t="shared" si="563"/>
        <v>0.16052604107453336</v>
      </c>
      <c r="W53" s="103">
        <f t="shared" ref="W53" si="564">+(W51/W48)*100</f>
        <v>0.23573427252811568</v>
      </c>
      <c r="X53" s="103">
        <f t="shared" ref="X53:Y53" si="565">+(X51/X48)*100</f>
        <v>0.12767174459236202</v>
      </c>
      <c r="Y53" s="103">
        <f t="shared" si="565"/>
        <v>0.28674651331650081</v>
      </c>
      <c r="Z53" s="103">
        <f t="shared" ref="Z53:AA53" si="566">+(Z51/Z48)*100</f>
        <v>3.5003552029757079E-2</v>
      </c>
      <c r="AA53" s="103">
        <f t="shared" si="566"/>
        <v>6.1917930938642216E-2</v>
      </c>
      <c r="AB53" s="103">
        <f t="shared" ref="AB53:AC53" si="567">+(AB51/AB48)*100</f>
        <v>0.12670211111078447</v>
      </c>
      <c r="AC53" s="103">
        <f t="shared" si="567"/>
        <v>0.22713822450119928</v>
      </c>
      <c r="AD53" s="103">
        <f t="shared" ref="AD53:AE53" si="568">+(AD51/AD48)*100</f>
        <v>0.19899027063239108</v>
      </c>
      <c r="AE53" s="103">
        <f t="shared" si="568"/>
        <v>0.14241264042822058</v>
      </c>
      <c r="AF53" s="103">
        <f t="shared" ref="AF53:AG53" si="569">+(AF51/AF48)*100</f>
        <v>4.4281048203822886E-2</v>
      </c>
      <c r="AG53" s="103">
        <f t="shared" si="569"/>
        <v>1.847917348975197</v>
      </c>
      <c r="AH53" s="103">
        <f t="shared" ref="AH53:AI53" si="570">+(AH51/AH48)*100</f>
        <v>4.8172215761671078E-2</v>
      </c>
      <c r="AI53" s="147">
        <f t="shared" si="570"/>
        <v>8.8860806257578931E-2</v>
      </c>
      <c r="AJ53" s="147">
        <f t="shared" ref="AJ53:AK53" si="571">+(AJ51/AJ48)*100</f>
        <v>0.22631496133616902</v>
      </c>
      <c r="AK53" s="147">
        <f t="shared" si="571"/>
        <v>0.18580621475649356</v>
      </c>
      <c r="AL53" s="147">
        <f t="shared" ref="AL53:AM53" si="572">+(AL51/AL48)*100</f>
        <v>0.14339372082776811</v>
      </c>
      <c r="AM53" s="147">
        <f t="shared" si="572"/>
        <v>3.7266109169735523E-2</v>
      </c>
      <c r="AN53" s="147">
        <f t="shared" ref="AN53:AO53" si="573">+(AN51/AN48)*100</f>
        <v>5.5735884234739116E-2</v>
      </c>
      <c r="AO53" s="147">
        <f t="shared" si="573"/>
        <v>0.10373579067392061</v>
      </c>
      <c r="AP53" s="147">
        <f t="shared" ref="AP53:AQ53" si="574">+(AP51/AP48)*100</f>
        <v>0.25660110329263519</v>
      </c>
      <c r="AQ53" s="147">
        <f t="shared" si="574"/>
        <v>0.18947799143985417</v>
      </c>
      <c r="AR53" s="147">
        <f t="shared" ref="AR53:AS53" si="575">+(AR51/AR48)*100</f>
        <v>0.46107349604875869</v>
      </c>
      <c r="AS53" s="147">
        <f t="shared" si="575"/>
        <v>4.0502303356092416E-2</v>
      </c>
      <c r="AT53" s="147">
        <f t="shared" ref="AT53:AU53" si="576">+(AT51/AT48)*100</f>
        <v>1.8469601761528311</v>
      </c>
      <c r="AU53" s="147">
        <f t="shared" si="576"/>
        <v>5.1258145759996772E-2</v>
      </c>
      <c r="AV53" s="147">
        <f t="shared" ref="AV53:AW53" si="577">+(AV51/AV48)*100</f>
        <v>8.7334276379160261E-2</v>
      </c>
      <c r="AW53" s="147">
        <f t="shared" si="577"/>
        <v>0.26405931453667331</v>
      </c>
      <c r="AX53" s="147">
        <f t="shared" ref="AX53:AY53" si="578">+(AX51/AX48)*100</f>
        <v>0.16824743702927022</v>
      </c>
      <c r="AY53" s="147">
        <f t="shared" si="578"/>
        <v>0.16296064816554087</v>
      </c>
      <c r="AZ53" s="147">
        <f t="shared" ref="AZ53:BA53" si="579">+(AZ51/AZ48)*100</f>
        <v>5.3180764332831656E-2</v>
      </c>
      <c r="BA53" s="147">
        <f t="shared" si="579"/>
        <v>0.12233541260036089</v>
      </c>
      <c r="BB53" s="147">
        <f t="shared" ref="BB53:BC53" si="580">+(BB51/BB48)*100</f>
        <v>0.10328960429290591</v>
      </c>
      <c r="BC53" s="147">
        <f t="shared" si="580"/>
        <v>0.2913625763214403</v>
      </c>
      <c r="BD53" s="147">
        <f t="shared" ref="BD53:BE53" si="581">+(BD51/BD48)*100</f>
        <v>0.18242869522048763</v>
      </c>
      <c r="BE53" s="147">
        <f t="shared" si="581"/>
        <v>0.27672556625628336</v>
      </c>
    </row>
    <row r="54" spans="2:57" x14ac:dyDescent="0.3">
      <c r="B54" s="203"/>
      <c r="C54" s="17" t="s">
        <v>3</v>
      </c>
      <c r="D54" s="93">
        <v>169.02156239999999</v>
      </c>
      <c r="E54" s="93">
        <v>178.40720137999992</v>
      </c>
      <c r="F54" s="93">
        <v>215.44855010000012</v>
      </c>
      <c r="G54" s="93">
        <v>235.55186740999991</v>
      </c>
      <c r="H54" s="93">
        <v>245.36842702999994</v>
      </c>
      <c r="I54" s="93">
        <v>265.37630890000003</v>
      </c>
      <c r="J54" s="93">
        <v>233.32313304999991</v>
      </c>
      <c r="K54" s="93">
        <v>244.83790487999997</v>
      </c>
      <c r="L54" s="93">
        <v>252.02038902999999</v>
      </c>
      <c r="M54" s="93">
        <v>237.90069018</v>
      </c>
      <c r="N54" s="93">
        <v>239.45633602000007</v>
      </c>
      <c r="O54" s="93">
        <v>274.44932407999988</v>
      </c>
      <c r="P54" s="93">
        <v>340.35834408999989</v>
      </c>
      <c r="Q54" s="93">
        <v>376.37691570999993</v>
      </c>
      <c r="R54" s="104">
        <v>408.98580796000005</v>
      </c>
      <c r="S54" s="104">
        <v>39.572918340000015</v>
      </c>
      <c r="T54" s="33">
        <v>466.94671276000031</v>
      </c>
      <c r="U54" s="163">
        <v>22.43721811</v>
      </c>
      <c r="V54" s="163">
        <v>10.46010452</v>
      </c>
      <c r="W54" s="163">
        <v>80.184144410000016</v>
      </c>
      <c r="X54" s="163">
        <v>45.372223349999999</v>
      </c>
      <c r="Y54" s="163">
        <v>43.504568945582761</v>
      </c>
      <c r="Z54" s="163">
        <v>10.63287878</v>
      </c>
      <c r="AA54" s="163">
        <v>21.15728103</v>
      </c>
      <c r="AB54" s="163">
        <v>44.716719379999994</v>
      </c>
      <c r="AC54" s="163">
        <v>82.065860299999983</v>
      </c>
      <c r="AD54" s="163">
        <v>70.16739247000001</v>
      </c>
      <c r="AE54" s="163">
        <v>45.033324370000003</v>
      </c>
      <c r="AF54" s="163">
        <v>12.263330779999999</v>
      </c>
      <c r="AG54" s="163">
        <v>537.08896809999999</v>
      </c>
      <c r="AH54" s="163">
        <v>18.037500000000001</v>
      </c>
      <c r="AI54" s="169">
        <v>32.00052736</v>
      </c>
      <c r="AJ54" s="169">
        <v>87.13603268</v>
      </c>
      <c r="AK54" s="169">
        <v>71.072340969999999</v>
      </c>
      <c r="AL54" s="169">
        <v>50.701376539999998</v>
      </c>
      <c r="AM54" s="169">
        <v>9.9794555000000003</v>
      </c>
      <c r="AN54" s="169">
        <v>21.078073760000002</v>
      </c>
      <c r="AO54" s="169">
        <v>38.570356050000001</v>
      </c>
      <c r="AP54" s="169">
        <v>89.297676440000018</v>
      </c>
      <c r="AQ54" s="169">
        <v>72.563306400000016</v>
      </c>
      <c r="AR54" s="169">
        <v>64.07215309</v>
      </c>
      <c r="AS54" s="169">
        <v>11.099905650000004</v>
      </c>
      <c r="AT54" s="169">
        <v>571.70582970999999</v>
      </c>
      <c r="AU54" s="169">
        <v>19.759901930000002</v>
      </c>
      <c r="AV54" s="169">
        <v>30.5</v>
      </c>
      <c r="AW54" s="169">
        <v>97.411528219999994</v>
      </c>
      <c r="AX54" s="169">
        <v>65.351360670000005</v>
      </c>
      <c r="AY54" s="169">
        <v>64.145822080000002</v>
      </c>
      <c r="AZ54" s="169">
        <v>16.491829419999998</v>
      </c>
      <c r="BA54" s="169">
        <v>14.40697565</v>
      </c>
      <c r="BB54" s="169">
        <v>37.118993080000003</v>
      </c>
      <c r="BC54" s="169">
        <v>111.52856176</v>
      </c>
      <c r="BD54" s="169">
        <v>71.43189378000001</v>
      </c>
      <c r="BE54" s="169">
        <v>97.292570970000014</v>
      </c>
    </row>
    <row r="55" spans="2:57" x14ac:dyDescent="0.3">
      <c r="B55" s="203"/>
      <c r="C55" s="16" t="s">
        <v>28</v>
      </c>
      <c r="D55" s="91">
        <f t="shared" ref="D55:Q55" si="582">+(D54/D51)*100</f>
        <v>83.729348478457908</v>
      </c>
      <c r="E55" s="91">
        <f t="shared" si="582"/>
        <v>83.255109467409284</v>
      </c>
      <c r="F55" s="91">
        <f t="shared" si="582"/>
        <v>83.371962035040141</v>
      </c>
      <c r="G55" s="91">
        <f t="shared" si="582"/>
        <v>81.31229857844329</v>
      </c>
      <c r="H55" s="91">
        <f t="shared" si="582"/>
        <v>82.583027956233707</v>
      </c>
      <c r="I55" s="91">
        <f t="shared" si="582"/>
        <v>74.771217591339379</v>
      </c>
      <c r="J55" s="91">
        <f t="shared" si="582"/>
        <v>66.371297306376974</v>
      </c>
      <c r="K55" s="91">
        <f t="shared" si="582"/>
        <v>65.473519151477134</v>
      </c>
      <c r="L55" s="91">
        <f t="shared" si="582"/>
        <v>73.951324863801275</v>
      </c>
      <c r="M55" s="91">
        <f t="shared" si="582"/>
        <v>76.672262363598179</v>
      </c>
      <c r="N55" s="91">
        <f t="shared" si="582"/>
        <v>61.752358335295796</v>
      </c>
      <c r="O55" s="91">
        <f t="shared" si="582"/>
        <v>67.294435397261211</v>
      </c>
      <c r="P55" s="91">
        <f t="shared" si="582"/>
        <v>61.672441482993698</v>
      </c>
      <c r="Q55" s="91">
        <f t="shared" si="582"/>
        <v>67.746361517626326</v>
      </c>
      <c r="R55" s="103">
        <f t="shared" ref="R55:S55" si="583">+(R54/R51)*100</f>
        <v>71.419753662041501</v>
      </c>
      <c r="S55" s="103">
        <f t="shared" si="583"/>
        <v>83.529312749353295</v>
      </c>
      <c r="T55" s="32">
        <f t="shared" ref="T55" si="584">+(T54/T51)*100</f>
        <v>80.782665454368853</v>
      </c>
      <c r="U55" s="103">
        <f t="shared" ref="U55:V55" si="585">+(U54/U51)*100</f>
        <v>93.905693709206176</v>
      </c>
      <c r="V55" s="103">
        <f t="shared" si="585"/>
        <v>17.907061679116275</v>
      </c>
      <c r="W55" s="103">
        <f t="shared" ref="W55" si="586">+(W54/W51)*100</f>
        <v>93.475882171733133</v>
      </c>
      <c r="X55" s="103">
        <f t="shared" ref="X55:Y55" si="587">+(X54/X51)*100</f>
        <v>97.662776953976362</v>
      </c>
      <c r="Y55" s="103">
        <f t="shared" si="587"/>
        <v>41.693708395187635</v>
      </c>
      <c r="Z55" s="103">
        <f t="shared" ref="Z55:AA55" si="588">+(Z54/Z51)*100</f>
        <v>83.478098142855998</v>
      </c>
      <c r="AA55" s="103">
        <f t="shared" si="588"/>
        <v>93.902514069215542</v>
      </c>
      <c r="AB55" s="103">
        <f t="shared" ref="AB55:AC55" si="589">+(AB54/AB51)*100</f>
        <v>96.988419810843155</v>
      </c>
      <c r="AC55" s="103">
        <f t="shared" si="589"/>
        <v>99.290134834135884</v>
      </c>
      <c r="AD55" s="103">
        <f t="shared" ref="AD55:AE55" si="590">+(AD54/AD51)*100</f>
        <v>96.903016318958763</v>
      </c>
      <c r="AE55" s="103">
        <f t="shared" si="590"/>
        <v>86.899898615290098</v>
      </c>
      <c r="AF55" s="103">
        <f t="shared" ref="AF55:AG55" si="591">+(AF54/AF51)*100</f>
        <v>76.618435674584106</v>
      </c>
      <c r="AG55" s="103">
        <f t="shared" si="591"/>
        <v>80.409325656782912</v>
      </c>
      <c r="AH55" s="103">
        <f t="shared" ref="AH55:AI55" si="592">+(AH54/AH51)*100</f>
        <v>92.949268235506395</v>
      </c>
      <c r="AI55" s="147">
        <f t="shared" si="592"/>
        <v>89.394981708775674</v>
      </c>
      <c r="AJ55" s="147">
        <f t="shared" ref="AJ55:AK55" si="593">+(AJ54/AJ51)*100</f>
        <v>95.576422587138893</v>
      </c>
      <c r="AK55" s="147">
        <f t="shared" si="593"/>
        <v>94.952551270256023</v>
      </c>
      <c r="AL55" s="147">
        <f t="shared" ref="AL55:AM55" si="594">+(AL54/AL51)*100</f>
        <v>87.771974905301576</v>
      </c>
      <c r="AM55" s="147">
        <f t="shared" si="594"/>
        <v>66.475107427384387</v>
      </c>
      <c r="AN55" s="147">
        <f t="shared" ref="AN55:AO55" si="595">+(AN54/AN51)*100</f>
        <v>93.877664853289531</v>
      </c>
      <c r="AO55" s="147">
        <f t="shared" si="595"/>
        <v>92.297785316389749</v>
      </c>
      <c r="AP55" s="147">
        <f t="shared" ref="AP55:AQ55" si="596">+(AP54/AP51)*100</f>
        <v>86.386900673897244</v>
      </c>
      <c r="AQ55" s="147">
        <f t="shared" si="596"/>
        <v>95.065852027327438</v>
      </c>
      <c r="AR55" s="147">
        <f t="shared" ref="AR55:AS55" si="597">+(AR54/AR51)*100</f>
        <v>34.495735868240267</v>
      </c>
      <c r="AS55" s="147">
        <f t="shared" si="597"/>
        <v>68.030837738941372</v>
      </c>
      <c r="AT55" s="147">
        <f t="shared" ref="AT55:AU55" si="598">+(AT54/AT51)*100</f>
        <v>76.83893612757123</v>
      </c>
      <c r="AU55" s="147">
        <f t="shared" si="598"/>
        <v>93.607954753491029</v>
      </c>
      <c r="AV55" s="147">
        <f t="shared" ref="AV55:AW55" si="599">+(AV54/AV51)*100</f>
        <v>84.80197687195195</v>
      </c>
      <c r="AW55" s="147">
        <f t="shared" si="599"/>
        <v>89.577663119339874</v>
      </c>
      <c r="AX55" s="147">
        <f t="shared" ref="AX55:AY55" si="600">+(AX54/AX51)*100</f>
        <v>94.3185337076617</v>
      </c>
      <c r="AY55" s="147">
        <f t="shared" si="600"/>
        <v>95.582083993788459</v>
      </c>
      <c r="AZ55" s="147">
        <f t="shared" ref="AZ55:BA55" si="601">+(AZ54/AZ51)*100</f>
        <v>75.301759244410874</v>
      </c>
      <c r="BA55" s="147">
        <f t="shared" si="601"/>
        <v>28.596408636866506</v>
      </c>
      <c r="BB55" s="147">
        <f t="shared" ref="BB55:BC55" si="602">+(BB54/BB51)*100</f>
        <v>87.263059663868376</v>
      </c>
      <c r="BC55" s="147">
        <f t="shared" si="602"/>
        <v>92.948673540832459</v>
      </c>
      <c r="BD55" s="147">
        <f t="shared" ref="BD55:BE55" si="603">+(BD54/BD51)*100</f>
        <v>95.080153792984433</v>
      </c>
      <c r="BE55" s="147">
        <f t="shared" si="603"/>
        <v>85.373140671524595</v>
      </c>
    </row>
    <row r="56" spans="2:57" x14ac:dyDescent="0.3">
      <c r="B56" s="203"/>
      <c r="C56" s="16" t="s">
        <v>4</v>
      </c>
      <c r="D56" s="91">
        <f t="shared" ref="D56:Q56" si="604">+(D54/D9)*100</f>
        <v>68.359132675297587</v>
      </c>
      <c r="E56" s="91">
        <f t="shared" si="604"/>
        <v>67.29421137577107</v>
      </c>
      <c r="F56" s="91">
        <f t="shared" si="604"/>
        <v>71.546592070793011</v>
      </c>
      <c r="G56" s="91">
        <f t="shared" si="604"/>
        <v>70.893202001610717</v>
      </c>
      <c r="H56" s="91">
        <f t="shared" si="604"/>
        <v>71.836720389482622</v>
      </c>
      <c r="I56" s="91">
        <f t="shared" si="604"/>
        <v>64.310961625757798</v>
      </c>
      <c r="J56" s="91">
        <f t="shared" si="604"/>
        <v>57.484541293533113</v>
      </c>
      <c r="K56" s="91">
        <f t="shared" si="604"/>
        <v>57.119334064799766</v>
      </c>
      <c r="L56" s="91">
        <f t="shared" si="604"/>
        <v>63.63188942108048</v>
      </c>
      <c r="M56" s="91">
        <f t="shared" si="604"/>
        <v>65.059907295676695</v>
      </c>
      <c r="N56" s="91">
        <f t="shared" si="604"/>
        <v>52.578651559467318</v>
      </c>
      <c r="O56" s="91">
        <f t="shared" si="604"/>
        <v>57.87499822175235</v>
      </c>
      <c r="P56" s="91">
        <f t="shared" si="604"/>
        <v>52.96978288266844</v>
      </c>
      <c r="Q56" s="91">
        <f t="shared" si="604"/>
        <v>55.264698163631998</v>
      </c>
      <c r="R56" s="103">
        <f t="shared" ref="R56:S56" si="605">+(R54/R9)*100</f>
        <v>63.179445480495609</v>
      </c>
      <c r="S56" s="103">
        <f t="shared" si="605"/>
        <v>69.264647392205106</v>
      </c>
      <c r="T56" s="32">
        <f t="shared" ref="T56" si="606">+(T54/T9)*100</f>
        <v>65.753119940399301</v>
      </c>
      <c r="U56" s="103">
        <f t="shared" ref="U56:V56" si="607">+(U54/U9)*100</f>
        <v>90.261396732617143</v>
      </c>
      <c r="V56" s="103">
        <f t="shared" si="607"/>
        <v>16.484882737288746</v>
      </c>
      <c r="W56" s="103">
        <f t="shared" ref="W56" si="608">+(W54/W9)*100</f>
        <v>85.090378809587889</v>
      </c>
      <c r="X56" s="103">
        <f t="shared" ref="X56:Y56" si="609">+(X54/X9)*100</f>
        <v>83.655431850422332</v>
      </c>
      <c r="Y56" s="103">
        <f t="shared" si="609"/>
        <v>38.37971419489304</v>
      </c>
      <c r="Z56" s="103">
        <f t="shared" ref="Z56:AA56" si="610">+(Z54/Z9)*100</f>
        <v>57.146180658315771</v>
      </c>
      <c r="AA56" s="103">
        <f t="shared" si="610"/>
        <v>78.915498383012874</v>
      </c>
      <c r="AB56" s="103">
        <f t="shared" ref="AB56:AC56" si="611">+(AB54/AB9)*100</f>
        <v>86.608319902449026</v>
      </c>
      <c r="AC56" s="103">
        <f t="shared" si="611"/>
        <v>89.882320649932041</v>
      </c>
      <c r="AD56" s="103">
        <f t="shared" ref="AD56:AE56" si="612">+(AD54/AD9)*100</f>
        <v>86.397915612068061</v>
      </c>
      <c r="AE56" s="103">
        <f t="shared" si="612"/>
        <v>84.181191518678219</v>
      </c>
      <c r="AF56" s="103">
        <f t="shared" ref="AF56:AG56" si="613">+(AF54/AF9)*100</f>
        <v>51.431888006880598</v>
      </c>
      <c r="AG56" s="103">
        <f t="shared" si="613"/>
        <v>71.815786543909255</v>
      </c>
      <c r="AH56" s="103">
        <f t="shared" ref="AH56:AI56" si="614">+(AH54/AH9)*100</f>
        <v>88.331968147042488</v>
      </c>
      <c r="AI56" s="147">
        <f t="shared" si="614"/>
        <v>76.330261250295251</v>
      </c>
      <c r="AJ56" s="147">
        <f t="shared" ref="AJ56:AK56" si="615">+(AJ54/AJ9)*100</f>
        <v>88.622929703324587</v>
      </c>
      <c r="AK56" s="147">
        <f t="shared" si="615"/>
        <v>85.393352681750144</v>
      </c>
      <c r="AL56" s="147">
        <f t="shared" ref="AL56:AM56" si="616">+(AL54/AL9)*100</f>
        <v>76.196902890021619</v>
      </c>
      <c r="AM56" s="147">
        <f t="shared" si="616"/>
        <v>39.875980636208567</v>
      </c>
      <c r="AN56" s="147">
        <f t="shared" ref="AN56:AO56" si="617">+(AN54/AN9)*100</f>
        <v>88.306056864393071</v>
      </c>
      <c r="AO56" s="147">
        <f t="shared" si="617"/>
        <v>81.489629880504381</v>
      </c>
      <c r="AP56" s="147">
        <f t="shared" ref="AP56:AQ56" si="618">+(AP54/AP9)*100</f>
        <v>75.632404813468739</v>
      </c>
      <c r="AQ56" s="147">
        <f t="shared" si="618"/>
        <v>85.657961550234404</v>
      </c>
      <c r="AR56" s="147">
        <f t="shared" ref="AR56:AS56" si="619">+(AR54/AR9)*100</f>
        <v>28.447277923384757</v>
      </c>
      <c r="AS56" s="147">
        <f t="shared" si="619"/>
        <v>13.986576313504518</v>
      </c>
      <c r="AT56" s="147">
        <f t="shared" ref="AT56:AU56" si="620">+(AT54/AT9)*100</f>
        <v>61.193006005605852</v>
      </c>
      <c r="AU56" s="147">
        <f t="shared" si="620"/>
        <v>87.822736276286975</v>
      </c>
      <c r="AV56" s="147">
        <f t="shared" ref="AV56:AW56" si="621">+(AV54/AV9)*100</f>
        <v>71.955958546578231</v>
      </c>
      <c r="AW56" s="147">
        <f t="shared" si="621"/>
        <v>78.575907339501171</v>
      </c>
      <c r="AX56" s="147">
        <f t="shared" ref="AX56:AY56" si="622">+(AX54/AX9)*100</f>
        <v>78.914711786131093</v>
      </c>
      <c r="AY56" s="147">
        <f t="shared" si="622"/>
        <v>84.633908990580977</v>
      </c>
      <c r="AZ56" s="147">
        <f t="shared" ref="AZ56:BA56" si="623">+(AZ54/AZ9)*100</f>
        <v>59.212699653804158</v>
      </c>
      <c r="BA56" s="147">
        <f t="shared" si="623"/>
        <v>27.809343978241596</v>
      </c>
      <c r="BB56" s="147">
        <f t="shared" ref="BB56:BC56" si="624">+(BB54/BB9)*100</f>
        <v>70.577787382206594</v>
      </c>
      <c r="BC56" s="147">
        <f t="shared" si="624"/>
        <v>73.512537224850888</v>
      </c>
      <c r="BD56" s="147">
        <f t="shared" ref="BD56:BE56" si="625">+(BD54/BD9)*100</f>
        <v>54.848635650946207</v>
      </c>
      <c r="BE56" s="147">
        <f t="shared" si="625"/>
        <v>78.683143164757297</v>
      </c>
    </row>
    <row r="57" spans="2:57" x14ac:dyDescent="0.3">
      <c r="B57" s="203"/>
      <c r="C57" s="16" t="s">
        <v>1</v>
      </c>
      <c r="D57" s="91">
        <f t="shared" ref="D57:P57" si="626">+(D54/D124)*100</f>
        <v>1.7503914486676597</v>
      </c>
      <c r="E57" s="91">
        <f t="shared" si="626"/>
        <v>1.6544460357304571</v>
      </c>
      <c r="F57" s="91">
        <f t="shared" si="626"/>
        <v>1.6019157799205777</v>
      </c>
      <c r="G57" s="91">
        <f t="shared" si="626"/>
        <v>1.3150923507474699</v>
      </c>
      <c r="H57" s="91">
        <f t="shared" si="626"/>
        <v>0.99672860509826855</v>
      </c>
      <c r="I57" s="91">
        <f t="shared" si="626"/>
        <v>1.1852040990223573</v>
      </c>
      <c r="J57" s="91">
        <f t="shared" si="626"/>
        <v>0.85670779651942275</v>
      </c>
      <c r="K57" s="91">
        <f t="shared" si="626"/>
        <v>0.72387721700172125</v>
      </c>
      <c r="L57" s="91">
        <f t="shared" si="626"/>
        <v>0.75453027073037848</v>
      </c>
      <c r="M57" s="91">
        <f t="shared" si="626"/>
        <v>0.61899936754408991</v>
      </c>
      <c r="N57" s="91">
        <f t="shared" si="626"/>
        <v>0.59736970626816865</v>
      </c>
      <c r="O57" s="91">
        <f t="shared" si="626"/>
        <v>0.75538153157152443</v>
      </c>
      <c r="P57" s="91">
        <f t="shared" si="626"/>
        <v>0.935552293906463</v>
      </c>
      <c r="Q57" s="91">
        <f t="shared" ref="Q57" si="627">+(Q54/Q48)*100</f>
        <v>0.95540823607019754</v>
      </c>
      <c r="R57" s="103">
        <f t="shared" ref="R57:S57" si="628">+(R54/R48)*100</f>
        <v>1.0050723657435832</v>
      </c>
      <c r="S57" s="103">
        <f t="shared" si="628"/>
        <v>0.10210540578964472</v>
      </c>
      <c r="T57" s="32">
        <f t="shared" ref="T57" si="629">+(T54/T48)*100</f>
        <v>1.2048083787722108</v>
      </c>
      <c r="U57" s="103">
        <f t="shared" ref="U57:V57" si="630">+(U54/U48)*100</f>
        <v>6.1659899173599431E-2</v>
      </c>
      <c r="V57" s="103">
        <f t="shared" si="630"/>
        <v>2.8745497186260214E-2</v>
      </c>
      <c r="W57" s="103">
        <f t="shared" ref="W57" si="631">+(W54/W48)*100</f>
        <v>0.2203546908267737</v>
      </c>
      <c r="X57" s="103">
        <f t="shared" ref="X57:Y57" si="632">+(X54/X48)*100</f>
        <v>0.1246877711544889</v>
      </c>
      <c r="Y57" s="103">
        <f t="shared" si="632"/>
        <v>0.11955525509554973</v>
      </c>
      <c r="Z57" s="103">
        <f t="shared" ref="Z57:AA57" si="633">+(Z54/Z48)*100</f>
        <v>2.9220299516886275E-2</v>
      </c>
      <c r="AA57" s="103">
        <f t="shared" si="633"/>
        <v>5.8142493811025667E-2</v>
      </c>
      <c r="AB57" s="103">
        <f t="shared" ref="AB57:AC57" si="634">+(AB54/AB48)*100</f>
        <v>0.12288637543332859</v>
      </c>
      <c r="AC57" s="103">
        <f t="shared" si="634"/>
        <v>0.22552584936710299</v>
      </c>
      <c r="AD57" s="103">
        <f t="shared" ref="AD57:AE57" si="635">+(AD54/AD48)*100</f>
        <v>0.19282757442404613</v>
      </c>
      <c r="AE57" s="103">
        <f t="shared" si="635"/>
        <v>0.1237564401474813</v>
      </c>
      <c r="AF57" s="103">
        <f t="shared" ref="AF57:AG57" si="636">+(AF54/AF48)*100</f>
        <v>3.3927446434077621E-2</v>
      </c>
      <c r="AG57" s="103">
        <f t="shared" si="636"/>
        <v>1.4858978790056558</v>
      </c>
      <c r="AH57" s="103">
        <f t="shared" ref="AH57:AI57" si="637">+(AH54/AH48)*100</f>
        <v>4.4775722043302539E-2</v>
      </c>
      <c r="AI57" s="147">
        <f t="shared" si="637"/>
        <v>7.9437101500233281E-2</v>
      </c>
      <c r="AJ57" s="147">
        <f t="shared" ref="AJ57:AK57" si="638">+(AJ54/AJ48)*100</f>
        <v>0.2163037438245769</v>
      </c>
      <c r="AK57" s="147">
        <f t="shared" si="638"/>
        <v>0.17642774132998157</v>
      </c>
      <c r="AL57" s="147">
        <f t="shared" ref="AL57:AM57" si="639">+(AL54/AL48)*100</f>
        <v>0.12585950066072682</v>
      </c>
      <c r="AM57" s="147">
        <f t="shared" si="639"/>
        <v>2.4772686104588035E-2</v>
      </c>
      <c r="AN57" s="147">
        <f t="shared" ref="AN57:AO57" si="640">+(AN54/AN48)*100</f>
        <v>5.2323546604905818E-2</v>
      </c>
      <c r="AO57" s="147">
        <f t="shared" si="640"/>
        <v>9.574583737247469E-2</v>
      </c>
      <c r="AP57" s="147">
        <f t="shared" ref="AP57:AQ57" si="641">+(AP54/AP48)*100</f>
        <v>0.22166974022953326</v>
      </c>
      <c r="AQ57" s="147">
        <f t="shared" si="641"/>
        <v>0.18012886696656391</v>
      </c>
      <c r="AR57" s="147">
        <f t="shared" ref="AR57:AS57" si="642">+(AR54/AR48)*100</f>
        <v>0.15905069535544103</v>
      </c>
      <c r="AS57" s="147">
        <f t="shared" si="642"/>
        <v>2.7554056276717032E-2</v>
      </c>
      <c r="AT57" s="147">
        <f t="shared" ref="AT57:AU57" si="643">+(AT54/AT48)*100</f>
        <v>1.4191845500557512</v>
      </c>
      <c r="AU57" s="147">
        <f t="shared" si="643"/>
        <v>4.7981701890496262E-2</v>
      </c>
      <c r="AV57" s="147">
        <f t="shared" ref="AV57:AW57" si="644">+(AV54/AV48)*100</f>
        <v>7.4061192856342065E-2</v>
      </c>
      <c r="AW57" s="147">
        <f t="shared" si="644"/>
        <v>0.23653816321089924</v>
      </c>
      <c r="AX57" s="147">
        <f t="shared" ref="AX57:AY57" si="645">+(AX54/AX48)*100</f>
        <v>0.15868851560672914</v>
      </c>
      <c r="AY57" s="147">
        <f t="shared" si="645"/>
        <v>0.15576118360640936</v>
      </c>
      <c r="AZ57" s="147">
        <f t="shared" ref="AZ57:BA57" si="646">+(AZ54/AZ48)*100</f>
        <v>4.004605112224642E-2</v>
      </c>
      <c r="BA57" s="147">
        <f t="shared" si="646"/>
        <v>3.4983534494795868E-2</v>
      </c>
      <c r="BB57" s="147">
        <f t="shared" ref="BB57:BC57" si="647">+(BB54/BB48)*100</f>
        <v>9.0133669020692031E-2</v>
      </c>
      <c r="BC57" s="147">
        <f t="shared" si="647"/>
        <v>0.27081764988517432</v>
      </c>
      <c r="BD57" s="147">
        <f t="shared" ref="BD57:BE57" si="648">+(BD54/BD48)*100</f>
        <v>0.17345348397817451</v>
      </c>
      <c r="BE57" s="147">
        <f t="shared" si="648"/>
        <v>0.2362493069540498</v>
      </c>
    </row>
    <row r="58" spans="2:57" x14ac:dyDescent="0.3">
      <c r="B58" s="203"/>
      <c r="C58" s="18" t="s">
        <v>23</v>
      </c>
      <c r="D58" s="90">
        <f t="shared" ref="D58:P58" si="649">+D54-D62-D66</f>
        <v>160.25225617999999</v>
      </c>
      <c r="E58" s="90">
        <f t="shared" si="649"/>
        <v>151.65030891999993</v>
      </c>
      <c r="F58" s="90">
        <f t="shared" si="649"/>
        <v>169.17936101000012</v>
      </c>
      <c r="G58" s="90">
        <f t="shared" si="649"/>
        <v>186.4270727899999</v>
      </c>
      <c r="H58" s="90">
        <f t="shared" si="649"/>
        <v>201.86448329999993</v>
      </c>
      <c r="I58" s="90">
        <f t="shared" si="649"/>
        <v>213.07048647000005</v>
      </c>
      <c r="J58" s="90">
        <f t="shared" si="649"/>
        <v>218.53345323999991</v>
      </c>
      <c r="K58" s="90">
        <f t="shared" si="649"/>
        <v>214.96537577999996</v>
      </c>
      <c r="L58" s="90">
        <f t="shared" si="649"/>
        <v>209.66536030999998</v>
      </c>
      <c r="M58" s="90">
        <f t="shared" si="649"/>
        <v>196.15502493</v>
      </c>
      <c r="N58" s="90">
        <f t="shared" si="649"/>
        <v>197.76342384000009</v>
      </c>
      <c r="O58" s="90">
        <f t="shared" si="649"/>
        <v>260.73906580999989</v>
      </c>
      <c r="P58" s="90">
        <f t="shared" si="649"/>
        <v>299.2125398099999</v>
      </c>
      <c r="Q58" s="90">
        <v>210.33753483000012</v>
      </c>
      <c r="R58" s="105">
        <v>243.57080796</v>
      </c>
      <c r="S58" s="105">
        <v>38.750766400000003</v>
      </c>
      <c r="T58" s="34">
        <v>268.39456082000004</v>
      </c>
      <c r="U58" s="105">
        <v>4.3997181100000002</v>
      </c>
      <c r="V58" s="105">
        <v>10.460104520000002</v>
      </c>
      <c r="W58" s="105">
        <v>27.944144409999996</v>
      </c>
      <c r="X58" s="105">
        <v>30.372223350000006</v>
      </c>
      <c r="Y58" s="105">
        <v>38.983623290000011</v>
      </c>
      <c r="Z58" s="105">
        <v>10.632878779999999</v>
      </c>
      <c r="AA58" s="105">
        <v>3.1197810300000004</v>
      </c>
      <c r="AB58" s="105">
        <v>14.216719380000001</v>
      </c>
      <c r="AC58" s="105">
        <v>29.825860299999999</v>
      </c>
      <c r="AD58" s="105">
        <v>30.417392470000003</v>
      </c>
      <c r="AE58" s="105">
        <v>37.800001989999998</v>
      </c>
      <c r="AF58" s="105">
        <v>12.26333078</v>
      </c>
      <c r="AG58" s="105">
        <v>269.0297000600001</v>
      </c>
      <c r="AH58" s="105">
        <v>0</v>
      </c>
      <c r="AI58" s="150">
        <v>1.5005273600000002</v>
      </c>
      <c r="AJ58" s="150">
        <v>28.797866679999998</v>
      </c>
      <c r="AK58" s="150">
        <v>31.322340969999999</v>
      </c>
      <c r="AL58" s="150">
        <v>41.580088539999998</v>
      </c>
      <c r="AM58" s="150">
        <v>9.9794555000000003</v>
      </c>
      <c r="AN58" s="150">
        <v>2.4434</v>
      </c>
      <c r="AO58" s="150">
        <v>8.0703560499999991</v>
      </c>
      <c r="AP58" s="150">
        <v>30.959510439999995</v>
      </c>
      <c r="AQ58" s="150">
        <v>32.813306400000002</v>
      </c>
      <c r="AR58" s="150">
        <v>52.13289000000001</v>
      </c>
      <c r="AS58" s="150">
        <v>11.09990565</v>
      </c>
      <c r="AT58" s="150">
        <v>256.51731911999997</v>
      </c>
      <c r="AU58" s="150">
        <v>6.5407000000000009E-4</v>
      </c>
      <c r="AV58" s="150">
        <v>0</v>
      </c>
      <c r="AW58" s="150">
        <v>39.07336222</v>
      </c>
      <c r="AX58" s="150">
        <v>27.423235669999997</v>
      </c>
      <c r="AY58" s="150">
        <v>49.269449970000011</v>
      </c>
      <c r="AZ58" s="150">
        <v>8.4634569199999987</v>
      </c>
      <c r="BA58" s="150">
        <v>0.69570690000000002</v>
      </c>
      <c r="BB58" s="150">
        <v>6.6189930800000001</v>
      </c>
      <c r="BC58" s="150">
        <v>53.190395759999994</v>
      </c>
      <c r="BD58" s="150">
        <v>33.503768780000001</v>
      </c>
      <c r="BE58" s="150">
        <v>80.48650348000001</v>
      </c>
    </row>
    <row r="59" spans="2:57" x14ac:dyDescent="0.3">
      <c r="B59" s="203"/>
      <c r="C59" s="16" t="s">
        <v>29</v>
      </c>
      <c r="D59" s="91">
        <f>+(D58/D51)*100</f>
        <v>79.385238259721163</v>
      </c>
      <c r="E59" s="91">
        <f t="shared" ref="E59:Q59" si="650">+(E58/E51)*100</f>
        <v>70.768797292038073</v>
      </c>
      <c r="F59" s="91">
        <f t="shared" si="650"/>
        <v>65.467209023645552</v>
      </c>
      <c r="G59" s="91">
        <f t="shared" si="650"/>
        <v>64.354462448053226</v>
      </c>
      <c r="H59" s="91">
        <f t="shared" si="650"/>
        <v>67.941016167073286</v>
      </c>
      <c r="I59" s="91">
        <f t="shared" si="650"/>
        <v>60.033767792528458</v>
      </c>
      <c r="J59" s="91">
        <f t="shared" si="650"/>
        <v>62.164212381260377</v>
      </c>
      <c r="K59" s="91">
        <f t="shared" si="650"/>
        <v>57.485133500609408</v>
      </c>
      <c r="L59" s="91">
        <f t="shared" si="650"/>
        <v>61.522923731083793</v>
      </c>
      <c r="M59" s="91">
        <f t="shared" si="650"/>
        <v>63.218183705107492</v>
      </c>
      <c r="N59" s="91">
        <f t="shared" si="650"/>
        <v>51.000353624230911</v>
      </c>
      <c r="O59" s="91">
        <f t="shared" si="650"/>
        <v>63.932706988845297</v>
      </c>
      <c r="P59" s="91">
        <f t="shared" si="650"/>
        <v>54.216881039739192</v>
      </c>
      <c r="Q59" s="91">
        <f t="shared" si="650"/>
        <v>37.859927324285977</v>
      </c>
      <c r="R59" s="103">
        <f t="shared" ref="R59:S59" si="651">+(R58/R51)*100</f>
        <v>42.533913806292681</v>
      </c>
      <c r="S59" s="103">
        <f t="shared" si="651"/>
        <v>81.79393943334658</v>
      </c>
      <c r="T59" s="32">
        <f t="shared" ref="T59" si="652">+(T58/T51)*100</f>
        <v>46.432767217355199</v>
      </c>
      <c r="U59" s="103">
        <f t="shared" ref="U59:V59" si="653">+(U58/U51)*100</f>
        <v>18.413984265739597</v>
      </c>
      <c r="V59" s="103">
        <f t="shared" si="653"/>
        <v>17.907061679116275</v>
      </c>
      <c r="W59" s="103">
        <f t="shared" ref="W59" si="654">+(W58/W51)*100</f>
        <v>32.576310060786675</v>
      </c>
      <c r="X59" s="103">
        <f t="shared" ref="X59:Y59" si="655">+(X58/X51)*100</f>
        <v>65.375585669363133</v>
      </c>
      <c r="Y59" s="103">
        <f t="shared" si="655"/>
        <v>37.360945322184094</v>
      </c>
      <c r="Z59" s="103">
        <f t="shared" ref="Z59:AA59" si="656">+(Z58/Z51)*100</f>
        <v>83.47809814285597</v>
      </c>
      <c r="AA59" s="103">
        <f t="shared" si="656"/>
        <v>13.846546805662333</v>
      </c>
      <c r="AB59" s="103">
        <f t="shared" ref="AB59:AC59" si="657">+(AB58/AB51)*100</f>
        <v>30.835382529808253</v>
      </c>
      <c r="AC59" s="103">
        <f t="shared" si="657"/>
        <v>36.0858179016872</v>
      </c>
      <c r="AD59" s="103">
        <f t="shared" ref="AD59:AE59" si="658">+(AD58/AD51)*100</f>
        <v>42.007219808842116</v>
      </c>
      <c r="AE59" s="103">
        <f t="shared" si="658"/>
        <v>72.941902170052103</v>
      </c>
      <c r="AF59" s="103">
        <f t="shared" ref="AF59:AG59" si="659">+(AF58/AF51)*100</f>
        <v>76.61843567458412</v>
      </c>
      <c r="AG59" s="103">
        <f t="shared" si="659"/>
        <v>40.277306085801875</v>
      </c>
      <c r="AH59" s="103">
        <f t="shared" ref="AH59:AI59" si="660">+(AH58/AH51)*100</f>
        <v>0</v>
      </c>
      <c r="AI59" s="147">
        <f t="shared" si="660"/>
        <v>4.1917939161336832</v>
      </c>
      <c r="AJ59" s="147">
        <f t="shared" ref="AJ59:AK59" si="661">+(AJ58/AJ51)*100</f>
        <v>31.587358188818637</v>
      </c>
      <c r="AK59" s="147">
        <f t="shared" si="661"/>
        <v>41.846605110612074</v>
      </c>
      <c r="AL59" s="147">
        <f t="shared" ref="AL59:AM59" si="662">+(AL58/AL51)*100</f>
        <v>71.981605568713363</v>
      </c>
      <c r="AM59" s="147">
        <f t="shared" si="662"/>
        <v>66.475107427384387</v>
      </c>
      <c r="AN59" s="147">
        <f t="shared" ref="AN59:AO59" si="663">+(AN58/AN51)*100</f>
        <v>10.882431142158012</v>
      </c>
      <c r="AO59" s="147">
        <f t="shared" si="663"/>
        <v>19.312136739524004</v>
      </c>
      <c r="AP59" s="147">
        <f t="shared" ref="AP59:AQ59" si="664">+(AP58/AP51)*100</f>
        <v>29.950344285719289</v>
      </c>
      <c r="AQ59" s="147">
        <f t="shared" si="664"/>
        <v>42.989013118478233</v>
      </c>
      <c r="AR59" s="147">
        <f t="shared" ref="AR59:AS59" si="665">+(AR58/AR51)*100</f>
        <v>28.067769175197306</v>
      </c>
      <c r="AS59" s="147">
        <f t="shared" si="665"/>
        <v>68.030837738941358</v>
      </c>
      <c r="AT59" s="147">
        <f t="shared" ref="AT59:AU59" si="666">+(AT58/AT51)*100</f>
        <v>34.476678171142176</v>
      </c>
      <c r="AU59" s="147">
        <f t="shared" si="666"/>
        <v>3.0985050018219338E-3</v>
      </c>
      <c r="AV59" s="147">
        <f t="shared" ref="AV59:AW59" si="667">+(AV58/AV51)*100</f>
        <v>0</v>
      </c>
      <c r="AW59" s="147">
        <f t="shared" si="667"/>
        <v>35.931070396290941</v>
      </c>
      <c r="AX59" s="147">
        <f t="shared" ref="AX59:AY59" si="668">+(AX58/AX51)*100</f>
        <v>39.578661429484285</v>
      </c>
      <c r="AY59" s="147">
        <f t="shared" si="668"/>
        <v>73.415174249183138</v>
      </c>
      <c r="AZ59" s="147">
        <f t="shared" ref="AZ59:BA59" si="669">+(AZ58/AZ51)*100</f>
        <v>38.644178225151876</v>
      </c>
      <c r="BA59" s="147">
        <f t="shared" si="669"/>
        <v>1.3809087547036718</v>
      </c>
      <c r="BB59" s="147">
        <f t="shared" ref="BB59:BC59" si="670">+(BB58/BB51)*100</f>
        <v>15.560594189878058</v>
      </c>
      <c r="BC59" s="147">
        <f t="shared" si="670"/>
        <v>44.329243137223777</v>
      </c>
      <c r="BD59" s="147">
        <f t="shared" ref="BD59:BE59" si="671">+(BD58/BD51)*100</f>
        <v>44.59553456692619</v>
      </c>
      <c r="BE59" s="147">
        <f t="shared" si="671"/>
        <v>70.626004794096502</v>
      </c>
    </row>
    <row r="60" spans="2:57" x14ac:dyDescent="0.3">
      <c r="B60" s="203"/>
      <c r="C60" s="16" t="s">
        <v>24</v>
      </c>
      <c r="D60" s="91">
        <f t="shared" ref="D60:Q60" si="672">+(D58/D9)*100</f>
        <v>64.812471770905816</v>
      </c>
      <c r="E60" s="91">
        <f t="shared" si="672"/>
        <v>57.201659264453298</v>
      </c>
      <c r="F60" s="91">
        <f t="shared" si="672"/>
        <v>56.181425789877693</v>
      </c>
      <c r="G60" s="91">
        <f t="shared" si="672"/>
        <v>56.108288485211013</v>
      </c>
      <c r="H60" s="91">
        <f t="shared" si="672"/>
        <v>59.100034258346057</v>
      </c>
      <c r="I60" s="91">
        <f t="shared" si="672"/>
        <v>51.635234266964062</v>
      </c>
      <c r="J60" s="91">
        <f t="shared" si="672"/>
        <v>53.840762176381062</v>
      </c>
      <c r="K60" s="91">
        <f t="shared" si="672"/>
        <v>50.150237634001428</v>
      </c>
      <c r="L60" s="91">
        <f t="shared" si="672"/>
        <v>52.937792350954517</v>
      </c>
      <c r="M60" s="91">
        <f t="shared" si="672"/>
        <v>53.643508675284288</v>
      </c>
      <c r="N60" s="91">
        <f t="shared" si="672"/>
        <v>43.423925739940053</v>
      </c>
      <c r="O60" s="91">
        <f t="shared" si="672"/>
        <v>54.983822680854601</v>
      </c>
      <c r="P60" s="91">
        <f t="shared" si="672"/>
        <v>46.566283873200767</v>
      </c>
      <c r="Q60" s="91">
        <f t="shared" si="672"/>
        <v>30.884573122489044</v>
      </c>
      <c r="R60" s="103">
        <f t="shared" ref="R60:S60" si="673">+(R58/R9)*100</f>
        <v>37.626412170405047</v>
      </c>
      <c r="S60" s="103">
        <f t="shared" si="673"/>
        <v>67.825631352557664</v>
      </c>
      <c r="T60" s="32">
        <f t="shared" ref="T60" si="674">+(T58/T9)*100</f>
        <v>37.793990763179011</v>
      </c>
      <c r="U60" s="103">
        <f t="shared" ref="U60:V60" si="675">+(U58/U9)*100</f>
        <v>17.699373420156608</v>
      </c>
      <c r="V60" s="103">
        <f t="shared" si="675"/>
        <v>16.484882737288746</v>
      </c>
      <c r="W60" s="103">
        <f t="shared" ref="W60" si="676">+(W58/W9)*100</f>
        <v>29.653965267729259</v>
      </c>
      <c r="X60" s="103">
        <f t="shared" ref="X60:Y60" si="677">+(X58/X9)*100</f>
        <v>55.999051247765919</v>
      </c>
      <c r="Y60" s="103">
        <f t="shared" si="677"/>
        <v>34.391337655202555</v>
      </c>
      <c r="Z60" s="103">
        <f t="shared" ref="Z60:AA60" si="678">+(Z58/Z9)*100</f>
        <v>57.146180658315757</v>
      </c>
      <c r="AA60" s="103">
        <f t="shared" si="678"/>
        <v>11.636612213035354</v>
      </c>
      <c r="AB60" s="103">
        <f t="shared" ref="AB60:AC60" si="679">+(AB58/AB9)*100</f>
        <v>27.535252967978057</v>
      </c>
      <c r="AC60" s="103">
        <f t="shared" si="679"/>
        <v>32.666659794275979</v>
      </c>
      <c r="AD60" s="103">
        <f t="shared" ref="AD60:AE60" si="680">+(AD58/AD9)*100</f>
        <v>37.453284428173852</v>
      </c>
      <c r="AE60" s="103">
        <f t="shared" si="680"/>
        <v>70.659878022382998</v>
      </c>
      <c r="AF60" s="103">
        <f t="shared" ref="AF60:AG60" si="681">+(AF58/AF9)*100</f>
        <v>51.431888006880612</v>
      </c>
      <c r="AG60" s="103">
        <f t="shared" si="681"/>
        <v>35.972772968748863</v>
      </c>
      <c r="AH60" s="103">
        <f t="shared" ref="AH60:AI60" si="682">+(AH58/AH9)*100</f>
        <v>0</v>
      </c>
      <c r="AI60" s="147">
        <f t="shared" si="682"/>
        <v>3.5791799339276844</v>
      </c>
      <c r="AJ60" s="147">
        <f t="shared" ref="AJ60:AK60" si="683">+(AJ58/AJ9)*100</f>
        <v>29.289276042207725</v>
      </c>
      <c r="AK60" s="147">
        <f t="shared" si="683"/>
        <v>37.633764032033987</v>
      </c>
      <c r="AL60" s="147">
        <f t="shared" ref="AL60:AM60" si="684">+(AL58/AL9)*100</f>
        <v>62.48891420416021</v>
      </c>
      <c r="AM60" s="147">
        <f t="shared" si="684"/>
        <v>39.875980636208567</v>
      </c>
      <c r="AN60" s="147">
        <f t="shared" ref="AN60:AO60" si="685">+(AN58/AN9)*100</f>
        <v>10.236562496138546</v>
      </c>
      <c r="AO60" s="147">
        <f t="shared" si="685"/>
        <v>17.050667789165747</v>
      </c>
      <c r="AP60" s="147">
        <f t="shared" ref="AP60:AQ60" si="686">+(AP58/AP9)*100</f>
        <v>26.221759846105247</v>
      </c>
      <c r="AQ60" s="147">
        <f t="shared" si="686"/>
        <v>38.734741805360464</v>
      </c>
      <c r="AR60" s="147">
        <f t="shared" ref="AR60:AS60" si="687">+(AR58/AR9)*100</f>
        <v>23.146386366883462</v>
      </c>
      <c r="AS60" s="147">
        <f t="shared" si="687"/>
        <v>13.986576313504512</v>
      </c>
      <c r="AT60" s="147">
        <f t="shared" ref="AT60:AU60" si="688">+(AT58/AT9)*100</f>
        <v>27.456543267040797</v>
      </c>
      <c r="AU60" s="147">
        <f t="shared" si="688"/>
        <v>2.9070092209830629E-3</v>
      </c>
      <c r="AV60" s="147">
        <f t="shared" ref="AV60:AW60" si="689">+(AV58/AV9)*100</f>
        <v>0</v>
      </c>
      <c r="AW60" s="147">
        <f t="shared" si="689"/>
        <v>31.51808564493011</v>
      </c>
      <c r="AX60" s="147">
        <f t="shared" ref="AX60:AY60" si="690">+(AX58/AX9)*100</f>
        <v>33.114792361693588</v>
      </c>
      <c r="AY60" s="147">
        <f t="shared" si="690"/>
        <v>65.006044190633034</v>
      </c>
      <c r="AZ60" s="147">
        <f t="shared" ref="AZ60:BA60" si="691">+(AZ58/AZ9)*100</f>
        <v>30.387419119744347</v>
      </c>
      <c r="BA60" s="147">
        <f t="shared" si="691"/>
        <v>1.3429017276180466</v>
      </c>
      <c r="BB60" s="147">
        <f t="shared" ref="BB60:BC60" si="692">+(BB58/BB9)*100</f>
        <v>12.585305998945397</v>
      </c>
      <c r="BC60" s="147">
        <f t="shared" si="692"/>
        <v>35.059727182045833</v>
      </c>
      <c r="BD60" s="147">
        <f t="shared" ref="BD60:BE60" si="693">+(BD58/BD9)*100</f>
        <v>25.725707516693063</v>
      </c>
      <c r="BE60" s="147">
        <f t="shared" si="693"/>
        <v>65.091620182391168</v>
      </c>
    </row>
    <row r="61" spans="2:57" x14ac:dyDescent="0.3">
      <c r="B61" s="203"/>
      <c r="C61" s="16" t="s">
        <v>25</v>
      </c>
      <c r="D61" s="91">
        <f t="shared" ref="D61:P61" si="694">+(D58/D124)*100</f>
        <v>1.6595762982201088</v>
      </c>
      <c r="E61" s="91">
        <f t="shared" si="694"/>
        <v>1.4063179651341109</v>
      </c>
      <c r="F61" s="91">
        <f t="shared" si="694"/>
        <v>1.2578923734367669</v>
      </c>
      <c r="G61" s="91">
        <f t="shared" si="694"/>
        <v>1.0408273137212347</v>
      </c>
      <c r="H61" s="91">
        <f t="shared" si="694"/>
        <v>0.82000812938288692</v>
      </c>
      <c r="I61" s="91">
        <f t="shared" si="694"/>
        <v>0.9515996924958805</v>
      </c>
      <c r="J61" s="91">
        <f t="shared" si="694"/>
        <v>0.80240356257731438</v>
      </c>
      <c r="K61" s="91">
        <f t="shared" si="694"/>
        <v>0.63555738253691751</v>
      </c>
      <c r="L61" s="91">
        <f t="shared" si="694"/>
        <v>0.62772246994133063</v>
      </c>
      <c r="M61" s="91">
        <f t="shared" si="694"/>
        <v>0.51038034517847219</v>
      </c>
      <c r="N61" s="91">
        <f t="shared" si="694"/>
        <v>0.49335874912919814</v>
      </c>
      <c r="O61" s="91">
        <f t="shared" si="694"/>
        <v>0.71764605554165839</v>
      </c>
      <c r="P61" s="91">
        <f t="shared" si="694"/>
        <v>0.82245369577542538</v>
      </c>
      <c r="Q61" s="91">
        <f t="shared" ref="Q61" si="695">+(Q58/Q48)*100</f>
        <v>0.53392810436366767</v>
      </c>
      <c r="R61" s="103">
        <f t="shared" ref="R61:S61" si="696">+(R58/R48)*100</f>
        <v>0.59856915183319981</v>
      </c>
      <c r="S61" s="103">
        <f t="shared" si="696"/>
        <v>9.9984102611213391E-2</v>
      </c>
      <c r="T61" s="32">
        <f t="shared" ref="T61" si="697">+(T58/T48)*100</f>
        <v>0.69250731797961129</v>
      </c>
      <c r="U61" s="103">
        <f t="shared" ref="U61:V61" si="698">+(U58/U48)*100</f>
        <v>1.2090900651090541E-2</v>
      </c>
      <c r="V61" s="103">
        <f t="shared" si="698"/>
        <v>2.8745497186260221E-2</v>
      </c>
      <c r="W61" s="103">
        <f t="shared" ref="W61" si="699">+(W58/W48)*100</f>
        <v>7.6793527538298822E-2</v>
      </c>
      <c r="X61" s="103">
        <f t="shared" ref="X61:Y61" si="700">+(X58/X48)*100</f>
        <v>8.3466150761550131E-2</v>
      </c>
      <c r="Y61" s="103">
        <f t="shared" si="700"/>
        <v>0.1071312080534472</v>
      </c>
      <c r="Z61" s="103">
        <f t="shared" ref="Z61:AA61" si="701">+(Z58/Z48)*100</f>
        <v>2.9220299516886272E-2</v>
      </c>
      <c r="AA61" s="103">
        <f t="shared" si="701"/>
        <v>8.5734952885167734E-3</v>
      </c>
      <c r="AB61" s="103">
        <f t="shared" ref="AB61:AC61" si="702">+(AB58/AB48)*100</f>
        <v>3.9069080634353076E-2</v>
      </c>
      <c r="AC61" s="103">
        <f t="shared" si="702"/>
        <v>8.1964686078628224E-2</v>
      </c>
      <c r="AD61" s="103">
        <f t="shared" ref="AD61:AE61" si="703">+(AD58/AD48)*100</f>
        <v>8.3590280382758328E-2</v>
      </c>
      <c r="AE61" s="103">
        <f t="shared" si="703"/>
        <v>0.10387848885894072</v>
      </c>
      <c r="AF61" s="103">
        <f t="shared" ref="AF61:AG61" si="704">+(AF58/AF48)*100</f>
        <v>3.3927446434077628E-2</v>
      </c>
      <c r="AG61" s="103">
        <f t="shared" si="704"/>
        <v>0.7442913268593756</v>
      </c>
      <c r="AH61" s="103">
        <f t="shared" ref="AH61:AI61" si="705">+(AH58/AH48)*100</f>
        <v>0</v>
      </c>
      <c r="AI61" s="147">
        <f t="shared" si="705"/>
        <v>3.7248618705325327E-3</v>
      </c>
      <c r="AJ61" s="147">
        <f t="shared" ref="AJ61:AK61" si="706">+(AJ58/AJ48)*100</f>
        <v>7.1486917472142114E-2</v>
      </c>
      <c r="AK61" s="147">
        <f t="shared" si="706"/>
        <v>7.7753592960125684E-2</v>
      </c>
      <c r="AL61" s="147">
        <f t="shared" ref="AL61:AM61" si="707">+(AL58/AL48)*100</f>
        <v>0.10321710253654603</v>
      </c>
      <c r="AM61" s="147">
        <f t="shared" si="707"/>
        <v>2.4772686104588035E-2</v>
      </c>
      <c r="AN61" s="147">
        <f t="shared" ref="AN61:AO61" si="708">+(AN58/AN48)*100</f>
        <v>6.0654192233183871E-3</v>
      </c>
      <c r="AO61" s="147">
        <f t="shared" si="708"/>
        <v>2.003359774277394E-2</v>
      </c>
      <c r="AP61" s="147">
        <f t="shared" ref="AP61:AQ61" si="709">+(AP58/AP48)*100</f>
        <v>7.6852913877098417E-2</v>
      </c>
      <c r="AQ61" s="147">
        <f t="shared" si="709"/>
        <v>8.1454718596707984E-2</v>
      </c>
      <c r="AR61" s="147">
        <f t="shared" ref="AR61:AS61" si="710">+(AR58/AR48)*100</f>
        <v>0.12941304459897807</v>
      </c>
      <c r="AS61" s="147">
        <f t="shared" si="710"/>
        <v>2.7554056276717028E-2</v>
      </c>
      <c r="AT61" s="147">
        <f t="shared" ref="AT61:AU61" si="711">+(AT58/AT48)*100</f>
        <v>0.63677051588137235</v>
      </c>
      <c r="AU61" s="147">
        <f t="shared" si="711"/>
        <v>1.5882362102146777E-6</v>
      </c>
      <c r="AV61" s="147">
        <f t="shared" ref="AV61:AW61" si="712">+(AV58/AV48)*100</f>
        <v>0</v>
      </c>
      <c r="AW61" s="147">
        <f t="shared" si="712"/>
        <v>9.487933819413541E-2</v>
      </c>
      <c r="AX61" s="147">
        <f t="shared" ref="AX61:AY61" si="713">+(AX58/AX48)*100</f>
        <v>6.6590083465599637E-2</v>
      </c>
      <c r="AY61" s="147">
        <f t="shared" si="713"/>
        <v>0.11963784380833009</v>
      </c>
      <c r="AZ61" s="147">
        <f t="shared" ref="AZ61:BA61" si="714">+(AZ58/AZ48)*100</f>
        <v>2.0551269350277467E-2</v>
      </c>
      <c r="BA61" s="147">
        <f t="shared" si="714"/>
        <v>1.6893404227012424E-3</v>
      </c>
      <c r="BB61" s="147">
        <f t="shared" ref="BB61:BC61" si="715">+(BB58/BB48)*100</f>
        <v>1.6072476164349956E-2</v>
      </c>
      <c r="BC61" s="147">
        <f t="shared" si="715"/>
        <v>0.12915882486841046</v>
      </c>
      <c r="BD61" s="147">
        <f t="shared" ref="BD61:BE61" si="716">+(BD58/BD48)*100</f>
        <v>8.1355051837045E-2</v>
      </c>
      <c r="BE61" s="147">
        <f t="shared" si="716"/>
        <v>0.19544021169065334</v>
      </c>
    </row>
    <row r="62" spans="2:57" x14ac:dyDescent="0.3">
      <c r="B62" s="203"/>
      <c r="C62" s="18" t="s">
        <v>32</v>
      </c>
      <c r="D62" s="90">
        <f t="shared" ref="D62:O62" si="717">+D17</f>
        <v>8.7693062200000007</v>
      </c>
      <c r="E62" s="90">
        <f t="shared" si="717"/>
        <v>26.756892460000003</v>
      </c>
      <c r="F62" s="90">
        <f t="shared" si="717"/>
        <v>46.269189089999998</v>
      </c>
      <c r="G62" s="90">
        <f t="shared" si="717"/>
        <v>49.124794620000003</v>
      </c>
      <c r="H62" s="90">
        <f t="shared" si="717"/>
        <v>43.503943730000003</v>
      </c>
      <c r="I62" s="90">
        <f t="shared" si="717"/>
        <v>52.305822429999992</v>
      </c>
      <c r="J62" s="90">
        <f t="shared" si="717"/>
        <v>14.789679810000001</v>
      </c>
      <c r="K62" s="90">
        <f t="shared" si="717"/>
        <v>29.872529100000001</v>
      </c>
      <c r="L62" s="90">
        <f t="shared" si="717"/>
        <v>42.355028719999993</v>
      </c>
      <c r="M62" s="90">
        <f t="shared" si="717"/>
        <v>41.745665250000002</v>
      </c>
      <c r="N62" s="90">
        <f t="shared" si="717"/>
        <v>41.692912179999993</v>
      </c>
      <c r="O62" s="90">
        <f t="shared" si="717"/>
        <v>13.710258270000001</v>
      </c>
      <c r="P62" s="90">
        <f>+P17</f>
        <v>41.145804280000007</v>
      </c>
      <c r="Q62" s="90">
        <v>27.214380880000004</v>
      </c>
      <c r="R62" s="105">
        <v>26.842751740000004</v>
      </c>
      <c r="S62" s="105">
        <v>0</v>
      </c>
      <c r="T62" s="34">
        <v>13.15300146</v>
      </c>
      <c r="U62" s="105">
        <v>0</v>
      </c>
      <c r="V62" s="105">
        <v>0</v>
      </c>
      <c r="W62" s="105">
        <v>0</v>
      </c>
      <c r="X62" s="105">
        <v>0</v>
      </c>
      <c r="Y62" s="105">
        <v>0</v>
      </c>
      <c r="Z62" s="105">
        <v>0</v>
      </c>
      <c r="AA62" s="105">
        <v>0</v>
      </c>
      <c r="AB62" s="105">
        <v>0</v>
      </c>
      <c r="AC62" s="105">
        <v>0</v>
      </c>
      <c r="AD62" s="105">
        <v>0</v>
      </c>
      <c r="AE62" s="105">
        <v>0</v>
      </c>
      <c r="AF62" s="105">
        <v>0</v>
      </c>
      <c r="AG62" s="105">
        <v>0</v>
      </c>
      <c r="AH62" s="105">
        <v>0</v>
      </c>
      <c r="AI62" s="150">
        <v>0</v>
      </c>
      <c r="AJ62" s="150">
        <v>0</v>
      </c>
      <c r="AK62" s="150">
        <v>0</v>
      </c>
      <c r="AL62" s="150">
        <v>0</v>
      </c>
      <c r="AM62" s="150">
        <v>0</v>
      </c>
      <c r="AN62" s="150">
        <v>0</v>
      </c>
      <c r="AO62" s="150">
        <v>0</v>
      </c>
      <c r="AP62" s="150">
        <v>0</v>
      </c>
      <c r="AQ62" s="150">
        <v>0</v>
      </c>
      <c r="AR62" s="150">
        <v>0</v>
      </c>
      <c r="AS62" s="150">
        <v>0</v>
      </c>
      <c r="AT62" s="150">
        <v>0</v>
      </c>
      <c r="AU62" s="150">
        <v>0</v>
      </c>
      <c r="AV62" s="150">
        <v>0</v>
      </c>
      <c r="AW62" s="150">
        <v>0</v>
      </c>
      <c r="AX62" s="150">
        <v>0</v>
      </c>
      <c r="AY62" s="150">
        <v>0</v>
      </c>
      <c r="AZ62" s="150">
        <v>0</v>
      </c>
      <c r="BA62" s="150">
        <v>0</v>
      </c>
      <c r="BB62" s="150">
        <v>0</v>
      </c>
      <c r="BC62" s="150">
        <v>0</v>
      </c>
      <c r="BD62" s="150">
        <v>0</v>
      </c>
      <c r="BE62" s="150">
        <v>0</v>
      </c>
    </row>
    <row r="63" spans="2:57" x14ac:dyDescent="0.3">
      <c r="B63" s="203"/>
      <c r="C63" s="16" t="s">
        <v>29</v>
      </c>
      <c r="D63" s="91">
        <f>+(D62/D51)*100</f>
        <v>4.3441102187367342</v>
      </c>
      <c r="E63" s="91">
        <f t="shared" ref="E63:R63" si="718">+(E62/E51)*100</f>
        <v>12.486312175371221</v>
      </c>
      <c r="F63" s="91">
        <f t="shared" si="718"/>
        <v>17.904753011394579</v>
      </c>
      <c r="G63" s="91">
        <f t="shared" si="718"/>
        <v>16.957836130390056</v>
      </c>
      <c r="H63" s="91">
        <f t="shared" si="718"/>
        <v>14.642011789160424</v>
      </c>
      <c r="I63" s="91">
        <f t="shared" si="718"/>
        <v>14.737449798810918</v>
      </c>
      <c r="J63" s="91">
        <f t="shared" si="718"/>
        <v>4.2070849251166074</v>
      </c>
      <c r="K63" s="91">
        <f t="shared" si="718"/>
        <v>7.9883856508677225</v>
      </c>
      <c r="L63" s="91">
        <f t="shared" si="718"/>
        <v>12.428401132717482</v>
      </c>
      <c r="M63" s="91">
        <f t="shared" si="718"/>
        <v>13.45407865849069</v>
      </c>
      <c r="N63" s="91">
        <f t="shared" si="718"/>
        <v>10.75200471106489</v>
      </c>
      <c r="O63" s="91">
        <f t="shared" si="718"/>
        <v>3.3617284084159134</v>
      </c>
      <c r="P63" s="91">
        <f t="shared" si="718"/>
        <v>7.4555604432545151</v>
      </c>
      <c r="Q63" s="91">
        <f t="shared" si="718"/>
        <v>4.8984813058923571</v>
      </c>
      <c r="R63" s="103">
        <f t="shared" si="718"/>
        <v>4.6874553580344136</v>
      </c>
      <c r="S63" s="103">
        <f t="shared" ref="S63" si="719">+(S62/S51)*100</f>
        <v>0</v>
      </c>
      <c r="T63" s="32">
        <f t="shared" ref="T63" si="720">+(T62/T51)*100</f>
        <v>2.2754941573175245</v>
      </c>
      <c r="U63" s="103">
        <f t="shared" ref="U63:V63" si="721">+(U62/U51)*100</f>
        <v>0</v>
      </c>
      <c r="V63" s="103">
        <f t="shared" si="721"/>
        <v>0</v>
      </c>
      <c r="W63" s="103">
        <f t="shared" ref="W63" si="722">+(W62/W51)*100</f>
        <v>0</v>
      </c>
      <c r="X63" s="103">
        <f t="shared" ref="X63:Y63" si="723">+(X62/X51)*100</f>
        <v>0</v>
      </c>
      <c r="Y63" s="103">
        <f t="shared" si="723"/>
        <v>0</v>
      </c>
      <c r="Z63" s="103">
        <f t="shared" ref="Z63:AA63" si="724">+(Z62/Z51)*100</f>
        <v>0</v>
      </c>
      <c r="AA63" s="103">
        <f t="shared" si="724"/>
        <v>0</v>
      </c>
      <c r="AB63" s="103">
        <f t="shared" ref="AB63:AC63" si="725">+(AB62/AB51)*100</f>
        <v>0</v>
      </c>
      <c r="AC63" s="103">
        <f t="shared" si="725"/>
        <v>0</v>
      </c>
      <c r="AD63" s="103">
        <f t="shared" ref="AD63:AE63" si="726">+(AD62/AD51)*100</f>
        <v>0</v>
      </c>
      <c r="AE63" s="103">
        <f t="shared" si="726"/>
        <v>0</v>
      </c>
      <c r="AF63" s="103">
        <f t="shared" ref="AF63:AG63" si="727">+(AF62/AF51)*100</f>
        <v>0</v>
      </c>
      <c r="AG63" s="103">
        <f t="shared" si="727"/>
        <v>0</v>
      </c>
      <c r="AH63" s="103">
        <f t="shared" ref="AH63:AI63" si="728">+(AH62/AH51)*100</f>
        <v>0</v>
      </c>
      <c r="AI63" s="147">
        <f t="shared" si="728"/>
        <v>0</v>
      </c>
      <c r="AJ63" s="147">
        <f t="shared" ref="AJ63:AK63" si="729">+(AJ62/AJ51)*100</f>
        <v>0</v>
      </c>
      <c r="AK63" s="147">
        <f t="shared" si="729"/>
        <v>0</v>
      </c>
      <c r="AL63" s="147">
        <f t="shared" ref="AL63:AM63" si="730">+(AL62/AL51)*100</f>
        <v>0</v>
      </c>
      <c r="AM63" s="147">
        <f t="shared" si="730"/>
        <v>0</v>
      </c>
      <c r="AN63" s="147">
        <f t="shared" ref="AN63:AO63" si="731">+(AN62/AN51)*100</f>
        <v>0</v>
      </c>
      <c r="AO63" s="147">
        <f t="shared" si="731"/>
        <v>0</v>
      </c>
      <c r="AP63" s="147">
        <f t="shared" ref="AP63:AQ63" si="732">+(AP62/AP51)*100</f>
        <v>0</v>
      </c>
      <c r="AQ63" s="147">
        <f t="shared" si="732"/>
        <v>0</v>
      </c>
      <c r="AR63" s="147">
        <f t="shared" ref="AR63:AS63" si="733">+(AR62/AR51)*100</f>
        <v>0</v>
      </c>
      <c r="AS63" s="147">
        <f t="shared" si="733"/>
        <v>0</v>
      </c>
      <c r="AT63" s="147">
        <f t="shared" ref="AT63:AU63" si="734">+(AT62/AT51)*100</f>
        <v>0</v>
      </c>
      <c r="AU63" s="147">
        <f t="shared" si="734"/>
        <v>0</v>
      </c>
      <c r="AV63" s="147">
        <f t="shared" ref="AV63:AW63" si="735">+(AV62/AV51)*100</f>
        <v>0</v>
      </c>
      <c r="AW63" s="147">
        <f t="shared" si="735"/>
        <v>0</v>
      </c>
      <c r="AX63" s="147">
        <f t="shared" ref="AX63:AY63" si="736">+(AX62/AX51)*100</f>
        <v>0</v>
      </c>
      <c r="AY63" s="147">
        <f t="shared" si="736"/>
        <v>0</v>
      </c>
      <c r="AZ63" s="147">
        <f t="shared" ref="AZ63:BA63" si="737">+(AZ62/AZ51)*100</f>
        <v>0</v>
      </c>
      <c r="BA63" s="147">
        <f t="shared" si="737"/>
        <v>0</v>
      </c>
      <c r="BB63" s="147">
        <f t="shared" ref="BB63:BC63" si="738">+(BB62/BB51)*100</f>
        <v>0</v>
      </c>
      <c r="BC63" s="147">
        <f t="shared" si="738"/>
        <v>0</v>
      </c>
      <c r="BD63" s="147">
        <f t="shared" ref="BD63:BE63" si="739">+(BD62/BD51)*100</f>
        <v>0</v>
      </c>
      <c r="BE63" s="147">
        <f t="shared" si="739"/>
        <v>0</v>
      </c>
    </row>
    <row r="64" spans="2:57" x14ac:dyDescent="0.3">
      <c r="B64" s="203"/>
      <c r="C64" s="16" t="s">
        <v>24</v>
      </c>
      <c r="D64" s="91">
        <f t="shared" ref="D64:R64" si="740">+(D62/D9)*100</f>
        <v>3.5466609043917607</v>
      </c>
      <c r="E64" s="91">
        <f t="shared" si="740"/>
        <v>10.092552111317785</v>
      </c>
      <c r="F64" s="91">
        <f t="shared" si="740"/>
        <v>15.365166280915318</v>
      </c>
      <c r="G64" s="91">
        <f t="shared" si="740"/>
        <v>14.784913516399708</v>
      </c>
      <c r="H64" s="91">
        <f t="shared" si="740"/>
        <v>12.736686131136571</v>
      </c>
      <c r="I64" s="91">
        <f t="shared" si="740"/>
        <v>12.675727358793749</v>
      </c>
      <c r="J64" s="91">
        <f t="shared" si="740"/>
        <v>3.6437791171520453</v>
      </c>
      <c r="K64" s="91">
        <f t="shared" si="740"/>
        <v>6.969096430798345</v>
      </c>
      <c r="L64" s="91">
        <f t="shared" si="740"/>
        <v>10.694097070125959</v>
      </c>
      <c r="M64" s="91">
        <f t="shared" si="740"/>
        <v>11.416398620392401</v>
      </c>
      <c r="N64" s="91">
        <f t="shared" si="740"/>
        <v>9.1547258195272612</v>
      </c>
      <c r="O64" s="91">
        <f t="shared" si="740"/>
        <v>2.8911755408977498</v>
      </c>
      <c r="P64" s="91">
        <f t="shared" si="740"/>
        <v>6.4034990094676685</v>
      </c>
      <c r="Q64" s="91">
        <f t="shared" si="740"/>
        <v>3.9959797805510275</v>
      </c>
      <c r="R64" s="103">
        <f t="shared" si="740"/>
        <v>4.1466235187057485</v>
      </c>
      <c r="S64" s="103">
        <f t="shared" ref="S64" si="741">+(S62/S9)*100</f>
        <v>0</v>
      </c>
      <c r="T64" s="32">
        <f t="shared" ref="T64" si="742">+(T62/T9)*100</f>
        <v>1.8521404240405055</v>
      </c>
      <c r="U64" s="103">
        <f t="shared" ref="U64:V64" si="743">+(U62/U9)*100</f>
        <v>0</v>
      </c>
      <c r="V64" s="103">
        <f t="shared" si="743"/>
        <v>0</v>
      </c>
      <c r="W64" s="103">
        <f t="shared" ref="W64" si="744">+(W62/W9)*100</f>
        <v>0</v>
      </c>
      <c r="X64" s="103">
        <f t="shared" ref="X64:Y64" si="745">+(X62/X9)*100</f>
        <v>0</v>
      </c>
      <c r="Y64" s="103">
        <f t="shared" si="745"/>
        <v>0</v>
      </c>
      <c r="Z64" s="103">
        <f t="shared" ref="Z64:AA64" si="746">+(Z62/Z9)*100</f>
        <v>0</v>
      </c>
      <c r="AA64" s="103">
        <f t="shared" si="746"/>
        <v>0</v>
      </c>
      <c r="AB64" s="103">
        <f t="shared" ref="AB64:AC64" si="747">+(AB62/AB9)*100</f>
        <v>0</v>
      </c>
      <c r="AC64" s="103">
        <f t="shared" si="747"/>
        <v>0</v>
      </c>
      <c r="AD64" s="103">
        <f t="shared" ref="AD64:AE64" si="748">+(AD62/AD9)*100</f>
        <v>0</v>
      </c>
      <c r="AE64" s="103">
        <f t="shared" si="748"/>
        <v>0</v>
      </c>
      <c r="AF64" s="103">
        <f t="shared" ref="AF64:AG64" si="749">+(AF62/AF9)*100</f>
        <v>0</v>
      </c>
      <c r="AG64" s="103">
        <f t="shared" si="749"/>
        <v>0</v>
      </c>
      <c r="AH64" s="103">
        <f t="shared" ref="AH64:AI64" si="750">+(AH62/AH9)*100</f>
        <v>0</v>
      </c>
      <c r="AI64" s="147">
        <f t="shared" si="750"/>
        <v>0</v>
      </c>
      <c r="AJ64" s="147">
        <f t="shared" ref="AJ64:AK64" si="751">+(AJ62/AJ9)*100</f>
        <v>0</v>
      </c>
      <c r="AK64" s="147">
        <f t="shared" si="751"/>
        <v>0</v>
      </c>
      <c r="AL64" s="147">
        <f t="shared" ref="AL64:AM64" si="752">+(AL62/AL9)*100</f>
        <v>0</v>
      </c>
      <c r="AM64" s="147">
        <f t="shared" si="752"/>
        <v>0</v>
      </c>
      <c r="AN64" s="147">
        <f t="shared" ref="AN64:AO64" si="753">+(AN62/AN9)*100</f>
        <v>0</v>
      </c>
      <c r="AO64" s="147">
        <f t="shared" si="753"/>
        <v>0</v>
      </c>
      <c r="AP64" s="147">
        <f t="shared" ref="AP64:AQ64" si="754">+(AP62/AP9)*100</f>
        <v>0</v>
      </c>
      <c r="AQ64" s="147">
        <f t="shared" si="754"/>
        <v>0</v>
      </c>
      <c r="AR64" s="147">
        <f t="shared" ref="AR64:AS64" si="755">+(AR62/AR9)*100</f>
        <v>0</v>
      </c>
      <c r="AS64" s="147">
        <f t="shared" si="755"/>
        <v>0</v>
      </c>
      <c r="AT64" s="147">
        <f t="shared" ref="AT64:AU64" si="756">+(AT62/AT9)*100</f>
        <v>0</v>
      </c>
      <c r="AU64" s="147">
        <f t="shared" si="756"/>
        <v>0</v>
      </c>
      <c r="AV64" s="147">
        <f t="shared" ref="AV64:AW64" si="757">+(AV62/AV9)*100</f>
        <v>0</v>
      </c>
      <c r="AW64" s="147">
        <f t="shared" si="757"/>
        <v>0</v>
      </c>
      <c r="AX64" s="147">
        <f t="shared" ref="AX64:AY64" si="758">+(AX62/AX9)*100</f>
        <v>0</v>
      </c>
      <c r="AY64" s="147">
        <f t="shared" si="758"/>
        <v>0</v>
      </c>
      <c r="AZ64" s="147">
        <f t="shared" ref="AZ64:BA64" si="759">+(AZ62/AZ9)*100</f>
        <v>0</v>
      </c>
      <c r="BA64" s="147">
        <f t="shared" si="759"/>
        <v>0</v>
      </c>
      <c r="BB64" s="147">
        <f t="shared" ref="BB64:BC64" si="760">+(BB62/BB9)*100</f>
        <v>0</v>
      </c>
      <c r="BC64" s="147">
        <f t="shared" si="760"/>
        <v>0</v>
      </c>
      <c r="BD64" s="147">
        <f t="shared" ref="BD64:BE64" si="761">+(BD62/BD9)*100</f>
        <v>0</v>
      </c>
      <c r="BE64" s="147">
        <f t="shared" si="761"/>
        <v>0</v>
      </c>
    </row>
    <row r="65" spans="2:57" x14ac:dyDescent="0.3">
      <c r="B65" s="203"/>
      <c r="C65" s="16" t="s">
        <v>25</v>
      </c>
      <c r="D65" s="91">
        <f t="shared" ref="D65:P65" si="762">+(D62/D124)*100</f>
        <v>9.0815150447550952E-2</v>
      </c>
      <c r="E65" s="91">
        <f t="shared" si="762"/>
        <v>0.24812807059634615</v>
      </c>
      <c r="F65" s="91">
        <f t="shared" si="762"/>
        <v>0.34402340648381086</v>
      </c>
      <c r="G65" s="91">
        <f t="shared" si="762"/>
        <v>0.27426503702623517</v>
      </c>
      <c r="H65" s="91">
        <f t="shared" si="762"/>
        <v>0.17672047571538152</v>
      </c>
      <c r="I65" s="91">
        <f t="shared" si="762"/>
        <v>0.23360440652647704</v>
      </c>
      <c r="J65" s="91">
        <f t="shared" si="762"/>
        <v>5.4304233942108475E-2</v>
      </c>
      <c r="K65" s="91">
        <f t="shared" si="762"/>
        <v>8.8319834464803626E-2</v>
      </c>
      <c r="L65" s="91">
        <f t="shared" si="762"/>
        <v>0.12680780078904774</v>
      </c>
      <c r="M65" s="91">
        <f t="shared" si="762"/>
        <v>0.10861902236561764</v>
      </c>
      <c r="N65" s="91">
        <f t="shared" si="762"/>
        <v>0.1040109571389705</v>
      </c>
      <c r="O65" s="91">
        <f t="shared" si="762"/>
        <v>3.7735476029865989E-2</v>
      </c>
      <c r="P65" s="91">
        <f t="shared" si="762"/>
        <v>0.11309859813103777</v>
      </c>
      <c r="Q65" s="91">
        <f t="shared" ref="Q65:R65" si="763">(Q62/Q48)*100</f>
        <v>6.9081929701387629E-2</v>
      </c>
      <c r="R65" s="103">
        <f t="shared" si="763"/>
        <v>6.5965389187851969E-2</v>
      </c>
      <c r="S65" s="103">
        <f t="shared" ref="S65" si="764">(S62/S48)*100</f>
        <v>0</v>
      </c>
      <c r="T65" s="32">
        <f t="shared" ref="T65" si="765">(T62/T48)*100</f>
        <v>3.3937162275636423E-2</v>
      </c>
      <c r="U65" s="103">
        <f t="shared" ref="U65:V65" si="766">(U62/U48)*100</f>
        <v>0</v>
      </c>
      <c r="V65" s="103">
        <f t="shared" si="766"/>
        <v>0</v>
      </c>
      <c r="W65" s="103">
        <f t="shared" ref="W65" si="767">(W62/W48)*100</f>
        <v>0</v>
      </c>
      <c r="X65" s="103">
        <f t="shared" ref="X65:Y65" si="768">(X62/X48)*100</f>
        <v>0</v>
      </c>
      <c r="Y65" s="103">
        <f t="shared" si="768"/>
        <v>0</v>
      </c>
      <c r="Z65" s="103">
        <f t="shared" ref="Z65:AA65" si="769">(Z62/Z48)*100</f>
        <v>0</v>
      </c>
      <c r="AA65" s="103">
        <f t="shared" si="769"/>
        <v>0</v>
      </c>
      <c r="AB65" s="103">
        <f t="shared" ref="AB65:AC65" si="770">(AB62/AB48)*100</f>
        <v>0</v>
      </c>
      <c r="AC65" s="103">
        <f t="shared" si="770"/>
        <v>0</v>
      </c>
      <c r="AD65" s="103">
        <f t="shared" ref="AD65:AE65" si="771">(AD62/AD48)*100</f>
        <v>0</v>
      </c>
      <c r="AE65" s="103">
        <f t="shared" si="771"/>
        <v>0</v>
      </c>
      <c r="AF65" s="103">
        <f t="shared" ref="AF65:AG65" si="772">(AF62/AF48)*100</f>
        <v>0</v>
      </c>
      <c r="AG65" s="103">
        <f t="shared" si="772"/>
        <v>0</v>
      </c>
      <c r="AH65" s="103">
        <f t="shared" ref="AH65:AI65" si="773">(AH62/AH48)*100</f>
        <v>0</v>
      </c>
      <c r="AI65" s="147">
        <f t="shared" si="773"/>
        <v>0</v>
      </c>
      <c r="AJ65" s="147">
        <f t="shared" ref="AJ65:AK65" si="774">(AJ62/AJ48)*100</f>
        <v>0</v>
      </c>
      <c r="AK65" s="147">
        <f t="shared" si="774"/>
        <v>0</v>
      </c>
      <c r="AL65" s="147">
        <f t="shared" ref="AL65:AM65" si="775">(AL62/AL48)*100</f>
        <v>0</v>
      </c>
      <c r="AM65" s="147">
        <f t="shared" si="775"/>
        <v>0</v>
      </c>
      <c r="AN65" s="147">
        <f t="shared" ref="AN65:AO65" si="776">(AN62/AN48)*100</f>
        <v>0</v>
      </c>
      <c r="AO65" s="147">
        <f t="shared" si="776"/>
        <v>0</v>
      </c>
      <c r="AP65" s="147">
        <f t="shared" ref="AP65:AQ65" si="777">(AP62/AP48)*100</f>
        <v>0</v>
      </c>
      <c r="AQ65" s="147">
        <f t="shared" si="777"/>
        <v>0</v>
      </c>
      <c r="AR65" s="147">
        <f t="shared" ref="AR65:AS65" si="778">(AR62/AR48)*100</f>
        <v>0</v>
      </c>
      <c r="AS65" s="147">
        <f t="shared" si="778"/>
        <v>0</v>
      </c>
      <c r="AT65" s="147">
        <f t="shared" ref="AT65:AU65" si="779">(AT62/AT48)*100</f>
        <v>0</v>
      </c>
      <c r="AU65" s="147">
        <f t="shared" si="779"/>
        <v>0</v>
      </c>
      <c r="AV65" s="147">
        <f t="shared" ref="AV65:AW65" si="780">(AV62/AV48)*100</f>
        <v>0</v>
      </c>
      <c r="AW65" s="147">
        <f t="shared" si="780"/>
        <v>0</v>
      </c>
      <c r="AX65" s="147">
        <f t="shared" ref="AX65:AY65" si="781">(AX62/AX48)*100</f>
        <v>0</v>
      </c>
      <c r="AY65" s="147">
        <f t="shared" si="781"/>
        <v>0</v>
      </c>
      <c r="AZ65" s="147">
        <f t="shared" ref="AZ65:BA65" si="782">(AZ62/AZ48)*100</f>
        <v>0</v>
      </c>
      <c r="BA65" s="147">
        <f t="shared" si="782"/>
        <v>0</v>
      </c>
      <c r="BB65" s="147">
        <f t="shared" ref="BB65:BC65" si="783">(BB62/BB48)*100</f>
        <v>0</v>
      </c>
      <c r="BC65" s="147">
        <f t="shared" si="783"/>
        <v>0</v>
      </c>
      <c r="BD65" s="147">
        <f t="shared" ref="BD65:BE65" si="784">(BD62/BD48)*100</f>
        <v>0</v>
      </c>
      <c r="BE65" s="147">
        <f t="shared" si="784"/>
        <v>0</v>
      </c>
    </row>
    <row r="66" spans="2:57" x14ac:dyDescent="0.3">
      <c r="B66" s="203"/>
      <c r="C66" s="18" t="s">
        <v>33</v>
      </c>
      <c r="D66" s="90">
        <f t="shared" ref="D66:Q66" si="785">+D23</f>
        <v>0</v>
      </c>
      <c r="E66" s="90">
        <f t="shared" si="785"/>
        <v>0</v>
      </c>
      <c r="F66" s="90">
        <f t="shared" si="785"/>
        <v>0</v>
      </c>
      <c r="G66" s="90">
        <f t="shared" si="785"/>
        <v>0</v>
      </c>
      <c r="H66" s="90">
        <f t="shared" si="785"/>
        <v>0</v>
      </c>
      <c r="I66" s="90">
        <f t="shared" si="785"/>
        <v>0</v>
      </c>
      <c r="J66" s="90">
        <f t="shared" si="785"/>
        <v>0</v>
      </c>
      <c r="K66" s="90">
        <f t="shared" si="785"/>
        <v>0</v>
      </c>
      <c r="L66" s="90">
        <f t="shared" si="785"/>
        <v>0</v>
      </c>
      <c r="M66" s="90">
        <f t="shared" si="785"/>
        <v>0</v>
      </c>
      <c r="N66" s="90">
        <f t="shared" si="785"/>
        <v>0</v>
      </c>
      <c r="O66" s="90">
        <f t="shared" si="785"/>
        <v>0</v>
      </c>
      <c r="P66" s="90">
        <f t="shared" si="785"/>
        <v>0</v>
      </c>
      <c r="Q66" s="90">
        <f t="shared" si="785"/>
        <v>0</v>
      </c>
      <c r="R66" s="105">
        <v>138.57224826000001</v>
      </c>
      <c r="S66" s="105">
        <v>0</v>
      </c>
      <c r="T66" s="34">
        <v>184.57699854000001</v>
      </c>
      <c r="U66" s="105">
        <v>18.037500000000001</v>
      </c>
      <c r="V66" s="105">
        <v>0</v>
      </c>
      <c r="W66" s="105">
        <v>52.239999999999995</v>
      </c>
      <c r="X66" s="105">
        <v>15</v>
      </c>
      <c r="Y66" s="105">
        <v>0</v>
      </c>
      <c r="Z66" s="105">
        <v>0</v>
      </c>
      <c r="AA66" s="105">
        <v>18.037500000000001</v>
      </c>
      <c r="AB66" s="105">
        <v>30.5</v>
      </c>
      <c r="AC66" s="105">
        <v>52.239999999999995</v>
      </c>
      <c r="AD66" s="105">
        <v>39.75</v>
      </c>
      <c r="AE66" s="105">
        <v>0</v>
      </c>
      <c r="AF66" s="105">
        <v>0</v>
      </c>
      <c r="AG66" s="105">
        <f>+AG20</f>
        <v>256.30499999999995</v>
      </c>
      <c r="AH66" s="105">
        <v>18.037500000000001</v>
      </c>
      <c r="AI66" s="150">
        <v>30.5</v>
      </c>
      <c r="AJ66" s="150">
        <v>58.338166000000001</v>
      </c>
      <c r="AK66" s="150">
        <v>39.75</v>
      </c>
      <c r="AL66" s="150"/>
      <c r="AM66" s="150"/>
      <c r="AN66" s="150">
        <v>18.634673759999998</v>
      </c>
      <c r="AO66" s="150">
        <v>30.5</v>
      </c>
      <c r="AP66" s="150">
        <v>58.338166000000001</v>
      </c>
      <c r="AQ66" s="150">
        <v>39.75</v>
      </c>
      <c r="AR66" s="150">
        <v>0</v>
      </c>
      <c r="AS66" s="150">
        <v>0</v>
      </c>
      <c r="AT66" s="150">
        <v>293.84850576000002</v>
      </c>
      <c r="AU66" s="150">
        <v>19.759247860000002</v>
      </c>
      <c r="AV66" s="150">
        <v>30.5</v>
      </c>
      <c r="AW66" s="150">
        <v>58.338165999999994</v>
      </c>
      <c r="AX66" s="150">
        <v>37.928125000000001</v>
      </c>
      <c r="AY66" s="150">
        <v>0</v>
      </c>
      <c r="AZ66" s="150">
        <v>8.0283724999999997</v>
      </c>
      <c r="BA66" s="150">
        <v>13.71126875</v>
      </c>
      <c r="BB66" s="150">
        <v>30.5</v>
      </c>
      <c r="BC66" s="150">
        <v>58.338165999999994</v>
      </c>
      <c r="BD66" s="150">
        <v>37.928125000000001</v>
      </c>
      <c r="BE66" s="150">
        <v>0</v>
      </c>
    </row>
    <row r="67" spans="2:57" x14ac:dyDescent="0.3">
      <c r="B67" s="203"/>
      <c r="C67" s="16" t="s">
        <v>29</v>
      </c>
      <c r="D67" s="91">
        <f t="shared" ref="D67:Q67" si="786">+(D66/D51)*100</f>
        <v>0</v>
      </c>
      <c r="E67" s="91">
        <f t="shared" si="786"/>
        <v>0</v>
      </c>
      <c r="F67" s="91">
        <f t="shared" si="786"/>
        <v>0</v>
      </c>
      <c r="G67" s="91">
        <f t="shared" si="786"/>
        <v>0</v>
      </c>
      <c r="H67" s="91">
        <f t="shared" si="786"/>
        <v>0</v>
      </c>
      <c r="I67" s="91">
        <f t="shared" si="786"/>
        <v>0</v>
      </c>
      <c r="J67" s="91">
        <f t="shared" si="786"/>
        <v>0</v>
      </c>
      <c r="K67" s="91">
        <f t="shared" si="786"/>
        <v>0</v>
      </c>
      <c r="L67" s="91">
        <f t="shared" si="786"/>
        <v>0</v>
      </c>
      <c r="M67" s="91">
        <f t="shared" si="786"/>
        <v>0</v>
      </c>
      <c r="N67" s="91">
        <f t="shared" si="786"/>
        <v>0</v>
      </c>
      <c r="O67" s="91">
        <f t="shared" si="786"/>
        <v>0</v>
      </c>
      <c r="P67" s="91">
        <f t="shared" si="786"/>
        <v>0</v>
      </c>
      <c r="Q67" s="91">
        <f t="shared" si="786"/>
        <v>0</v>
      </c>
      <c r="R67" s="103">
        <f t="shared" ref="R67:S67" si="787">+(R66/R51)*100</f>
        <v>24.198384497714386</v>
      </c>
      <c r="S67" s="103">
        <f t="shared" si="787"/>
        <v>0</v>
      </c>
      <c r="T67" s="32">
        <f t="shared" ref="T67" si="788">+(T66/T51)*100</f>
        <v>31.932170237360808</v>
      </c>
      <c r="U67" s="103">
        <f t="shared" ref="U67:V67" si="789">+(U66/U51)*100</f>
        <v>75.49170944346659</v>
      </c>
      <c r="V67" s="103">
        <f t="shared" si="789"/>
        <v>0</v>
      </c>
      <c r="W67" s="103">
        <f t="shared" ref="W67" si="790">+(W66/W51)*100</f>
        <v>60.899572110946444</v>
      </c>
      <c r="X67" s="103">
        <f t="shared" ref="X67:Y67" si="791">+(X66/X51)*100</f>
        <v>32.287191284613243</v>
      </c>
      <c r="Y67" s="103">
        <f t="shared" si="791"/>
        <v>0</v>
      </c>
      <c r="Z67" s="103">
        <f t="shared" ref="Z67:AA67" si="792">+(Z66/Z51)*100</f>
        <v>0</v>
      </c>
      <c r="AA67" s="103">
        <f t="shared" si="792"/>
        <v>80.055967263553214</v>
      </c>
      <c r="AB67" s="103">
        <f t="shared" ref="AB67:AC67" si="793">+(AB66/AB51)*100</f>
        <v>66.153037281034926</v>
      </c>
      <c r="AC67" s="103">
        <f t="shared" si="793"/>
        <v>63.204316932448698</v>
      </c>
      <c r="AD67" s="103">
        <f t="shared" ref="AD67:AE67" si="794">+(AD66/AD51)*100</f>
        <v>54.895796510116632</v>
      </c>
      <c r="AE67" s="103">
        <f t="shared" si="794"/>
        <v>0</v>
      </c>
      <c r="AF67" s="103">
        <f t="shared" ref="AF67:AG67" si="795">+(AF66/AF51)*100</f>
        <v>0</v>
      </c>
      <c r="AG67" s="103">
        <f t="shared" si="795"/>
        <v>38.372250104799242</v>
      </c>
      <c r="AH67" s="103">
        <f t="shared" ref="AH67:AI67" si="796">+(AH66/AH51)*100</f>
        <v>92.949268235506395</v>
      </c>
      <c r="AI67" s="147">
        <f t="shared" si="796"/>
        <v>85.203187792641998</v>
      </c>
      <c r="AJ67" s="147">
        <f t="shared" ref="AJ67:AK67" si="797">+(AJ66/AJ51)*100</f>
        <v>63.989064398320252</v>
      </c>
      <c r="AK67" s="147">
        <f t="shared" si="797"/>
        <v>53.105946159643956</v>
      </c>
      <c r="AL67" s="147">
        <f t="shared" ref="AL67:AM67" si="798">+(AL66/AL51)*100</f>
        <v>0</v>
      </c>
      <c r="AM67" s="147">
        <f t="shared" si="798"/>
        <v>0</v>
      </c>
      <c r="AN67" s="147">
        <f t="shared" ref="AN67:AO67" si="799">+(AN66/AN51)*100</f>
        <v>82.995233711131505</v>
      </c>
      <c r="AO67" s="147">
        <f t="shared" si="799"/>
        <v>72.985648576865742</v>
      </c>
      <c r="AP67" s="147">
        <f t="shared" ref="AP67:AQ67" si="800">+(AP66/AP51)*100</f>
        <v>56.436556388177941</v>
      </c>
      <c r="AQ67" s="147">
        <f t="shared" si="800"/>
        <v>52.076838908849176</v>
      </c>
      <c r="AR67" s="147">
        <f t="shared" ref="AR67:AS67" si="801">+(AR66/AR51)*100</f>
        <v>0</v>
      </c>
      <c r="AS67" s="147">
        <f t="shared" si="801"/>
        <v>0</v>
      </c>
      <c r="AT67" s="147">
        <f t="shared" ref="AT67:AU67" si="802">+(AT66/AT51)*100</f>
        <v>39.494098873765516</v>
      </c>
      <c r="AU67" s="147">
        <f t="shared" si="802"/>
        <v>93.604856248489213</v>
      </c>
      <c r="AV67" s="147">
        <f t="shared" ref="AV67:AW67" si="803">+(AV66/AV51)*100</f>
        <v>84.80197687195195</v>
      </c>
      <c r="AW67" s="147">
        <f t="shared" si="803"/>
        <v>53.646592723048926</v>
      </c>
      <c r="AX67" s="147">
        <f t="shared" ref="AX67:AY67" si="804">+(AX66/AX51)*100</f>
        <v>54.739872278177401</v>
      </c>
      <c r="AY67" s="147">
        <f t="shared" si="804"/>
        <v>0</v>
      </c>
      <c r="AZ67" s="147">
        <f t="shared" ref="AZ67:BA67" si="805">+(AZ66/AZ51)*100</f>
        <v>36.657581019258991</v>
      </c>
      <c r="BA67" s="147">
        <f t="shared" si="805"/>
        <v>27.215499882162831</v>
      </c>
      <c r="BB67" s="147">
        <f t="shared" ref="BB67:BC67" si="806">+(BB66/BB51)*100</f>
        <v>71.702465473990301</v>
      </c>
      <c r="BC67" s="147">
        <f t="shared" si="806"/>
        <v>48.619430403608668</v>
      </c>
      <c r="BD67" s="147">
        <f t="shared" ref="BD67:BE67" si="807">+(BD66/BD51)*100</f>
        <v>50.484619226058236</v>
      </c>
      <c r="BE67" s="147">
        <f t="shared" si="807"/>
        <v>0</v>
      </c>
    </row>
    <row r="68" spans="2:57" x14ac:dyDescent="0.3">
      <c r="B68" s="203"/>
      <c r="C68" s="16" t="s">
        <v>24</v>
      </c>
      <c r="D68" s="91">
        <f t="shared" ref="D68:Q68" si="808">+(D66/D9)*100</f>
        <v>0</v>
      </c>
      <c r="E68" s="91">
        <f t="shared" si="808"/>
        <v>0</v>
      </c>
      <c r="F68" s="91">
        <f t="shared" si="808"/>
        <v>0</v>
      </c>
      <c r="G68" s="91">
        <f t="shared" si="808"/>
        <v>0</v>
      </c>
      <c r="H68" s="91">
        <f t="shared" si="808"/>
        <v>0</v>
      </c>
      <c r="I68" s="91">
        <f t="shared" si="808"/>
        <v>0</v>
      </c>
      <c r="J68" s="91">
        <f t="shared" si="808"/>
        <v>0</v>
      </c>
      <c r="K68" s="91">
        <f t="shared" si="808"/>
        <v>0</v>
      </c>
      <c r="L68" s="91">
        <f t="shared" si="808"/>
        <v>0</v>
      </c>
      <c r="M68" s="91">
        <f t="shared" si="808"/>
        <v>0</v>
      </c>
      <c r="N68" s="91">
        <f t="shared" si="808"/>
        <v>0</v>
      </c>
      <c r="O68" s="91">
        <f t="shared" si="808"/>
        <v>0</v>
      </c>
      <c r="P68" s="91">
        <f t="shared" si="808"/>
        <v>0</v>
      </c>
      <c r="Q68" s="91">
        <f t="shared" si="808"/>
        <v>0</v>
      </c>
      <c r="R68" s="103">
        <f t="shared" ref="R68:S68" si="809">+(R66/R9)*100</f>
        <v>21.40640979138481</v>
      </c>
      <c r="S68" s="103">
        <f t="shared" si="809"/>
        <v>0</v>
      </c>
      <c r="T68" s="32">
        <f t="shared" ref="T68" si="810">+(T66/T9)*100</f>
        <v>25.99121739502942</v>
      </c>
      <c r="U68" s="103">
        <f t="shared" ref="U68:V68" si="811">+(U66/U9)*100</f>
        <v>72.562023312460539</v>
      </c>
      <c r="V68" s="103">
        <f t="shared" si="811"/>
        <v>0</v>
      </c>
      <c r="W68" s="103">
        <f t="shared" ref="W68" si="812">+(W66/W9)*100</f>
        <v>55.436413541858606</v>
      </c>
      <c r="X68" s="103">
        <f t="shared" ref="X68:Y68" si="813">+(X66/X9)*100</f>
        <v>27.656380602656427</v>
      </c>
      <c r="Y68" s="103">
        <f t="shared" si="813"/>
        <v>0</v>
      </c>
      <c r="Z68" s="103">
        <f t="shared" ref="Z68:AA68" si="814">+(Z66/Z9)*100</f>
        <v>0</v>
      </c>
      <c r="AA68" s="103">
        <f t="shared" si="814"/>
        <v>67.278886169977511</v>
      </c>
      <c r="AB68" s="103">
        <f t="shared" ref="AB68:AC68" si="815">+(AB66/AB9)*100</f>
        <v>59.073066934470972</v>
      </c>
      <c r="AC68" s="103">
        <f t="shared" si="815"/>
        <v>57.215660855656083</v>
      </c>
      <c r="AD68" s="103">
        <f t="shared" ref="AD68:AE68" si="816">+(AD66/AD9)*100</f>
        <v>48.944631183894195</v>
      </c>
      <c r="AE68" s="103">
        <f t="shared" si="816"/>
        <v>0</v>
      </c>
      <c r="AF68" s="103">
        <f t="shared" ref="AF68:AG68" si="817">+(AF66/AF9)*100</f>
        <v>0</v>
      </c>
      <c r="AG68" s="103">
        <f t="shared" si="817"/>
        <v>34.271314928050295</v>
      </c>
      <c r="AH68" s="103">
        <f t="shared" ref="AH68:AI68" si="818">+(AH66/AH9)*100</f>
        <v>88.331968147042488</v>
      </c>
      <c r="AI68" s="147">
        <f t="shared" si="818"/>
        <v>72.751081316367575</v>
      </c>
      <c r="AJ68" s="147">
        <f t="shared" ref="AJ68:AK68" si="819">+(AJ66/AJ9)*100</f>
        <v>59.33365366111687</v>
      </c>
      <c r="AK68" s="147">
        <f t="shared" si="819"/>
        <v>47.75958864971615</v>
      </c>
      <c r="AL68" s="147">
        <f t="shared" ref="AL68:AM68" si="820">+(AL66/AL9)*100</f>
        <v>0</v>
      </c>
      <c r="AM68" s="147">
        <f t="shared" si="820"/>
        <v>0</v>
      </c>
      <c r="AN68" s="147">
        <f t="shared" ref="AN68:AO68" si="821">+(AN66/AN9)*100</f>
        <v>78.069494368254496</v>
      </c>
      <c r="AO68" s="147">
        <f t="shared" si="821"/>
        <v>64.438962091338624</v>
      </c>
      <c r="AP68" s="147">
        <f t="shared" ref="AP68:AQ68" si="822">+(AP66/AP9)*100</f>
        <v>49.410644967363467</v>
      </c>
      <c r="AQ68" s="147">
        <f t="shared" si="822"/>
        <v>46.923219744873933</v>
      </c>
      <c r="AR68" s="147">
        <f t="shared" ref="AR68:AS68" si="823">+(AR66/AR9)*100</f>
        <v>0</v>
      </c>
      <c r="AS68" s="147">
        <f t="shared" si="823"/>
        <v>0</v>
      </c>
      <c r="AT68" s="147">
        <f t="shared" ref="AT68:AU68" si="824">+(AT66/AT9)*100</f>
        <v>31.452317683783566</v>
      </c>
      <c r="AU68" s="147">
        <f t="shared" si="824"/>
        <v>87.819829267065998</v>
      </c>
      <c r="AV68" s="147">
        <f t="shared" ref="AV68:AW68" si="825">+(AV66/AV9)*100</f>
        <v>71.955958546578231</v>
      </c>
      <c r="AW68" s="147">
        <f t="shared" si="825"/>
        <v>47.057821694571068</v>
      </c>
      <c r="AX68" s="147">
        <f t="shared" ref="AX68:AY68" si="826">+(AX66/AX9)*100</f>
        <v>45.799919424437483</v>
      </c>
      <c r="AY68" s="147">
        <f t="shared" si="826"/>
        <v>0</v>
      </c>
      <c r="AZ68" s="147">
        <f t="shared" ref="AZ68:BA68" si="827">+(AZ66/AZ9)*100</f>
        <v>28.825280534059804</v>
      </c>
      <c r="BA68" s="147">
        <f t="shared" si="827"/>
        <v>26.466442250623551</v>
      </c>
      <c r="BB68" s="147">
        <f t="shared" ref="BB68:BC68" si="828">+(BB66/BB9)*100</f>
        <v>57.992481383261186</v>
      </c>
      <c r="BC68" s="147">
        <f t="shared" si="828"/>
        <v>38.452810042805027</v>
      </c>
      <c r="BD68" s="147">
        <f t="shared" ref="BD68:BE68" si="829">+(BD66/BD9)*100</f>
        <v>29.12292813425314</v>
      </c>
      <c r="BE68" s="147">
        <f t="shared" si="829"/>
        <v>0</v>
      </c>
    </row>
    <row r="69" spans="2:57" x14ac:dyDescent="0.3">
      <c r="B69" s="203"/>
      <c r="C69" s="16" t="s">
        <v>25</v>
      </c>
      <c r="D69" s="91">
        <f t="shared" ref="D69:P69" si="830">+(D66/D124)*100</f>
        <v>0</v>
      </c>
      <c r="E69" s="91">
        <f t="shared" si="830"/>
        <v>0</v>
      </c>
      <c r="F69" s="91">
        <f t="shared" si="830"/>
        <v>0</v>
      </c>
      <c r="G69" s="91">
        <f t="shared" si="830"/>
        <v>0</v>
      </c>
      <c r="H69" s="91">
        <f t="shared" si="830"/>
        <v>0</v>
      </c>
      <c r="I69" s="91">
        <f t="shared" si="830"/>
        <v>0</v>
      </c>
      <c r="J69" s="91">
        <f t="shared" si="830"/>
        <v>0</v>
      </c>
      <c r="K69" s="91">
        <f t="shared" si="830"/>
        <v>0</v>
      </c>
      <c r="L69" s="91">
        <f t="shared" si="830"/>
        <v>0</v>
      </c>
      <c r="M69" s="91">
        <f t="shared" si="830"/>
        <v>0</v>
      </c>
      <c r="N69" s="91">
        <f t="shared" si="830"/>
        <v>0</v>
      </c>
      <c r="O69" s="91">
        <f t="shared" si="830"/>
        <v>0</v>
      </c>
      <c r="P69" s="91">
        <f t="shared" si="830"/>
        <v>0</v>
      </c>
      <c r="Q69" s="91">
        <f t="shared" ref="Q69:R69" si="831">+(Q66/Q100)*100</f>
        <v>0</v>
      </c>
      <c r="R69" s="103">
        <f t="shared" si="831"/>
        <v>0.3405378247225313</v>
      </c>
      <c r="S69" s="103">
        <f t="shared" ref="S69" si="832">+(S66/S100)*100</f>
        <v>0</v>
      </c>
      <c r="T69" s="32">
        <f t="shared" ref="T69" si="833">+(T66/T100)*100</f>
        <v>0.47624259533853108</v>
      </c>
      <c r="U69" s="103">
        <f t="shared" ref="U69:V69" si="834">+(U66/U100)*100</f>
        <v>4.95689985225089E-2</v>
      </c>
      <c r="V69" s="103">
        <f t="shared" si="834"/>
        <v>0</v>
      </c>
      <c r="W69" s="103">
        <f t="shared" ref="W69" si="835">+(W66/W100)*100</f>
        <v>0.14356116328847482</v>
      </c>
      <c r="X69" s="103">
        <f t="shared" ref="X69:Y69" si="836">+(X66/X100)*100</f>
        <v>4.1221620392938786E-2</v>
      </c>
      <c r="Y69" s="103">
        <f t="shared" si="836"/>
        <v>0</v>
      </c>
      <c r="Z69" s="103">
        <f t="shared" ref="Z69:AA69" si="837">+(Z66/Z100)*100</f>
        <v>0</v>
      </c>
      <c r="AA69" s="103">
        <f t="shared" si="837"/>
        <v>4.95689985225089E-2</v>
      </c>
      <c r="AB69" s="103">
        <f t="shared" ref="AB69:AC69" si="838">+(AB66/AB100)*100</f>
        <v>8.3817294798975539E-2</v>
      </c>
      <c r="AC69" s="103">
        <f t="shared" si="838"/>
        <v>0.14356116328847482</v>
      </c>
      <c r="AD69" s="103">
        <f t="shared" ref="AD69:AE69" si="839">+(AD66/AD100)*100</f>
        <v>0.10923729404128779</v>
      </c>
      <c r="AE69" s="103">
        <f t="shared" si="839"/>
        <v>0</v>
      </c>
      <c r="AF69" s="103">
        <f t="shared" ref="AF69:AG69" si="840">+(AF66/AF100)*100</f>
        <v>0</v>
      </c>
      <c r="AG69" s="103">
        <f t="shared" si="840"/>
        <v>0.70908746687873847</v>
      </c>
      <c r="AH69" s="103">
        <f t="shared" ref="AH69:AI69" si="841">+(AH66/AH100)*100</f>
        <v>4.4775722043302539E-2</v>
      </c>
      <c r="AI69" s="147">
        <f t="shared" si="841"/>
        <v>7.571223962970075E-2</v>
      </c>
      <c r="AJ69" s="147">
        <f t="shared" ref="AJ69:AK69" si="842">+(AJ66/AJ100)*100</f>
        <v>0.14481682635243479</v>
      </c>
      <c r="AK69" s="147">
        <f t="shared" si="842"/>
        <v>9.8674148369855899E-2</v>
      </c>
      <c r="AL69" s="147">
        <f t="shared" ref="AL69:AM69" si="843">+(AL66/AL100)*100</f>
        <v>0</v>
      </c>
      <c r="AM69" s="147">
        <f t="shared" si="843"/>
        <v>0</v>
      </c>
      <c r="AN69" s="147">
        <f t="shared" ref="AN69:AO69" si="844">+(AN66/AN100)*100</f>
        <v>4.6258127381587424E-2</v>
      </c>
      <c r="AO69" s="147">
        <f t="shared" si="844"/>
        <v>7.571223962970075E-2</v>
      </c>
      <c r="AP69" s="147">
        <f t="shared" ref="AP69:AQ69" si="845">+(AP66/AP100)*100</f>
        <v>0.14481682635243479</v>
      </c>
      <c r="AQ69" s="147">
        <f t="shared" si="845"/>
        <v>9.8674148369855899E-2</v>
      </c>
      <c r="AR69" s="147">
        <f t="shared" ref="AR69:AS69" si="846">+(AR66/AR100)*100</f>
        <v>0</v>
      </c>
      <c r="AS69" s="147">
        <f t="shared" si="846"/>
        <v>0</v>
      </c>
      <c r="AT69" s="147">
        <f t="shared" ref="AT69:AU69" si="847">+(AT66/AT100)*100</f>
        <v>0.7294402781288728</v>
      </c>
      <c r="AU69" s="147">
        <f t="shared" si="847"/>
        <v>4.7980113654286047E-2</v>
      </c>
      <c r="AV69" s="147">
        <f t="shared" ref="AV69:AW69" si="848">+(AV66/AV100)*100</f>
        <v>7.4061192856342065E-2</v>
      </c>
      <c r="AW69" s="147">
        <f t="shared" si="848"/>
        <v>0.14165882501676386</v>
      </c>
      <c r="AX69" s="147">
        <f t="shared" ref="AX69:AY69" si="849">+(AX66/AX100)*100</f>
        <v>9.2098432141129477E-2</v>
      </c>
      <c r="AY69" s="147">
        <f t="shared" si="849"/>
        <v>0</v>
      </c>
      <c r="AZ69" s="147">
        <f t="shared" ref="AZ69:BA69" si="850">+(AZ66/AZ100)*100</f>
        <v>1.9494781771968953E-2</v>
      </c>
      <c r="BA69" s="147">
        <f t="shared" si="850"/>
        <v>3.3294194072094628E-2</v>
      </c>
      <c r="BB69" s="147">
        <f t="shared" ref="BB69:BC69" si="851">+(BB66/BB100)*100</f>
        <v>7.4061192856342065E-2</v>
      </c>
      <c r="BC69" s="147">
        <f t="shared" si="851"/>
        <v>0.14165882501676386</v>
      </c>
      <c r="BD69" s="147">
        <f t="shared" ref="BD69:BE69" si="852">+(BD66/BD100)*100</f>
        <v>9.2098432141129477E-2</v>
      </c>
      <c r="BE69" s="147">
        <f t="shared" si="852"/>
        <v>0</v>
      </c>
    </row>
    <row r="70" spans="2:57" x14ac:dyDescent="0.3">
      <c r="B70" s="203"/>
      <c r="C70" s="18" t="s">
        <v>76</v>
      </c>
      <c r="D70" s="105">
        <v>0</v>
      </c>
      <c r="E70" s="105">
        <v>0</v>
      </c>
      <c r="F70" s="105">
        <v>0</v>
      </c>
      <c r="G70" s="105">
        <v>0</v>
      </c>
      <c r="H70" s="105">
        <v>0</v>
      </c>
      <c r="I70" s="105">
        <v>0</v>
      </c>
      <c r="J70" s="105">
        <v>0</v>
      </c>
      <c r="K70" s="105">
        <v>0</v>
      </c>
      <c r="L70" s="105">
        <v>0</v>
      </c>
      <c r="M70" s="105">
        <v>0</v>
      </c>
      <c r="N70" s="105">
        <v>0</v>
      </c>
      <c r="O70" s="105">
        <v>0</v>
      </c>
      <c r="P70" s="105">
        <v>0</v>
      </c>
      <c r="Q70" s="105">
        <v>0</v>
      </c>
      <c r="R70" s="105">
        <v>0</v>
      </c>
      <c r="S70" s="105">
        <v>0.82215194000000003</v>
      </c>
      <c r="T70" s="34">
        <v>0.82215194000000003</v>
      </c>
      <c r="U70" s="105">
        <v>0</v>
      </c>
      <c r="V70" s="105">
        <v>0</v>
      </c>
      <c r="W70" s="105">
        <v>0</v>
      </c>
      <c r="X70" s="105">
        <v>0</v>
      </c>
      <c r="Y70" s="105">
        <v>4.5209456555827732</v>
      </c>
      <c r="Z70" s="105">
        <v>0</v>
      </c>
      <c r="AA70" s="105">
        <v>0</v>
      </c>
      <c r="AB70" s="105">
        <v>0</v>
      </c>
      <c r="AC70" s="105">
        <v>0</v>
      </c>
      <c r="AD70" s="105">
        <v>0</v>
      </c>
      <c r="AE70" s="105">
        <v>7.2333223799999988</v>
      </c>
      <c r="AF70" s="105">
        <f t="shared" ref="AF70:AK70" si="853">+AF23</f>
        <v>0</v>
      </c>
      <c r="AG70" s="105">
        <f t="shared" si="853"/>
        <v>11.754268039999999</v>
      </c>
      <c r="AH70" s="105">
        <f t="shared" si="853"/>
        <v>0</v>
      </c>
      <c r="AI70" s="150">
        <f t="shared" si="853"/>
        <v>0</v>
      </c>
      <c r="AJ70" s="150">
        <f t="shared" si="853"/>
        <v>0</v>
      </c>
      <c r="AK70" s="150">
        <f t="shared" si="853"/>
        <v>0</v>
      </c>
      <c r="AL70" s="150">
        <f t="shared" ref="AL70:AM70" si="854">+AL23</f>
        <v>9.1212879999999998</v>
      </c>
      <c r="AM70" s="150">
        <f t="shared" si="854"/>
        <v>0</v>
      </c>
      <c r="AN70" s="150">
        <f t="shared" ref="AN70:AO70" si="855">+AN23</f>
        <v>0</v>
      </c>
      <c r="AO70" s="150">
        <f t="shared" si="855"/>
        <v>0</v>
      </c>
      <c r="AP70" s="150">
        <f t="shared" ref="AP70:AQ70" si="856">+AP23</f>
        <v>0</v>
      </c>
      <c r="AQ70" s="150">
        <f t="shared" si="856"/>
        <v>0</v>
      </c>
      <c r="AR70" s="150">
        <f t="shared" ref="AR70" si="857">+AR23</f>
        <v>11.939263089999999</v>
      </c>
      <c r="AS70" s="150">
        <v>0</v>
      </c>
      <c r="AT70" s="150">
        <v>21.340004829999998</v>
      </c>
      <c r="AU70" s="150">
        <v>0</v>
      </c>
      <c r="AV70" s="150">
        <v>0</v>
      </c>
      <c r="AW70" s="150">
        <v>0</v>
      </c>
      <c r="AX70" s="150">
        <v>0</v>
      </c>
      <c r="AY70" s="150">
        <v>14.876372109999998</v>
      </c>
      <c r="AZ70" s="150">
        <v>0</v>
      </c>
      <c r="BA70" s="150">
        <v>0</v>
      </c>
      <c r="BB70" s="150">
        <v>0</v>
      </c>
      <c r="BC70" s="150">
        <v>0</v>
      </c>
      <c r="BD70" s="150">
        <v>0</v>
      </c>
      <c r="BE70" s="150">
        <v>16.80606749</v>
      </c>
    </row>
    <row r="71" spans="2:57" x14ac:dyDescent="0.3">
      <c r="B71" s="203"/>
      <c r="C71" s="16" t="s">
        <v>29</v>
      </c>
      <c r="D71" s="103">
        <f>+(D70/D51)*100</f>
        <v>0</v>
      </c>
      <c r="E71" s="103">
        <f t="shared" ref="E71:R71" si="858">+(E70/E51)*100</f>
        <v>0</v>
      </c>
      <c r="F71" s="103">
        <f t="shared" si="858"/>
        <v>0</v>
      </c>
      <c r="G71" s="103">
        <f t="shared" si="858"/>
        <v>0</v>
      </c>
      <c r="H71" s="103">
        <f t="shared" si="858"/>
        <v>0</v>
      </c>
      <c r="I71" s="103">
        <f t="shared" si="858"/>
        <v>0</v>
      </c>
      <c r="J71" s="103">
        <f t="shared" si="858"/>
        <v>0</v>
      </c>
      <c r="K71" s="103">
        <f t="shared" si="858"/>
        <v>0</v>
      </c>
      <c r="L71" s="103">
        <f t="shared" si="858"/>
        <v>0</v>
      </c>
      <c r="M71" s="103">
        <f t="shared" si="858"/>
        <v>0</v>
      </c>
      <c r="N71" s="103">
        <f t="shared" si="858"/>
        <v>0</v>
      </c>
      <c r="O71" s="103">
        <f t="shared" si="858"/>
        <v>0</v>
      </c>
      <c r="P71" s="103">
        <f t="shared" si="858"/>
        <v>0</v>
      </c>
      <c r="Q71" s="103">
        <f t="shared" si="858"/>
        <v>0</v>
      </c>
      <c r="R71" s="103">
        <f t="shared" si="858"/>
        <v>0</v>
      </c>
      <c r="S71" s="103">
        <f t="shared" ref="S71" si="859">+(S70/S51)*100</f>
        <v>1.7353733160066838</v>
      </c>
      <c r="T71" s="32">
        <f t="shared" ref="T71" si="860">+(T70/T51)*100</f>
        <v>0.14223384233527395</v>
      </c>
      <c r="U71" s="103">
        <f t="shared" ref="U71:V71" si="861">+(U70/U51)*100</f>
        <v>0</v>
      </c>
      <c r="V71" s="103">
        <f t="shared" si="861"/>
        <v>0</v>
      </c>
      <c r="W71" s="103">
        <f t="shared" ref="W71" si="862">+(W70/W51)*100</f>
        <v>0</v>
      </c>
      <c r="X71" s="103">
        <f t="shared" ref="X71:Y71" si="863">+(X70/X51)*100</f>
        <v>0</v>
      </c>
      <c r="Y71" s="103">
        <f t="shared" si="863"/>
        <v>4.3327630730035631</v>
      </c>
      <c r="Z71" s="103">
        <f t="shared" ref="Z71:AA71" si="864">+(Z70/Z51)*100</f>
        <v>0</v>
      </c>
      <c r="AA71" s="103">
        <f t="shared" si="864"/>
        <v>0</v>
      </c>
      <c r="AB71" s="103">
        <f t="shared" ref="AB71:AC71" si="865">+(AB70/AB51)*100</f>
        <v>0</v>
      </c>
      <c r="AC71" s="103">
        <f t="shared" si="865"/>
        <v>0</v>
      </c>
      <c r="AD71" s="103">
        <f t="shared" ref="AD71:AE71" si="866">+(AD70/AD51)*100</f>
        <v>0</v>
      </c>
      <c r="AE71" s="103">
        <f t="shared" si="866"/>
        <v>13.957996445237974</v>
      </c>
      <c r="AF71" s="103">
        <f t="shared" ref="AF71:AG71" si="867">+(AF70/AF51)*100</f>
        <v>0</v>
      </c>
      <c r="AG71" s="103">
        <f t="shared" si="867"/>
        <v>1.7597694661818086</v>
      </c>
      <c r="AH71" s="103">
        <f t="shared" ref="AH71:AI71" si="868">+(AH70/AH51)*100</f>
        <v>0</v>
      </c>
      <c r="AI71" s="147">
        <f t="shared" si="868"/>
        <v>0</v>
      </c>
      <c r="AJ71" s="147">
        <f t="shared" ref="AJ71:AK71" si="869">+(AJ70/AJ51)*100</f>
        <v>0</v>
      </c>
      <c r="AK71" s="147">
        <f t="shared" si="869"/>
        <v>0</v>
      </c>
      <c r="AL71" s="147">
        <f t="shared" ref="AL71:AM71" si="870">+(AL70/AL51)*100</f>
        <v>15.790369336588201</v>
      </c>
      <c r="AM71" s="147">
        <f t="shared" si="870"/>
        <v>0</v>
      </c>
      <c r="AN71" s="147">
        <f t="shared" ref="AN71:AO71" si="871">+(AN70/AN51)*100</f>
        <v>0</v>
      </c>
      <c r="AO71" s="147">
        <f t="shared" si="871"/>
        <v>0</v>
      </c>
      <c r="AP71" s="147">
        <f t="shared" ref="AP71:AQ71" si="872">+(AP70/AP51)*100</f>
        <v>0</v>
      </c>
      <c r="AQ71" s="147">
        <f t="shared" si="872"/>
        <v>0</v>
      </c>
      <c r="AR71" s="147">
        <f t="shared" ref="AR71:AS71" si="873">+(AR70/AR51)*100</f>
        <v>6.4279666930429675</v>
      </c>
      <c r="AS71" s="147">
        <f t="shared" si="873"/>
        <v>0</v>
      </c>
      <c r="AT71" s="147">
        <f t="shared" ref="AT71:AU71" si="874">+(AT70/AT51)*100</f>
        <v>2.8681590826635399</v>
      </c>
      <c r="AU71" s="147">
        <f t="shared" si="874"/>
        <v>0</v>
      </c>
      <c r="AV71" s="147">
        <f t="shared" ref="AV71:AW71" si="875">+(AV70/AV51)*100</f>
        <v>0</v>
      </c>
      <c r="AW71" s="147">
        <f t="shared" si="875"/>
        <v>0</v>
      </c>
      <c r="AX71" s="147">
        <f t="shared" ref="AX71:AY71" si="876">+(AX70/AX51)*100</f>
        <v>0</v>
      </c>
      <c r="AY71" s="147">
        <f t="shared" si="876"/>
        <v>22.166909744605331</v>
      </c>
      <c r="AZ71" s="147">
        <f t="shared" ref="AZ71:BA71" si="877">+(AZ70/AZ51)*100</f>
        <v>0</v>
      </c>
      <c r="BA71" s="147">
        <f t="shared" si="877"/>
        <v>0</v>
      </c>
      <c r="BB71" s="147">
        <f t="shared" ref="BB71:BC71" si="878">+(BB70/BB51)*100</f>
        <v>0</v>
      </c>
      <c r="BC71" s="147">
        <f t="shared" si="878"/>
        <v>0</v>
      </c>
      <c r="BD71" s="147">
        <f t="shared" ref="BD71:BE71" si="879">+(BD70/BD51)*100</f>
        <v>0</v>
      </c>
      <c r="BE71" s="147">
        <f t="shared" si="879"/>
        <v>14.747135877428095</v>
      </c>
    </row>
    <row r="72" spans="2:57" x14ac:dyDescent="0.3">
      <c r="B72" s="203"/>
      <c r="C72" s="16" t="s">
        <v>24</v>
      </c>
      <c r="D72" s="103">
        <f>+(D70/D9)*100</f>
        <v>0</v>
      </c>
      <c r="E72" s="103">
        <f t="shared" ref="E72:R72" si="880">+(E70/E9)*100</f>
        <v>0</v>
      </c>
      <c r="F72" s="103">
        <f t="shared" si="880"/>
        <v>0</v>
      </c>
      <c r="G72" s="103">
        <f t="shared" si="880"/>
        <v>0</v>
      </c>
      <c r="H72" s="103">
        <f t="shared" si="880"/>
        <v>0</v>
      </c>
      <c r="I72" s="103">
        <f t="shared" si="880"/>
        <v>0</v>
      </c>
      <c r="J72" s="103">
        <f t="shared" si="880"/>
        <v>0</v>
      </c>
      <c r="K72" s="103">
        <f t="shared" si="880"/>
        <v>0</v>
      </c>
      <c r="L72" s="103">
        <f t="shared" si="880"/>
        <v>0</v>
      </c>
      <c r="M72" s="103">
        <f t="shared" si="880"/>
        <v>0</v>
      </c>
      <c r="N72" s="103">
        <f t="shared" si="880"/>
        <v>0</v>
      </c>
      <c r="O72" s="103">
        <f t="shared" si="880"/>
        <v>0</v>
      </c>
      <c r="P72" s="103">
        <f t="shared" si="880"/>
        <v>0</v>
      </c>
      <c r="Q72" s="103">
        <f t="shared" si="880"/>
        <v>0</v>
      </c>
      <c r="R72" s="103">
        <f t="shared" si="880"/>
        <v>0</v>
      </c>
      <c r="S72" s="103">
        <f t="shared" ref="S72" si="881">+(S70/S9)*100</f>
        <v>1.4390160396474148</v>
      </c>
      <c r="T72" s="32">
        <f t="shared" ref="T72" si="882">+(T70/T9)*100</f>
        <v>0.11577135815031867</v>
      </c>
      <c r="U72" s="103">
        <f t="shared" ref="U72:V72" si="883">+(U70/U9)*100</f>
        <v>0</v>
      </c>
      <c r="V72" s="103">
        <f t="shared" si="883"/>
        <v>0</v>
      </c>
      <c r="W72" s="103">
        <f t="shared" ref="W72" si="884">+(W70/W9)*100</f>
        <v>0</v>
      </c>
      <c r="X72" s="103">
        <f t="shared" ref="X72:Y72" si="885">+(X70/X9)*100</f>
        <v>0</v>
      </c>
      <c r="Y72" s="103">
        <f t="shared" si="885"/>
        <v>3.9883765396905004</v>
      </c>
      <c r="Z72" s="103">
        <f t="shared" ref="Z72:AA72" si="886">+(Z70/Z9)*100</f>
        <v>0</v>
      </c>
      <c r="AA72" s="103">
        <f t="shared" si="886"/>
        <v>0</v>
      </c>
      <c r="AB72" s="103">
        <f t="shared" ref="AB72:AC72" si="887">+(AB70/AB9)*100</f>
        <v>0</v>
      </c>
      <c r="AC72" s="103">
        <f t="shared" si="887"/>
        <v>0</v>
      </c>
      <c r="AD72" s="103">
        <f t="shared" ref="AD72:AE72" si="888">+(AD70/AD9)*100</f>
        <v>0</v>
      </c>
      <c r="AE72" s="103">
        <f t="shared" si="888"/>
        <v>13.521313496295214</v>
      </c>
      <c r="AF72" s="103">
        <f t="shared" ref="AF72:AG72" si="889">+(AF70/AF9)*100</f>
        <v>0</v>
      </c>
      <c r="AG72" s="103">
        <f t="shared" si="889"/>
        <v>1.5716986471101091</v>
      </c>
      <c r="AH72" s="103">
        <f t="shared" ref="AH72:AI72" si="890">+(AH70/AH9)*100</f>
        <v>0</v>
      </c>
      <c r="AI72" s="147">
        <f t="shared" si="890"/>
        <v>0</v>
      </c>
      <c r="AJ72" s="147">
        <f t="shared" ref="AJ72:AK72" si="891">+(AJ70/AJ9)*100</f>
        <v>0</v>
      </c>
      <c r="AK72" s="147">
        <f t="shared" si="891"/>
        <v>0</v>
      </c>
      <c r="AL72" s="147">
        <f t="shared" ref="AL72:AM72" si="892">+(AL70/AL9)*100</f>
        <v>13.707988685861419</v>
      </c>
      <c r="AM72" s="147">
        <f t="shared" si="892"/>
        <v>0</v>
      </c>
      <c r="AN72" s="147">
        <f t="shared" ref="AN72:AO72" si="893">+(AN70/AN9)*100</f>
        <v>0</v>
      </c>
      <c r="AO72" s="147">
        <f t="shared" si="893"/>
        <v>0</v>
      </c>
      <c r="AP72" s="147">
        <f t="shared" ref="AP72:AQ72" si="894">+(AP70/AP9)*100</f>
        <v>0</v>
      </c>
      <c r="AQ72" s="147">
        <f t="shared" si="894"/>
        <v>0</v>
      </c>
      <c r="AR72" s="147">
        <f t="shared" ref="AR72:AS72" si="895">+(AR70/AR9)*100</f>
        <v>5.3008915565012957</v>
      </c>
      <c r="AS72" s="147">
        <f t="shared" si="895"/>
        <v>0</v>
      </c>
      <c r="AT72" s="147">
        <f t="shared" ref="AT72:AU72" si="896">+(AT70/AT9)*100</f>
        <v>2.2841450547814945</v>
      </c>
      <c r="AU72" s="147">
        <f t="shared" si="896"/>
        <v>0</v>
      </c>
      <c r="AV72" s="147">
        <f t="shared" ref="AV72:AW72" si="897">+(AV70/AV9)*100</f>
        <v>0</v>
      </c>
      <c r="AW72" s="147">
        <f t="shared" si="897"/>
        <v>0</v>
      </c>
      <c r="AX72" s="147">
        <f t="shared" ref="AX72:AY72" si="898">+(AX70/AX9)*100</f>
        <v>0</v>
      </c>
      <c r="AY72" s="147">
        <f t="shared" si="898"/>
        <v>19.627864799947965</v>
      </c>
      <c r="AZ72" s="147">
        <f t="shared" ref="AZ72:BA72" si="899">+(AZ70/AZ9)*100</f>
        <v>0</v>
      </c>
      <c r="BA72" s="147">
        <f t="shared" si="899"/>
        <v>0</v>
      </c>
      <c r="BB72" s="147">
        <f t="shared" ref="BB72:BC72" si="900">+(BB70/BB9)*100</f>
        <v>0</v>
      </c>
      <c r="BC72" s="147">
        <f t="shared" si="900"/>
        <v>0</v>
      </c>
      <c r="BD72" s="147">
        <f t="shared" ref="BD72:BE72" si="901">+(BD70/BD9)*100</f>
        <v>0</v>
      </c>
      <c r="BE72" s="147">
        <f t="shared" si="901"/>
        <v>13.591522982366133</v>
      </c>
    </row>
    <row r="73" spans="2:57" x14ac:dyDescent="0.3">
      <c r="B73" s="203"/>
      <c r="C73" s="16" t="s">
        <v>25</v>
      </c>
      <c r="D73" s="103">
        <f>+(D70/D124)*100</f>
        <v>0</v>
      </c>
      <c r="E73" s="103">
        <f t="shared" ref="E73:R73" si="902">+(E70/E124)*100</f>
        <v>0</v>
      </c>
      <c r="F73" s="103">
        <f t="shared" si="902"/>
        <v>0</v>
      </c>
      <c r="G73" s="103">
        <f t="shared" si="902"/>
        <v>0</v>
      </c>
      <c r="H73" s="103">
        <f t="shared" si="902"/>
        <v>0</v>
      </c>
      <c r="I73" s="103">
        <f t="shared" si="902"/>
        <v>0</v>
      </c>
      <c r="J73" s="103">
        <f t="shared" si="902"/>
        <v>0</v>
      </c>
      <c r="K73" s="103">
        <f t="shared" si="902"/>
        <v>0</v>
      </c>
      <c r="L73" s="103">
        <f t="shared" si="902"/>
        <v>0</v>
      </c>
      <c r="M73" s="103">
        <f t="shared" si="902"/>
        <v>0</v>
      </c>
      <c r="N73" s="103">
        <f t="shared" si="902"/>
        <v>0</v>
      </c>
      <c r="O73" s="103">
        <f t="shared" si="902"/>
        <v>0</v>
      </c>
      <c r="P73" s="103">
        <f t="shared" si="902"/>
        <v>0</v>
      </c>
      <c r="Q73" s="103">
        <f t="shared" si="902"/>
        <v>0</v>
      </c>
      <c r="R73" s="103">
        <f t="shared" si="902"/>
        <v>0</v>
      </c>
      <c r="S73" s="103">
        <f t="shared" ref="S73" si="903">+(S70/S124)*100</f>
        <v>2.1213031784312825E-3</v>
      </c>
      <c r="T73" s="32">
        <f t="shared" ref="T73" si="904">+(T70/T124)*100</f>
        <v>2.1213031784312825E-3</v>
      </c>
      <c r="U73" s="103">
        <f t="shared" ref="U73:V73" si="905">+(U70/U124)*100</f>
        <v>0</v>
      </c>
      <c r="V73" s="103">
        <f t="shared" si="905"/>
        <v>0</v>
      </c>
      <c r="W73" s="103">
        <f t="shared" ref="W73" si="906">+(W70/W124)*100</f>
        <v>0</v>
      </c>
      <c r="X73" s="103">
        <f t="shared" ref="X73:Y73" si="907">+(X70/X124)*100</f>
        <v>0</v>
      </c>
      <c r="Y73" s="103">
        <f t="shared" si="907"/>
        <v>1.2424047042102591E-2</v>
      </c>
      <c r="Z73" s="103">
        <f t="shared" ref="Z73:AA73" si="908">+(Z70/Z124)*100</f>
        <v>0</v>
      </c>
      <c r="AA73" s="103">
        <f t="shared" si="908"/>
        <v>0</v>
      </c>
      <c r="AB73" s="103">
        <f t="shared" ref="AB73:AC73" si="909">+(AB70/AB124)*100</f>
        <v>0</v>
      </c>
      <c r="AC73" s="103">
        <f t="shared" si="909"/>
        <v>0</v>
      </c>
      <c r="AD73" s="103">
        <f t="shared" ref="AD73:AE73" si="910">+(AD70/AD124)*100</f>
        <v>0</v>
      </c>
      <c r="AE73" s="103">
        <f t="shared" si="910"/>
        <v>1.9877951288540568E-2</v>
      </c>
      <c r="AF73" s="103">
        <f t="shared" ref="AF73:AG73" si="911">+(AF70/AF124)*100</f>
        <v>0</v>
      </c>
      <c r="AG73" s="103">
        <f t="shared" si="911"/>
        <v>3.2519085267541853E-2</v>
      </c>
      <c r="AH73" s="103">
        <f t="shared" ref="AH73:AI73" si="912">+(AH70/AH124)*100</f>
        <v>0</v>
      </c>
      <c r="AI73" s="147">
        <f t="shared" si="912"/>
        <v>0</v>
      </c>
      <c r="AJ73" s="147">
        <f t="shared" ref="AJ73:AK73" si="913">+(AJ70/AJ124)*100</f>
        <v>0</v>
      </c>
      <c r="AK73" s="147">
        <f t="shared" si="913"/>
        <v>0</v>
      </c>
      <c r="AL73" s="147">
        <f t="shared" ref="AL73:AM73" si="914">+(AL70/AL124)*100</f>
        <v>2.2642398124180781E-2</v>
      </c>
      <c r="AM73" s="147">
        <f t="shared" si="914"/>
        <v>0</v>
      </c>
      <c r="AN73" s="147">
        <f t="shared" ref="AN73:AO73" si="915">+(AN70/AN124)*100</f>
        <v>0</v>
      </c>
      <c r="AO73" s="147">
        <f t="shared" si="915"/>
        <v>0</v>
      </c>
      <c r="AP73" s="147">
        <f t="shared" ref="AP73:AQ73" si="916">+(AP70/AP124)*100</f>
        <v>0</v>
      </c>
      <c r="AQ73" s="147">
        <f t="shared" si="916"/>
        <v>0</v>
      </c>
      <c r="AR73" s="147">
        <f t="shared" ref="AR73:AS73" si="917">+(AR70/AR124)*100</f>
        <v>2.9637650756462998E-2</v>
      </c>
      <c r="AS73" s="147">
        <f t="shared" si="917"/>
        <v>0</v>
      </c>
      <c r="AT73" s="147">
        <f t="shared" ref="AT73:AU73" si="918">+(AT70/AT124)*100</f>
        <v>5.2973756045505936E-2</v>
      </c>
      <c r="AU73" s="147">
        <f t="shared" si="918"/>
        <v>0</v>
      </c>
      <c r="AV73" s="147">
        <f t="shared" ref="AV73:AW73" si="919">+(AV70/AV124)*100</f>
        <v>0</v>
      </c>
      <c r="AW73" s="147">
        <f t="shared" si="919"/>
        <v>0</v>
      </c>
      <c r="AX73" s="147">
        <f t="shared" ref="AX73:AY73" si="920">+(AX70/AX124)*100</f>
        <v>0</v>
      </c>
      <c r="AY73" s="147">
        <f t="shared" si="920"/>
        <v>3.6123339798079288E-2</v>
      </c>
      <c r="AZ73" s="147">
        <f t="shared" ref="AZ73:BA73" si="921">+(AZ70/AZ124)*100</f>
        <v>0</v>
      </c>
      <c r="BA73" s="147">
        <f t="shared" si="921"/>
        <v>0</v>
      </c>
      <c r="BB73" s="147">
        <f t="shared" ref="BB73:BC73" si="922">+(BB70/BB124)*100</f>
        <v>0</v>
      </c>
      <c r="BC73" s="147">
        <f t="shared" si="922"/>
        <v>0</v>
      </c>
      <c r="BD73" s="147">
        <f t="shared" ref="BD73:BE73" si="923">+(BD70/BD124)*100</f>
        <v>0</v>
      </c>
      <c r="BE73" s="147">
        <f t="shared" si="923"/>
        <v>4.0809095263396419E-2</v>
      </c>
    </row>
    <row r="74" spans="2:57" x14ac:dyDescent="0.3">
      <c r="B74" s="203"/>
      <c r="C74" s="79" t="s">
        <v>65</v>
      </c>
      <c r="D74" s="80">
        <v>95.213868160000033</v>
      </c>
      <c r="E74" s="80">
        <v>111.04878136999996</v>
      </c>
      <c r="F74" s="80">
        <v>138.64999705</v>
      </c>
      <c r="G74" s="80">
        <v>151.27066430000019</v>
      </c>
      <c r="H74" s="80">
        <v>165.5319150200001</v>
      </c>
      <c r="I74" s="80">
        <v>198.26058765000016</v>
      </c>
      <c r="J74" s="80">
        <v>181.8474035900002</v>
      </c>
      <c r="K74" s="80">
        <v>193.27889944000006</v>
      </c>
      <c r="L74" s="80">
        <v>205.77215948000003</v>
      </c>
      <c r="M74" s="80">
        <v>183.32896039000005</v>
      </c>
      <c r="N74" s="80">
        <v>171.13151897000003</v>
      </c>
      <c r="O74" s="80">
        <v>145.20005234000001</v>
      </c>
      <c r="P74" s="80">
        <v>181.81165915000005</v>
      </c>
      <c r="Q74" s="80">
        <v>179.03032080000006</v>
      </c>
      <c r="R74" s="101">
        <v>170.38232898000004</v>
      </c>
      <c r="S74" s="101">
        <v>23.50993313</v>
      </c>
      <c r="T74" s="117">
        <v>170.77577799000002</v>
      </c>
      <c r="U74" s="101">
        <v>3.89247794</v>
      </c>
      <c r="V74" s="101">
        <v>9.3367067000000006</v>
      </c>
      <c r="W74" s="101">
        <v>11.740368999999999</v>
      </c>
      <c r="X74" s="101">
        <v>21.304656480000002</v>
      </c>
      <c r="Y74" s="101">
        <v>25.860657339999992</v>
      </c>
      <c r="Z74" s="101">
        <v>8.8705292399999998</v>
      </c>
      <c r="AA74" s="101">
        <v>3.0168490500000003</v>
      </c>
      <c r="AB74" s="101">
        <v>12.248994190000001</v>
      </c>
      <c r="AC74" s="101">
        <v>15.02777888</v>
      </c>
      <c r="AD74" s="101">
        <v>23.135483570000002</v>
      </c>
      <c r="AE74" s="101">
        <v>26.220852889999996</v>
      </c>
      <c r="AF74" s="101">
        <v>10.932600730000001</v>
      </c>
      <c r="AG74" s="101">
        <v>185.93954208999997</v>
      </c>
      <c r="AH74" s="101">
        <v>0</v>
      </c>
      <c r="AI74" s="146">
        <v>1.2007192099999999</v>
      </c>
      <c r="AJ74" s="146">
        <v>17.772572620000002</v>
      </c>
      <c r="AK74" s="146">
        <v>24.568042410000004</v>
      </c>
      <c r="AL74" s="146">
        <v>27.164994410000002</v>
      </c>
      <c r="AM74" s="146">
        <v>7.7947330399999988</v>
      </c>
      <c r="AN74" s="146">
        <v>1.9241910600000001</v>
      </c>
      <c r="AO74" s="146">
        <v>7.5789283199999993</v>
      </c>
      <c r="AP74" s="146">
        <v>15.92882006</v>
      </c>
      <c r="AQ74" s="146">
        <v>24.836166129999999</v>
      </c>
      <c r="AR74" s="146">
        <v>35.350094360000007</v>
      </c>
      <c r="AS74" s="146">
        <v>9.2459818899999995</v>
      </c>
      <c r="AT74" s="146">
        <v>174.51103732000007</v>
      </c>
      <c r="AU74" s="151">
        <v>0</v>
      </c>
      <c r="AV74" s="151">
        <v>0</v>
      </c>
      <c r="AW74" s="151">
        <v>19.766660960000003</v>
      </c>
      <c r="AX74" s="151">
        <v>19.982558730000001</v>
      </c>
      <c r="AY74" s="151">
        <v>32.207043859999999</v>
      </c>
      <c r="AZ74" s="151">
        <v>6.2750152300000002</v>
      </c>
      <c r="BA74" s="151">
        <v>0.56822865</v>
      </c>
      <c r="BB74" s="151">
        <v>6.3621755600000007</v>
      </c>
      <c r="BC74" s="151">
        <v>22.157524460000005</v>
      </c>
      <c r="BD74" s="151">
        <v>21.360254130000001</v>
      </c>
      <c r="BE74" s="151">
        <v>36.065107820000001</v>
      </c>
    </row>
    <row r="75" spans="2:57" x14ac:dyDescent="0.3">
      <c r="B75" s="203"/>
      <c r="C75" s="16" t="s">
        <v>25</v>
      </c>
      <c r="D75" s="91">
        <f>+(D74/D124)*100</f>
        <v>0.98603715558739868</v>
      </c>
      <c r="E75" s="91">
        <f t="shared" ref="E75:P75" si="924">+(E74/E124)*100</f>
        <v>1.0298026911983769</v>
      </c>
      <c r="F75" s="91">
        <f t="shared" si="924"/>
        <v>1.0308986440486443</v>
      </c>
      <c r="G75" s="91">
        <f t="shared" si="924"/>
        <v>0.84454814857041205</v>
      </c>
      <c r="H75" s="91">
        <f t="shared" si="924"/>
        <v>0.67241900987105119</v>
      </c>
      <c r="I75" s="91">
        <f t="shared" si="924"/>
        <v>0.88545681463188652</v>
      </c>
      <c r="J75" s="91">
        <f t="shared" si="924"/>
        <v>0.66770099645019876</v>
      </c>
      <c r="K75" s="91">
        <f t="shared" si="924"/>
        <v>0.571440079510383</v>
      </c>
      <c r="L75" s="91">
        <f t="shared" si="924"/>
        <v>0.61606651667670043</v>
      </c>
      <c r="M75" s="91">
        <f t="shared" si="924"/>
        <v>0.47700790799750986</v>
      </c>
      <c r="N75" s="91">
        <f t="shared" si="924"/>
        <v>0.42692036017704704</v>
      </c>
      <c r="O75" s="91">
        <f t="shared" si="924"/>
        <v>0.39964185843242744</v>
      </c>
      <c r="P75" s="91">
        <f t="shared" si="924"/>
        <v>0.49975068256809069</v>
      </c>
      <c r="Q75" s="91">
        <f t="shared" ref="Q75" si="925">+(Q74/Q48)*100</f>
        <v>0.45445678483215524</v>
      </c>
      <c r="R75" s="103">
        <f t="shared" ref="R75:S75" si="926">+(R74/R48)*100</f>
        <v>0.41871030029868056</v>
      </c>
      <c r="S75" s="103">
        <f t="shared" si="926"/>
        <v>6.06599503655929E-2</v>
      </c>
      <c r="T75" s="32">
        <f t="shared" ref="T75" si="927">+(T74/T48)*100</f>
        <v>0.44063290861937532</v>
      </c>
      <c r="U75" s="103">
        <f t="shared" ref="U75:V75" si="928">+(U74/U48)*100</f>
        <v>1.0696949868704559E-2</v>
      </c>
      <c r="V75" s="103">
        <f t="shared" si="928"/>
        <v>2.5658278620507218E-2</v>
      </c>
      <c r="W75" s="103">
        <f t="shared" ref="W75" si="929">+(W74/W48)*100</f>
        <v>3.226380227940176E-2</v>
      </c>
      <c r="X75" s="103">
        <f t="shared" ref="X75:Y75" si="930">+(X74/X48)*100</f>
        <v>5.8547497468034899E-2</v>
      </c>
      <c r="Y75" s="103">
        <f t="shared" si="930"/>
        <v>7.1067879998756384E-2</v>
      </c>
      <c r="Z75" s="103">
        <f t="shared" ref="Z75:AA75" si="931">+(Z74/Z48)*100</f>
        <v>2.4377172601049588E-2</v>
      </c>
      <c r="AA75" s="103">
        <f t="shared" si="931"/>
        <v>8.2906270881265339E-3</v>
      </c>
      <c r="AB75" s="103">
        <f t="shared" ref="AB75:AC75" si="932">+(AB74/AB48)*100</f>
        <v>3.3661559246366185E-2</v>
      </c>
      <c r="AC75" s="103">
        <f t="shared" si="932"/>
        <v>4.1297959756025522E-2</v>
      </c>
      <c r="AD75" s="103">
        <f t="shared" ref="AD75:AE75" si="933">+(AD74/AD48)*100</f>
        <v>6.3578808088640817E-2</v>
      </c>
      <c r="AE75" s="103">
        <f t="shared" si="933"/>
        <v>7.2057736280711451E-2</v>
      </c>
      <c r="AF75" s="103">
        <f t="shared" ref="AF75:AG75" si="934">+(AF74/AF48)*100</f>
        <v>3.0245879549881387E-2</v>
      </c>
      <c r="AG75" s="103">
        <f t="shared" si="934"/>
        <v>0.5144160234610744</v>
      </c>
      <c r="AH75" s="103">
        <f t="shared" ref="AH75:AI75" si="935">+(AH74/AH48)*100</f>
        <v>0</v>
      </c>
      <c r="AI75" s="147">
        <f t="shared" si="935"/>
        <v>2.9806275591968841E-3</v>
      </c>
      <c r="AJ75" s="147">
        <f t="shared" ref="AJ75:AK75" si="936">+(AJ74/AJ48)*100</f>
        <v>4.4118074657104878E-2</v>
      </c>
      <c r="AK75" s="147">
        <f t="shared" si="936"/>
        <v>6.0986934891100686E-2</v>
      </c>
      <c r="AL75" s="147">
        <f t="shared" ref="AL75:AM75" si="937">+(AL74/AL48)*100</f>
        <v>6.7433526764242677E-2</v>
      </c>
      <c r="AM75" s="147">
        <f t="shared" si="937"/>
        <v>1.9349399861443465E-2</v>
      </c>
      <c r="AN75" s="147">
        <f t="shared" ref="AN75:AO75" si="938">+(AN74/AN48)*100</f>
        <v>4.776551299280259E-3</v>
      </c>
      <c r="AO75" s="147">
        <f t="shared" si="938"/>
        <v>1.8813693019677551E-2</v>
      </c>
      <c r="AP75" s="147">
        <f t="shared" ref="AP75:AQ75" si="939">+(AP74/AP48)*100</f>
        <v>3.954120135741325E-2</v>
      </c>
      <c r="AQ75" s="147">
        <f t="shared" si="939"/>
        <v>6.1652516771069421E-2</v>
      </c>
      <c r="AR75" s="147">
        <f t="shared" ref="AR75:AS75" si="940">+(AR74/AR48)*100</f>
        <v>8.7751961151372251E-2</v>
      </c>
      <c r="AS75" s="147">
        <f t="shared" si="940"/>
        <v>2.2951934310411586E-2</v>
      </c>
      <c r="AT75" s="147">
        <f t="shared" ref="AT75:AU75" si="941">+(AT74/AT48)*100</f>
        <v>0.43320070411801626</v>
      </c>
      <c r="AU75" s="147">
        <f t="shared" si="941"/>
        <v>0</v>
      </c>
      <c r="AV75" s="147">
        <f t="shared" ref="AV75:AW75" si="942">+(AV74/AV48)*100</f>
        <v>0</v>
      </c>
      <c r="AW75" s="147">
        <f t="shared" si="942"/>
        <v>4.7998114409327476E-2</v>
      </c>
      <c r="AX75" s="147">
        <f t="shared" ref="AX75:AY75" si="943">+(AX74/AX48)*100</f>
        <v>4.8522365110351212E-2</v>
      </c>
      <c r="AY75" s="147">
        <f t="shared" si="943"/>
        <v>7.8206297922889426E-2</v>
      </c>
      <c r="AZ75" s="147">
        <f t="shared" ref="AZ75:BA75" si="944">+(AZ74/AZ48)*100</f>
        <v>1.5237216823787335E-2</v>
      </c>
      <c r="BA75" s="147">
        <f t="shared" si="944"/>
        <v>1.3797931683327508E-3</v>
      </c>
      <c r="BB75" s="147">
        <f t="shared" ref="BB75:BC75" si="945">+(BB74/BB48)*100</f>
        <v>1.5448862660166103E-2</v>
      </c>
      <c r="BC75" s="147">
        <f t="shared" si="945"/>
        <v>5.3803694827907436E-2</v>
      </c>
      <c r="BD75" s="147">
        <f t="shared" ref="BD75:BE75" si="946">+(BD74/BD48)*100</f>
        <v>5.1867734445324831E-2</v>
      </c>
      <c r="BE75" s="147">
        <f t="shared" si="946"/>
        <v>8.7574587070222643E-2</v>
      </c>
    </row>
    <row r="76" spans="2:57" x14ac:dyDescent="0.3">
      <c r="B76" s="203"/>
      <c r="C76" s="79" t="s">
        <v>66</v>
      </c>
      <c r="D76" s="80">
        <v>72.278756350000023</v>
      </c>
      <c r="E76" s="80">
        <v>66.202769119999985</v>
      </c>
      <c r="F76" s="80">
        <v>76.247667489999955</v>
      </c>
      <c r="G76" s="80">
        <v>83.691195029999946</v>
      </c>
      <c r="H76" s="80">
        <v>78.992860989999983</v>
      </c>
      <c r="I76" s="80">
        <v>65.905698209999969</v>
      </c>
      <c r="J76" s="80">
        <v>49.843333560000019</v>
      </c>
      <c r="K76" s="80">
        <v>50.686515009999987</v>
      </c>
      <c r="L76" s="80">
        <v>45.625764269999976</v>
      </c>
      <c r="M76" s="80">
        <v>53.373454230000014</v>
      </c>
      <c r="N76" s="80">
        <v>63.777371099999996</v>
      </c>
      <c r="O76" s="80">
        <v>127.23980641000001</v>
      </c>
      <c r="P76" s="80">
        <v>158.42682873999988</v>
      </c>
      <c r="Q76" s="80">
        <v>192.77102381999998</v>
      </c>
      <c r="R76" s="101">
        <v>233.29737406999999</v>
      </c>
      <c r="S76" s="101">
        <v>15.227428940000001</v>
      </c>
      <c r="T76" s="80">
        <v>281.69513462000003</v>
      </c>
      <c r="U76" s="80">
        <v>18.544740170000001</v>
      </c>
      <c r="V76" s="80">
        <v>1.1233978200000001</v>
      </c>
      <c r="W76" s="80">
        <v>64.979411060000004</v>
      </c>
      <c r="X76" s="80">
        <v>23.87343611</v>
      </c>
      <c r="Y76" s="80">
        <v>16.904763745582773</v>
      </c>
      <c r="Z76" s="80">
        <v>1.6887020899999998</v>
      </c>
      <c r="AA76" s="80">
        <v>18.140431979999999</v>
      </c>
      <c r="AB76" s="80">
        <v>32.417725189999999</v>
      </c>
      <c r="AC76" s="80">
        <v>64.109784269999992</v>
      </c>
      <c r="AD76" s="80">
        <v>46.984576179999998</v>
      </c>
      <c r="AE76" s="80">
        <v>18.436457869999995</v>
      </c>
      <c r="AF76" s="80">
        <v>1.3307300499999999</v>
      </c>
      <c r="AG76" s="80">
        <v>341.66399184999995</v>
      </c>
      <c r="AH76" s="80">
        <v>18.037500000000001</v>
      </c>
      <c r="AI76" s="151">
        <v>30.74980815</v>
      </c>
      <c r="AJ76" s="151">
        <v>69.363460060000008</v>
      </c>
      <c r="AK76" s="151">
        <v>45.497539309999993</v>
      </c>
      <c r="AL76" s="151">
        <v>22.818064299999993</v>
      </c>
      <c r="AM76" s="151">
        <v>2.15061759</v>
      </c>
      <c r="AN76" s="151">
        <v>19.1538827</v>
      </c>
      <c r="AO76" s="151">
        <v>30.991427730000002</v>
      </c>
      <c r="AP76" s="151">
        <v>71.091552249999992</v>
      </c>
      <c r="AQ76" s="151">
        <v>45.459589649999998</v>
      </c>
      <c r="AR76" s="151">
        <v>28.009572229999993</v>
      </c>
      <c r="AS76" s="151">
        <v>0.97892376000000003</v>
      </c>
      <c r="AT76" s="151">
        <v>386.15946273000003</v>
      </c>
      <c r="AU76" s="151">
        <v>19.759901929999998</v>
      </c>
      <c r="AV76" s="151">
        <v>30.5</v>
      </c>
      <c r="AW76" s="151">
        <v>75.221171740000003</v>
      </c>
      <c r="AX76" s="151">
        <v>44.402856569999997</v>
      </c>
      <c r="AY76" s="151">
        <v>31.188858550000003</v>
      </c>
      <c r="AZ76" s="151">
        <v>10.199308330000001</v>
      </c>
      <c r="BA76" s="151">
        <v>13.838747</v>
      </c>
      <c r="BB76" s="151">
        <v>30.756817519999998</v>
      </c>
      <c r="BC76" s="151">
        <v>85.910372220000013</v>
      </c>
      <c r="BD76" s="151">
        <v>49.187905280000003</v>
      </c>
      <c r="BE76" s="151">
        <v>59.654585610000005</v>
      </c>
    </row>
    <row r="77" spans="2:57" x14ac:dyDescent="0.3">
      <c r="B77" s="203"/>
      <c r="C77" s="16" t="s">
        <v>25</v>
      </c>
      <c r="D77" s="91">
        <f>+(D76/D124)*100</f>
        <v>0.74852057476527833</v>
      </c>
      <c r="E77" s="91">
        <f t="shared" ref="E77:P77" si="947">+(E76/E124)*100</f>
        <v>0.61392650115995417</v>
      </c>
      <c r="F77" s="91">
        <f t="shared" si="947"/>
        <v>0.56692115903159235</v>
      </c>
      <c r="G77" s="91">
        <f t="shared" si="947"/>
        <v>0.46725017134886498</v>
      </c>
      <c r="H77" s="91">
        <f t="shared" si="947"/>
        <v>0.32088254018785251</v>
      </c>
      <c r="I77" s="91">
        <f t="shared" si="947"/>
        <v>0.29434316872971777</v>
      </c>
      <c r="J77" s="91">
        <f t="shared" si="947"/>
        <v>0.18301302535749672</v>
      </c>
      <c r="K77" s="91">
        <f t="shared" si="947"/>
        <v>0.14985756981925519</v>
      </c>
      <c r="L77" s="91">
        <f t="shared" si="947"/>
        <v>0.13660013937533247</v>
      </c>
      <c r="M77" s="91">
        <f t="shared" si="947"/>
        <v>0.13887363835311356</v>
      </c>
      <c r="N77" s="91">
        <f t="shared" si="947"/>
        <v>0.15910487094975376</v>
      </c>
      <c r="O77" s="91">
        <f t="shared" si="947"/>
        <v>0.35020891439628177</v>
      </c>
      <c r="P77" s="91">
        <f t="shared" si="947"/>
        <v>0.4354721593217083</v>
      </c>
      <c r="Q77" s="91">
        <f t="shared" ref="Q77" si="948">+(Q76/Q48)*100</f>
        <v>0.48933666265340225</v>
      </c>
      <c r="R77" s="103">
        <f t="shared" ref="R77:S77" si="949">+(R76/R48)*100</f>
        <v>0.57332244570509261</v>
      </c>
      <c r="S77" s="103">
        <f t="shared" si="949"/>
        <v>3.9289566609498609E-2</v>
      </c>
      <c r="T77" s="32">
        <f t="shared" ref="T77" si="950">+(T76/T48)*100</f>
        <v>0.72682524402731952</v>
      </c>
      <c r="U77" s="103">
        <f t="shared" ref="U77:V77" si="951">+(U76/U48)*100</f>
        <v>5.0962949304894881E-2</v>
      </c>
      <c r="V77" s="103">
        <f t="shared" si="951"/>
        <v>3.0872185657529992E-3</v>
      </c>
      <c r="W77" s="103">
        <f t="shared" ref="W77" si="952">+(W76/W48)*100</f>
        <v>0.17857044107146988</v>
      </c>
      <c r="X77" s="103">
        <f t="shared" ref="X77:Y77" si="953">+(X76/X48)*100</f>
        <v>6.5606781386766483E-2</v>
      </c>
      <c r="Y77" s="103">
        <f t="shared" si="953"/>
        <v>4.6456116930181812E-2</v>
      </c>
      <c r="Z77" s="103">
        <f t="shared" ref="Z77:AA77" si="954">+(Z76/Z48)*100</f>
        <v>4.6407357673828231E-3</v>
      </c>
      <c r="AA77" s="103">
        <f t="shared" si="954"/>
        <v>4.9851866722899131E-2</v>
      </c>
      <c r="AB77" s="103">
        <f t="shared" ref="AB77:AC77" si="955">+(AB76/AB48)*100</f>
        <v>8.9087410785652632E-2</v>
      </c>
      <c r="AC77" s="103">
        <f t="shared" si="955"/>
        <v>0.17618061271007587</v>
      </c>
      <c r="AD77" s="103">
        <f t="shared" ref="AD77:AE77" si="956">+(AD76/AD48)*100</f>
        <v>0.12911869090767158</v>
      </c>
      <c r="AE77" s="103">
        <f t="shared" si="956"/>
        <v>5.0665377847169901E-2</v>
      </c>
      <c r="AF77" s="103">
        <f t="shared" ref="AF77:AG77" si="957">+(AF76/AF48)*100</f>
        <v>3.6815668841962391E-3</v>
      </c>
      <c r="AG77" s="103">
        <f t="shared" si="957"/>
        <v>0.94523967345387117</v>
      </c>
      <c r="AH77" s="103">
        <f t="shared" ref="AH77:AI77" si="958">+(AH76/AH48)*100</f>
        <v>4.4775722043302539E-2</v>
      </c>
      <c r="AI77" s="147">
        <f t="shared" si="958"/>
        <v>7.6332355515413938E-2</v>
      </c>
      <c r="AJ77" s="147">
        <f t="shared" ref="AJ77:AK77" si="959">+(AJ76/AJ48)*100</f>
        <v>0.17218566916747208</v>
      </c>
      <c r="AK77" s="147">
        <f t="shared" si="959"/>
        <v>0.1129416589770639</v>
      </c>
      <c r="AL77" s="147">
        <f t="shared" ref="AL77:AM77" si="960">+(AL76/AL48)*100</f>
        <v>5.6642844333361288E-2</v>
      </c>
      <c r="AM77" s="147">
        <f t="shared" si="960"/>
        <v>5.3386253877353938E-3</v>
      </c>
      <c r="AN77" s="147">
        <f t="shared" ref="AN77:AO77" si="961">+(AN76/AN48)*100</f>
        <v>4.7546995305625561E-2</v>
      </c>
      <c r="AO77" s="147">
        <f t="shared" si="961"/>
        <v>7.6932144352797147E-2</v>
      </c>
      <c r="AP77" s="147">
        <f t="shared" ref="AP77:AQ77" si="962">+(AP76/AP48)*100</f>
        <v>0.17647543080653741</v>
      </c>
      <c r="AQ77" s="147">
        <f t="shared" si="962"/>
        <v>0.11284745393602177</v>
      </c>
      <c r="AR77" s="147">
        <f t="shared" ref="AR77:AS77" si="963">+(AR76/AR48)*100</f>
        <v>6.9530080150923643E-2</v>
      </c>
      <c r="AS77" s="147">
        <f t="shared" si="963"/>
        <v>2.4300495179123823E-3</v>
      </c>
      <c r="AT77" s="147">
        <f t="shared" ref="AT77:AU77" si="964">+(AT76/AT48)*100</f>
        <v>0.95859009106525439</v>
      </c>
      <c r="AU77" s="147">
        <f t="shared" si="964"/>
        <v>4.7981701890496248E-2</v>
      </c>
      <c r="AV77" s="147">
        <f t="shared" ref="AV77:AW77" si="965">+(AV76/AV48)*100</f>
        <v>7.4061192856342065E-2</v>
      </c>
      <c r="AW77" s="147">
        <f t="shared" si="965"/>
        <v>0.18265474449561209</v>
      </c>
      <c r="AX77" s="147">
        <f t="shared" ref="AX77:AY77" si="966">+(AX76/AX48)*100</f>
        <v>0.10782060733781197</v>
      </c>
      <c r="AY77" s="147">
        <f t="shared" si="966"/>
        <v>7.5733903870187649E-2</v>
      </c>
      <c r="AZ77" s="147">
        <f t="shared" ref="AZ77:BA77" si="967">+(AZ76/AZ48)*100</f>
        <v>2.47663259419484E-2</v>
      </c>
      <c r="BA77" s="147">
        <f t="shared" si="967"/>
        <v>3.360374132646312E-2</v>
      </c>
      <c r="BB77" s="147">
        <f t="shared" ref="BB77:BC77" si="968">+(BB76/BB48)*100</f>
        <v>7.4684806360525907E-2</v>
      </c>
      <c r="BC77" s="147">
        <f t="shared" si="968"/>
        <v>0.20861064410969027</v>
      </c>
      <c r="BD77" s="147">
        <f t="shared" ref="BD77:BE77" si="969">+(BD76/BD48)*100</f>
        <v>0.11943983407021529</v>
      </c>
      <c r="BE77" s="147">
        <f t="shared" si="969"/>
        <v>0.14485540228286489</v>
      </c>
    </row>
    <row r="78" spans="2:57" x14ac:dyDescent="0.3">
      <c r="B78" s="203"/>
      <c r="C78" s="79" t="s">
        <v>67</v>
      </c>
      <c r="D78" s="80">
        <v>1.5289378900000001</v>
      </c>
      <c r="E78" s="80">
        <v>1.15565089</v>
      </c>
      <c r="F78" s="80">
        <v>0.55088556</v>
      </c>
      <c r="G78" s="80">
        <v>0.59000808000000005</v>
      </c>
      <c r="H78" s="80">
        <v>0.84365102000000003</v>
      </c>
      <c r="I78" s="80">
        <v>1.2100230399999998</v>
      </c>
      <c r="J78" s="80">
        <v>1.6323958999999997</v>
      </c>
      <c r="K78" s="80">
        <v>0.87249043000000004</v>
      </c>
      <c r="L78" s="80">
        <v>0.62246528000000001</v>
      </c>
      <c r="M78" s="80">
        <v>1.1982755599999999</v>
      </c>
      <c r="N78" s="80">
        <v>4.9924508700000008</v>
      </c>
      <c r="O78" s="80">
        <v>2.0094653299999998</v>
      </c>
      <c r="P78" s="80">
        <v>0.1198562</v>
      </c>
      <c r="Q78" s="80">
        <v>4.5755710900000004</v>
      </c>
      <c r="R78" s="101">
        <v>5.3061049100000002</v>
      </c>
      <c r="S78" s="101">
        <v>0.83555627000000021</v>
      </c>
      <c r="T78" s="80">
        <v>14.475800150000003</v>
      </c>
      <c r="U78" s="80">
        <v>0</v>
      </c>
      <c r="V78" s="80">
        <v>0</v>
      </c>
      <c r="W78" s="80">
        <v>3.4643643499999999</v>
      </c>
      <c r="X78" s="80">
        <v>0.19413076000000001</v>
      </c>
      <c r="Y78" s="80">
        <v>0.7391478600000001</v>
      </c>
      <c r="Z78" s="80">
        <v>7.3647450000000003E-2</v>
      </c>
      <c r="AA78" s="80">
        <v>0</v>
      </c>
      <c r="AB78" s="80">
        <v>0.05</v>
      </c>
      <c r="AC78" s="80">
        <v>2.9282971500000001</v>
      </c>
      <c r="AD78" s="80">
        <v>4.7332720000000002E-2</v>
      </c>
      <c r="AE78" s="80">
        <v>0.37601361</v>
      </c>
      <c r="AF78" s="80">
        <v>0</v>
      </c>
      <c r="AG78" s="80">
        <v>9.4854341599999987</v>
      </c>
      <c r="AH78" s="80">
        <v>0</v>
      </c>
      <c r="AI78" s="151">
        <v>0.05</v>
      </c>
      <c r="AJ78" s="151">
        <v>0</v>
      </c>
      <c r="AK78" s="151">
        <v>1.00675925</v>
      </c>
      <c r="AL78" s="151">
        <v>0.71831783000000005</v>
      </c>
      <c r="AM78" s="151">
        <v>3.4104870000000002E-2</v>
      </c>
      <c r="AN78" s="151">
        <v>0</v>
      </c>
      <c r="AO78" s="151">
        <v>0</v>
      </c>
      <c r="AP78" s="151">
        <v>2.2773041300000001</v>
      </c>
      <c r="AQ78" s="151">
        <v>2.2675506200000002</v>
      </c>
      <c r="AR78" s="151">
        <v>0.71248650000000002</v>
      </c>
      <c r="AS78" s="151">
        <v>0.875</v>
      </c>
      <c r="AT78" s="151">
        <v>11.03532966</v>
      </c>
      <c r="AU78" s="151">
        <v>0</v>
      </c>
      <c r="AV78" s="151">
        <v>0</v>
      </c>
      <c r="AW78" s="151">
        <v>2.4236955200000003</v>
      </c>
      <c r="AX78" s="151">
        <v>0.96594536999999991</v>
      </c>
      <c r="AY78" s="151">
        <v>0.74991966999999993</v>
      </c>
      <c r="AZ78" s="151">
        <v>1.7505860000000002E-2</v>
      </c>
      <c r="BA78" s="151">
        <v>0</v>
      </c>
      <c r="BB78" s="151">
        <v>0</v>
      </c>
      <c r="BC78" s="151">
        <v>3.4606650800000005</v>
      </c>
      <c r="BD78" s="151">
        <v>0.8837343700000001</v>
      </c>
      <c r="BE78" s="151">
        <v>1.5728775399999999</v>
      </c>
    </row>
    <row r="79" spans="2:57" x14ac:dyDescent="0.3">
      <c r="B79" s="203"/>
      <c r="C79" s="16" t="s">
        <v>25</v>
      </c>
      <c r="D79" s="91">
        <f>+(D78/D124)*100</f>
        <v>1.5833718314983314E-2</v>
      </c>
      <c r="E79" s="91">
        <f t="shared" ref="E79:P79" si="970">+(E78/E124)*100</f>
        <v>1.0716843372126413E-2</v>
      </c>
      <c r="F79" s="91">
        <f t="shared" si="970"/>
        <v>4.0959768403397746E-3</v>
      </c>
      <c r="G79" s="91">
        <f t="shared" si="970"/>
        <v>3.2940308281939833E-3</v>
      </c>
      <c r="H79" s="91">
        <f t="shared" si="970"/>
        <v>3.4270550393654354E-3</v>
      </c>
      <c r="I79" s="91">
        <f t="shared" si="970"/>
        <v>5.4041156607536707E-3</v>
      </c>
      <c r="J79" s="91">
        <f t="shared" si="970"/>
        <v>5.9937747117284404E-3</v>
      </c>
      <c r="K79" s="91">
        <f t="shared" si="970"/>
        <v>2.5795676720832229E-3</v>
      </c>
      <c r="L79" s="91">
        <f t="shared" si="970"/>
        <v>1.8636146783455381E-3</v>
      </c>
      <c r="M79" s="91">
        <f t="shared" si="970"/>
        <v>3.1178211934666192E-3</v>
      </c>
      <c r="N79" s="91">
        <f t="shared" si="970"/>
        <v>1.2454625170248449E-2</v>
      </c>
      <c r="O79" s="91">
        <f t="shared" si="970"/>
        <v>5.5307587428155532E-3</v>
      </c>
      <c r="P79" s="91">
        <f t="shared" si="970"/>
        <v>3.2945201666412255E-4</v>
      </c>
      <c r="Q79" s="91">
        <f t="shared" ref="Q79" si="971">+(Q78/Q48)*100</f>
        <v>1.161478858464046E-2</v>
      </c>
      <c r="R79" s="103">
        <f t="shared" ref="R79:S79" si="972">+(R78/R48)*100</f>
        <v>1.3039619739809962E-2</v>
      </c>
      <c r="S79" s="103">
        <f t="shared" si="972"/>
        <v>2.1558888145531683E-3</v>
      </c>
      <c r="T79" s="32">
        <f t="shared" ref="T79" si="973">+(T78/T48)*100</f>
        <v>3.7350226125515251E-2</v>
      </c>
      <c r="U79" s="103">
        <f t="shared" ref="U79:V79" si="974">+(U78/U48)*100</f>
        <v>0</v>
      </c>
      <c r="V79" s="103">
        <f t="shared" si="974"/>
        <v>0</v>
      </c>
      <c r="W79" s="103">
        <f t="shared" ref="W79" si="975">+(W78/W48)*100</f>
        <v>9.5204474759020084E-3</v>
      </c>
      <c r="X79" s="103">
        <f t="shared" ref="X79:Y79" si="976">+(X78/X48)*100</f>
        <v>5.3349229968751373E-4</v>
      </c>
      <c r="Y79" s="103">
        <f t="shared" si="976"/>
        <v>2.0312581666115381E-3</v>
      </c>
      <c r="Z79" s="103">
        <f t="shared" ref="Z79:AA79" si="977">+(Z78/Z48)*100</f>
        <v>2.0239114845386265E-4</v>
      </c>
      <c r="AA79" s="103">
        <f t="shared" si="977"/>
        <v>0</v>
      </c>
      <c r="AB79" s="103">
        <f t="shared" ref="AB79:AC79" si="978">+(AB78/AB48)*100</f>
        <v>1.3740540130979597E-4</v>
      </c>
      <c r="AC79" s="103">
        <f t="shared" si="978"/>
        <v>8.0472769010016369E-3</v>
      </c>
      <c r="AD79" s="103">
        <f t="shared" ref="AD79:AE79" si="979">+(AD78/AD48)*100</f>
        <v>1.3007542773368411E-4</v>
      </c>
      <c r="AE79" s="103">
        <f t="shared" si="979"/>
        <v>1.0333260195999022E-3</v>
      </c>
      <c r="AF79" s="103">
        <f t="shared" ref="AF79:AG79" si="980">+(AF78/AF48)*100</f>
        <v>0</v>
      </c>
      <c r="AG79" s="103">
        <f t="shared" si="980"/>
        <v>2.6242182090710109E-2</v>
      </c>
      <c r="AH79" s="103">
        <f t="shared" ref="AH79:AI79" si="981">+(AH78/AH48)*100</f>
        <v>0</v>
      </c>
      <c r="AI79" s="147">
        <f t="shared" si="981"/>
        <v>1.2411842562246026E-4</v>
      </c>
      <c r="AJ79" s="147">
        <f t="shared" ref="AJ79:AK79" si="982">+(AJ78/AJ48)*100</f>
        <v>0</v>
      </c>
      <c r="AK79" s="147">
        <f t="shared" si="982"/>
        <v>2.4991474618169772E-3</v>
      </c>
      <c r="AL79" s="147">
        <f t="shared" ref="AL79:AM79" si="983">+(AL78/AL48)*100</f>
        <v>1.7831295631228409E-3</v>
      </c>
      <c r="AM79" s="147">
        <f t="shared" si="983"/>
        <v>8.4660855409173527E-5</v>
      </c>
      <c r="AN79" s="147">
        <f t="shared" ref="AN79:AO79" si="984">+(AN78/AN48)*100</f>
        <v>0</v>
      </c>
      <c r="AO79" s="147">
        <f t="shared" si="984"/>
        <v>0</v>
      </c>
      <c r="AP79" s="147">
        <f t="shared" ref="AP79:AQ79" si="985">+(AP78/AP48)*100</f>
        <v>5.6531080655825312E-3</v>
      </c>
      <c r="AQ79" s="147">
        <f t="shared" si="985"/>
        <v>5.6288962594726729E-3</v>
      </c>
      <c r="AR79" s="147">
        <f t="shared" ref="AR79:AS79" si="986">+(AR78/AR48)*100</f>
        <v>1.7686540531451406E-3</v>
      </c>
      <c r="AS79" s="147">
        <f t="shared" si="986"/>
        <v>2.1720724483930542E-3</v>
      </c>
      <c r="AT79" s="147">
        <f t="shared" ref="AT79:AU79" si="987">+(AT78/AT48)*100</f>
        <v>2.7393754872480792E-2</v>
      </c>
      <c r="AU79" s="147">
        <f t="shared" si="987"/>
        <v>0</v>
      </c>
      <c r="AV79" s="147">
        <f t="shared" ref="AV79:AW79" si="988">+(AV78/AV48)*100</f>
        <v>0</v>
      </c>
      <c r="AW79" s="147">
        <f t="shared" si="988"/>
        <v>5.8853043059597472E-3</v>
      </c>
      <c r="AX79" s="147">
        <f t="shared" ref="AX79:AY79" si="989">+(AX78/AX48)*100</f>
        <v>2.3455431585659241E-3</v>
      </c>
      <c r="AY79" s="147">
        <f t="shared" si="989"/>
        <v>1.8209818133322754E-3</v>
      </c>
      <c r="AZ79" s="147">
        <f t="shared" ref="AZ79:BA79" si="990">+(AZ78/AZ48)*100</f>
        <v>4.2508356510692604E-5</v>
      </c>
      <c r="BA79" s="147">
        <f t="shared" si="990"/>
        <v>0</v>
      </c>
      <c r="BB79" s="147">
        <f t="shared" ref="BB79:BC79" si="991">+(BB78/BB48)*100</f>
        <v>0</v>
      </c>
      <c r="BC79" s="147">
        <f t="shared" si="991"/>
        <v>8.4033109475766723E-3</v>
      </c>
      <c r="BD79" s="147">
        <f t="shared" ref="BD79:BE79" si="992">+(BD78/BD48)*100</f>
        <v>2.1459154626343596E-3</v>
      </c>
      <c r="BE79" s="147">
        <f t="shared" si="992"/>
        <v>3.8193176009622587E-3</v>
      </c>
    </row>
    <row r="80" spans="2:57" x14ac:dyDescent="0.3">
      <c r="B80" s="203"/>
      <c r="C80" s="17" t="s">
        <v>79</v>
      </c>
      <c r="D80" s="93">
        <v>32.845005860096151</v>
      </c>
      <c r="E80" s="93">
        <v>35.882591188032791</v>
      </c>
      <c r="F80" s="93">
        <v>42.969921579303673</v>
      </c>
      <c r="G80" s="93">
        <v>54.136004570103083</v>
      </c>
      <c r="H80" s="93">
        <v>51.748829508519272</v>
      </c>
      <c r="I80" s="93">
        <v>89.541422078260965</v>
      </c>
      <c r="J80" s="93">
        <v>118.21908854159481</v>
      </c>
      <c r="K80" s="93">
        <v>129.1116063927208</v>
      </c>
      <c r="L80" s="93">
        <v>88.771867895964078</v>
      </c>
      <c r="M80" s="93">
        <v>72.381911175648199</v>
      </c>
      <c r="N80" s="93">
        <v>148.31239456001737</v>
      </c>
      <c r="O80" s="93">
        <v>133.38428424115648</v>
      </c>
      <c r="P80" s="93">
        <v>211.52242454124425</v>
      </c>
      <c r="Q80" s="93">
        <v>179.19080376386987</v>
      </c>
      <c r="R80" s="104">
        <v>163.66827506493092</v>
      </c>
      <c r="S80" s="104">
        <v>7.8031668179691573</v>
      </c>
      <c r="T80" s="33">
        <v>111.07990747455247</v>
      </c>
      <c r="U80" s="163">
        <v>1.4561340646619443</v>
      </c>
      <c r="V80" s="163">
        <v>47.953189114872949</v>
      </c>
      <c r="W80" s="163">
        <v>5.5964254515246328</v>
      </c>
      <c r="X80" s="163">
        <v>1.0858282896555962</v>
      </c>
      <c r="Y80" s="163">
        <v>60.838677601908657</v>
      </c>
      <c r="Z80" s="163">
        <v>2.1044487544677422</v>
      </c>
      <c r="AA80" s="163">
        <v>1.3738314111482401</v>
      </c>
      <c r="AB80" s="163">
        <v>1.3884955180374907</v>
      </c>
      <c r="AC80" s="163">
        <v>0.58672188965154393</v>
      </c>
      <c r="AD80" s="163">
        <v>2.2425232740489021</v>
      </c>
      <c r="AE80" s="163">
        <v>6.7887434201646686</v>
      </c>
      <c r="AF80" s="163">
        <v>3.7423872590436966</v>
      </c>
      <c r="AG80" s="163">
        <v>130.8546612154561</v>
      </c>
      <c r="AH80" s="163">
        <v>1.3682471805998799</v>
      </c>
      <c r="AI80" s="169">
        <v>3.7962553545475974</v>
      </c>
      <c r="AJ80" s="169">
        <v>4.0329296240205057</v>
      </c>
      <c r="AK80" s="169">
        <v>3.7780343166127257</v>
      </c>
      <c r="AL80" s="169">
        <v>7.063504100662847</v>
      </c>
      <c r="AM80" s="169">
        <v>5.0328639774845403</v>
      </c>
      <c r="AN80" s="169">
        <v>1.3746297589258996</v>
      </c>
      <c r="AO80" s="169">
        <v>3.2186813768285778</v>
      </c>
      <c r="AP80" s="169">
        <v>14.071787846131389</v>
      </c>
      <c r="AQ80" s="169">
        <v>3.7662113527479595</v>
      </c>
      <c r="AR80" s="169">
        <v>121.66718969349552</v>
      </c>
      <c r="AS80" s="169">
        <v>5.2160857722933782</v>
      </c>
      <c r="AT80" s="169">
        <v>172.32559305830807</v>
      </c>
      <c r="AU80" s="169">
        <v>1.3493104035416312</v>
      </c>
      <c r="AV80" s="169">
        <v>5.4661426832701618</v>
      </c>
      <c r="AW80" s="169">
        <v>11.333804966715833</v>
      </c>
      <c r="AX80" s="169">
        <v>3.936570451316157</v>
      </c>
      <c r="AY80" s="169">
        <v>2.9648951169263653</v>
      </c>
      <c r="AZ80" s="169">
        <v>5.4091587979134799</v>
      </c>
      <c r="BA80" s="169">
        <v>35.973391454652855</v>
      </c>
      <c r="BB80" s="104">
        <v>5.4178985015924246</v>
      </c>
      <c r="BC80" s="104">
        <v>8.4608447709123329</v>
      </c>
      <c r="BD80" s="104">
        <v>3.6961859826041032</v>
      </c>
      <c r="BE80" s="104">
        <v>16.668998447172694</v>
      </c>
    </row>
    <row r="81" spans="2:57" x14ac:dyDescent="0.3">
      <c r="B81" s="203"/>
      <c r="C81" s="16" t="s">
        <v>28</v>
      </c>
      <c r="D81" s="91">
        <f t="shared" ref="D81:Q81" si="993">+(D80/D51)*100</f>
        <v>16.270651521542099</v>
      </c>
      <c r="E81" s="91">
        <f t="shared" si="993"/>
        <v>16.744890532590713</v>
      </c>
      <c r="F81" s="91">
        <f t="shared" si="993"/>
        <v>16.628037964959855</v>
      </c>
      <c r="G81" s="91">
        <f t="shared" si="993"/>
        <v>18.687701421556707</v>
      </c>
      <c r="H81" s="91">
        <f t="shared" si="993"/>
        <v>17.416972043766293</v>
      </c>
      <c r="I81" s="91">
        <f t="shared" si="993"/>
        <v>25.228782408660631</v>
      </c>
      <c r="J81" s="91">
        <f t="shared" si="993"/>
        <v>33.628702693623019</v>
      </c>
      <c r="K81" s="91">
        <f t="shared" si="993"/>
        <v>34.526480848522866</v>
      </c>
      <c r="L81" s="91">
        <f t="shared" si="993"/>
        <v>26.048675136198725</v>
      </c>
      <c r="M81" s="91">
        <f t="shared" si="993"/>
        <v>23.327737636401828</v>
      </c>
      <c r="N81" s="91">
        <f t="shared" si="993"/>
        <v>38.247641664704211</v>
      </c>
      <c r="O81" s="91">
        <f t="shared" si="993"/>
        <v>32.705564602738789</v>
      </c>
      <c r="P81" s="91">
        <f t="shared" si="993"/>
        <v>38.327558517006302</v>
      </c>
      <c r="Q81" s="91">
        <f t="shared" si="993"/>
        <v>32.253638482373667</v>
      </c>
      <c r="R81" s="103">
        <f t="shared" ref="R81:S81" si="994">+(R80/R51)*100</f>
        <v>28.580815421770932</v>
      </c>
      <c r="S81" s="103">
        <f t="shared" si="994"/>
        <v>16.470687250646712</v>
      </c>
      <c r="T81" s="32">
        <f t="shared" ref="T81" si="995">+(T80/T51)*100</f>
        <v>19.217034318926878</v>
      </c>
      <c r="U81" s="103">
        <f t="shared" ref="U81:V81" si="996">+(U80/U51)*100</f>
        <v>6.0943062907938179</v>
      </c>
      <c r="V81" s="103">
        <f t="shared" si="996"/>
        <v>82.092938320883718</v>
      </c>
      <c r="W81" s="103">
        <f t="shared" ref="W81" si="997">+(W80/W51)*100</f>
        <v>6.5241178282668528</v>
      </c>
      <c r="X81" s="103">
        <f t="shared" ref="X81:Y81" si="998">+(X80/X51)*100</f>
        <v>2.3372230460236443</v>
      </c>
      <c r="Y81" s="103">
        <f t="shared" si="998"/>
        <v>58.306291604812365</v>
      </c>
      <c r="Z81" s="103">
        <f t="shared" ref="Z81:AA81" si="999">+(Z80/Z51)*100</f>
        <v>16.521901857144016</v>
      </c>
      <c r="AA81" s="103">
        <f t="shared" si="999"/>
        <v>6.0974859307844556</v>
      </c>
      <c r="AB81" s="103">
        <f t="shared" ref="AB81:AC81" si="1000">+(AB80/AB51)*100</f>
        <v>3.0115801891568528</v>
      </c>
      <c r="AC81" s="103">
        <f t="shared" si="1000"/>
        <v>0.70986516586411519</v>
      </c>
      <c r="AD81" s="103">
        <f t="shared" ref="AD81:AE81" si="1001">+(AD80/AD51)*100</f>
        <v>3.0969836810412339</v>
      </c>
      <c r="AE81" s="103">
        <f t="shared" si="1001"/>
        <v>13.100101384709905</v>
      </c>
      <c r="AF81" s="103">
        <f t="shared" ref="AF81:AG81" si="1002">+(AF80/AF51)*100</f>
        <v>23.381564325415891</v>
      </c>
      <c r="AG81" s="103">
        <f t="shared" si="1002"/>
        <v>19.590674343217088</v>
      </c>
      <c r="AH81" s="103">
        <f t="shared" ref="AH81:AI81" si="1003">+(AH80/AH51)*100</f>
        <v>7.0507317644936149</v>
      </c>
      <c r="AI81" s="147">
        <f t="shared" si="1003"/>
        <v>10.605018291224317</v>
      </c>
      <c r="AJ81" s="147">
        <f t="shared" ref="AJ81:AK81" si="1004">+(AJ80/AJ51)*100</f>
        <v>4.4235774128611034</v>
      </c>
      <c r="AK81" s="147">
        <f t="shared" si="1004"/>
        <v>5.0474487297439659</v>
      </c>
      <c r="AL81" s="147">
        <f t="shared" ref="AL81:AM81" si="1005">+(AL80/AL51)*100</f>
        <v>12.228025094698429</v>
      </c>
      <c r="AM81" s="147">
        <f t="shared" si="1005"/>
        <v>33.524892572615599</v>
      </c>
      <c r="AN81" s="147">
        <f t="shared" ref="AN81:AO81" si="1006">+(AN80/AN51)*100</f>
        <v>6.1223351467104727</v>
      </c>
      <c r="AO81" s="147">
        <f t="shared" si="1006"/>
        <v>7.7022146836102605</v>
      </c>
      <c r="AP81" s="147">
        <f t="shared" ref="AP81:AQ81" si="1007">+(AP80/AP51)*100</f>
        <v>13.613099326102763</v>
      </c>
      <c r="AQ81" s="147">
        <f t="shared" si="1007"/>
        <v>4.9341479726725641</v>
      </c>
      <c r="AR81" s="147">
        <f t="shared" ref="AR81:AS81" si="1008">+(AR80/AR51)*100</f>
        <v>65.50426413175974</v>
      </c>
      <c r="AS81" s="147">
        <f t="shared" si="1008"/>
        <v>31.969162261058624</v>
      </c>
      <c r="AT81" s="147">
        <f t="shared" ref="AT81:AU81" si="1009">+(AT80/AT51)*100</f>
        <v>23.16106387242872</v>
      </c>
      <c r="AU81" s="147">
        <f t="shared" si="1009"/>
        <v>6.3920452465089612</v>
      </c>
      <c r="AV81" s="147">
        <f t="shared" ref="AV81:AW81" si="1010">+(AV80/AV51)*100</f>
        <v>15.198023128048051</v>
      </c>
      <c r="AW81" s="147">
        <f t="shared" si="1010"/>
        <v>10.42233688066014</v>
      </c>
      <c r="AX81" s="147">
        <f t="shared" ref="AX81:AY81" si="1011">+(AX80/AX51)*100</f>
        <v>5.6814662923383015</v>
      </c>
      <c r="AY81" s="147">
        <f t="shared" si="1011"/>
        <v>4.4179160062115317</v>
      </c>
      <c r="AZ81" s="147">
        <f t="shared" ref="AZ81:BA81" si="1012">+(AZ80/AZ51)*100</f>
        <v>24.698240755589126</v>
      </c>
      <c r="BA81" s="147">
        <f t="shared" si="1012"/>
        <v>71.403591363133501</v>
      </c>
      <c r="BB81" s="147">
        <f t="shared" ref="BB81:BC81" si="1013">+(BB80/BB51)*100</f>
        <v>12.736940336131628</v>
      </c>
      <c r="BC81" s="147">
        <f t="shared" si="1013"/>
        <v>7.0513264591675462</v>
      </c>
      <c r="BD81" s="147">
        <f t="shared" ref="BD81:BE81" si="1014">+(BD80/BD51)*100</f>
        <v>4.91984620701556</v>
      </c>
      <c r="BE81" s="147">
        <f t="shared" si="1014"/>
        <v>14.626859328475399</v>
      </c>
    </row>
    <row r="82" spans="2:57" x14ac:dyDescent="0.3">
      <c r="B82" s="203"/>
      <c r="C82" s="16" t="s">
        <v>4</v>
      </c>
      <c r="D82" s="91">
        <f t="shared" ref="D82:Q82" si="1015">+(D80/D9)*100</f>
        <v>13.283844270695486</v>
      </c>
      <c r="E82" s="91">
        <f t="shared" si="1015"/>
        <v>13.534715288620374</v>
      </c>
      <c r="F82" s="91">
        <f t="shared" si="1015"/>
        <v>14.269538825494299</v>
      </c>
      <c r="G82" s="91">
        <f t="shared" si="1015"/>
        <v>16.293119429481155</v>
      </c>
      <c r="H82" s="91">
        <f t="shared" si="1015"/>
        <v>15.150548262804778</v>
      </c>
      <c r="I82" s="91">
        <f t="shared" si="1015"/>
        <v>21.699355843255617</v>
      </c>
      <c r="J82" s="91">
        <f t="shared" si="1015"/>
        <v>29.126002158975194</v>
      </c>
      <c r="K82" s="91">
        <f t="shared" si="1015"/>
        <v>30.121026320672367</v>
      </c>
      <c r="L82" s="91">
        <f t="shared" si="1015"/>
        <v>22.413748758186141</v>
      </c>
      <c r="M82" s="91">
        <f t="shared" si="1015"/>
        <v>19.794648041619972</v>
      </c>
      <c r="N82" s="91">
        <f t="shared" si="1015"/>
        <v>32.565710497090677</v>
      </c>
      <c r="O82" s="91">
        <f t="shared" si="1015"/>
        <v>28.12765248791953</v>
      </c>
      <c r="P82" s="91">
        <f t="shared" si="1015"/>
        <v>32.919119208673223</v>
      </c>
      <c r="Q82" s="91">
        <f t="shared" si="1015"/>
        <v>26.311193036448412</v>
      </c>
      <c r="R82" s="103">
        <f t="shared" ref="R82:S82" si="1016">+(R80/R9)*100</f>
        <v>25.283202155422689</v>
      </c>
      <c r="S82" s="103">
        <f t="shared" si="1016"/>
        <v>13.657916091643713</v>
      </c>
      <c r="T82" s="32">
        <f t="shared" ref="T82" si="1017">+(T80/T9)*100</f>
        <v>15.641721591681303</v>
      </c>
      <c r="U82" s="103">
        <f t="shared" ref="U82:V82" si="1018">+(U80/U9)*100</f>
        <v>5.8577981397681445</v>
      </c>
      <c r="V82" s="103">
        <f t="shared" si="1018"/>
        <v>75.57311668599958</v>
      </c>
      <c r="W82" s="103">
        <f t="shared" ref="W82" si="1019">+(W80/W9)*100</f>
        <v>5.9388544350479009</v>
      </c>
      <c r="X82" s="103">
        <f t="shared" ref="X82:Y82" si="1020">+(X80/X9)*100</f>
        <v>2.0020053631897756</v>
      </c>
      <c r="Y82" s="103">
        <f t="shared" si="1020"/>
        <v>53.671858265672491</v>
      </c>
      <c r="Z82" s="103">
        <f t="shared" ref="Z82:AA82" si="1021">+(Z80/Z9)*100</f>
        <v>11.310315032951141</v>
      </c>
      <c r="AA82" s="103">
        <f t="shared" si="1021"/>
        <v>5.1243158490579077</v>
      </c>
      <c r="AB82" s="103">
        <f t="shared" ref="AB82:AC82" si="1022">+(AB80/AB9)*100</f>
        <v>2.6892684811554641</v>
      </c>
      <c r="AC82" s="103">
        <f t="shared" si="1022"/>
        <v>0.64260491299564337</v>
      </c>
      <c r="AD82" s="103">
        <f t="shared" ref="AD82:AE82" si="1023">+(AD80/AD9)*100</f>
        <v>2.761244643260941</v>
      </c>
      <c r="AE82" s="103">
        <f t="shared" si="1023"/>
        <v>12.690258114827435</v>
      </c>
      <c r="AF82" s="103">
        <f t="shared" ref="AF82:AG82" si="1024">+(AF80/AF9)*100</f>
        <v>15.695413084626288</v>
      </c>
      <c r="AG82" s="103">
        <f t="shared" si="1024"/>
        <v>17.496971593680286</v>
      </c>
      <c r="AH82" s="103">
        <f t="shared" ref="AH82:AI82" si="1025">+(AH80/AH9)*100</f>
        <v>6.7004832362594193</v>
      </c>
      <c r="AI82" s="147">
        <f t="shared" si="1025"/>
        <v>9.0551371146356736</v>
      </c>
      <c r="AJ82" s="147">
        <f t="shared" ref="AJ82:AK82" si="1026">+(AJ80/AJ9)*100</f>
        <v>4.1017478943594305</v>
      </c>
      <c r="AK82" s="147">
        <f t="shared" si="1026"/>
        <v>4.539304776501516</v>
      </c>
      <c r="AL82" s="147">
        <f t="shared" ref="AL82:AM82" si="1027">+(AL80/AL9)*100</f>
        <v>10.615434387602063</v>
      </c>
      <c r="AM82" s="147">
        <f t="shared" si="1027"/>
        <v>20.11035436861712</v>
      </c>
      <c r="AN82" s="147">
        <f t="shared" ref="AN82:AO82" si="1028">+(AN80/AN9)*100</f>
        <v>5.758976604852597</v>
      </c>
      <c r="AO82" s="147">
        <f t="shared" si="1028"/>
        <v>6.8002782696903061</v>
      </c>
      <c r="AP82" s="147">
        <f t="shared" ref="AP82:AQ82" si="1029">+(AP80/AP9)*100</f>
        <v>11.918374556396893</v>
      </c>
      <c r="AQ82" s="147">
        <f t="shared" si="1029"/>
        <v>4.4458556707077088</v>
      </c>
      <c r="AR82" s="147">
        <f t="shared" ref="AR82:AS82" si="1030">+(AR80/AR9)*100</f>
        <v>54.018792758631797</v>
      </c>
      <c r="AS82" s="147">
        <f t="shared" si="1030"/>
        <v>6.572594760025412</v>
      </c>
      <c r="AT82" s="147">
        <f t="shared" ref="AT82:AU82" si="1031">+(AT80/AT9)*100</f>
        <v>18.445012282427992</v>
      </c>
      <c r="AU82" s="147">
        <f t="shared" si="1031"/>
        <v>5.9969999924532527</v>
      </c>
      <c r="AV82" s="147">
        <f t="shared" ref="AV82:AW82" si="1032">+(AV80/AV9)*100</f>
        <v>12.895788076297368</v>
      </c>
      <c r="AW82" s="147">
        <f t="shared" si="1032"/>
        <v>9.142285570731822</v>
      </c>
      <c r="AX82" s="147">
        <f t="shared" ref="AX82:AY82" si="1033">+(AX80/AX9)*100</f>
        <v>4.7535861442900611</v>
      </c>
      <c r="AY82" s="147">
        <f t="shared" si="1033"/>
        <v>3.911878519221621</v>
      </c>
      <c r="AZ82" s="147">
        <f t="shared" ref="AZ82:BA82" si="1034">+(AZ80/AZ9)*100</f>
        <v>19.421186523561751</v>
      </c>
      <c r="BA82" s="147">
        <f t="shared" si="1034"/>
        <v>69.438336076203342</v>
      </c>
      <c r="BB82" s="147">
        <f t="shared" ref="BB82:BC82" si="1035">+(BB80/BB9)*100</f>
        <v>10.301553376721225</v>
      </c>
      <c r="BC82" s="147">
        <f t="shared" si="1035"/>
        <v>5.5768509551286236</v>
      </c>
      <c r="BD82" s="147">
        <f t="shared" ref="BD82:BE82" si="1036">+(BD80/BD9)*100</f>
        <v>2.8380986073583423</v>
      </c>
      <c r="BE82" s="147">
        <f t="shared" si="1036"/>
        <v>13.480671526672126</v>
      </c>
    </row>
    <row r="83" spans="2:57" x14ac:dyDescent="0.3">
      <c r="B83" s="203"/>
      <c r="C83" s="16" t="s">
        <v>1</v>
      </c>
      <c r="D83" s="91">
        <f t="shared" ref="D83:P83" si="1037">+(D80/D124)*100</f>
        <v>0.34014368683265395</v>
      </c>
      <c r="E83" s="91">
        <f t="shared" si="1037"/>
        <v>0.33275456530664799</v>
      </c>
      <c r="F83" s="91">
        <f t="shared" si="1037"/>
        <v>0.31949249789746559</v>
      </c>
      <c r="G83" s="91">
        <f t="shared" si="1037"/>
        <v>0.30224275567407466</v>
      </c>
      <c r="H83" s="91">
        <f t="shared" si="1037"/>
        <v>0.21021261486584078</v>
      </c>
      <c r="I83" s="91">
        <f t="shared" si="1037"/>
        <v>0.39990329551021159</v>
      </c>
      <c r="J83" s="91">
        <f t="shared" si="1037"/>
        <v>0.43407275364033721</v>
      </c>
      <c r="K83" s="91">
        <f t="shared" si="1037"/>
        <v>0.38172582126934751</v>
      </c>
      <c r="L83" s="91">
        <f t="shared" si="1037"/>
        <v>0.26577635950244438</v>
      </c>
      <c r="M83" s="91">
        <f t="shared" si="1037"/>
        <v>0.18833218686948294</v>
      </c>
      <c r="N83" s="91">
        <f t="shared" si="1037"/>
        <v>0.36999368255115372</v>
      </c>
      <c r="O83" s="91">
        <f t="shared" si="1037"/>
        <v>0.36712068887546873</v>
      </c>
      <c r="P83" s="91">
        <f t="shared" si="1037"/>
        <v>0.5814174763991985</v>
      </c>
      <c r="Q83" s="91">
        <f t="shared" ref="Q83" si="1038">+(Q80/Q48)*100</f>
        <v>0.45486416036192423</v>
      </c>
      <c r="R83" s="103">
        <f t="shared" ref="R83:S83" si="1039">+(R80/R48)*100</f>
        <v>0.4022106811901161</v>
      </c>
      <c r="S83" s="103">
        <f t="shared" si="1039"/>
        <v>2.0133605198070191E-2</v>
      </c>
      <c r="T83" s="32">
        <f t="shared" ref="T83" si="1040">+(T80/T48)*100</f>
        <v>0.28660658610818451</v>
      </c>
      <c r="U83" s="103">
        <f t="shared" ref="U83:V83" si="1041">+(U80/U48)*100</f>
        <v>4.0016137103147768E-3</v>
      </c>
      <c r="V83" s="103">
        <f t="shared" si="1041"/>
        <v>0.13178054388827315</v>
      </c>
      <c r="W83" s="103">
        <f t="shared" ref="W83" si="1042">+(W80/W48)*100</f>
        <v>1.5379581701341965E-2</v>
      </c>
      <c r="X83" s="103">
        <f t="shared" ref="X83:Y83" si="1043">+(X80/X48)*100</f>
        <v>2.983973437873131E-3</v>
      </c>
      <c r="Y83" s="103">
        <f t="shared" si="1043"/>
        <v>0.1671912582209511</v>
      </c>
      <c r="Z83" s="103">
        <f t="shared" ref="Z83:AA83" si="1044">+(Z80/Z48)*100</f>
        <v>5.7832525128708075E-3</v>
      </c>
      <c r="AA83" s="103">
        <f t="shared" si="1044"/>
        <v>3.7754371276165449E-3</v>
      </c>
      <c r="AB83" s="103">
        <f t="shared" ref="AB83:AC83" si="1045">+(AB80/AB48)*100</f>
        <v>3.8157356774558893E-3</v>
      </c>
      <c r="AC83" s="103">
        <f t="shared" si="1045"/>
        <v>1.6123751340962442E-3</v>
      </c>
      <c r="AD83" s="103">
        <f t="shared" ref="AD83:AE83" si="1046">+(AD80/AD48)*100</f>
        <v>6.162696208344939E-3</v>
      </c>
      <c r="AE83" s="103">
        <f t="shared" si="1046"/>
        <v>1.8656200280739263E-2</v>
      </c>
      <c r="AF83" s="103">
        <f t="shared" ref="AF83:AG83" si="1047">+(AF80/AF48)*100</f>
        <v>1.0353601769745265E-2</v>
      </c>
      <c r="AG83" s="103">
        <f t="shared" si="1047"/>
        <v>0.36201946996954126</v>
      </c>
      <c r="AH83" s="103">
        <f t="shared" ref="AH83:AI83" si="1048">+(AH80/AH48)*100</f>
        <v>3.3964937183685422E-3</v>
      </c>
      <c r="AI83" s="147">
        <f t="shared" si="1048"/>
        <v>9.4237047573456478E-3</v>
      </c>
      <c r="AJ83" s="147">
        <f t="shared" ref="AJ83:AK83" si="1049">+(AJ80/AJ48)*100</f>
        <v>1.0011217511592113E-2</v>
      </c>
      <c r="AK83" s="147">
        <f t="shared" si="1049"/>
        <v>9.3784734265119803E-3</v>
      </c>
      <c r="AL83" s="147">
        <f t="shared" ref="AL83:AM83" si="1050">+(AL80/AL48)*100</f>
        <v>1.753422016704129E-2</v>
      </c>
      <c r="AM83" s="147">
        <f t="shared" si="1050"/>
        <v>1.2493423065147485E-2</v>
      </c>
      <c r="AN83" s="147">
        <f t="shared" ref="AN83:AO83" si="1051">+(AN80/AN48)*100</f>
        <v>3.4123376298332946E-3</v>
      </c>
      <c r="AO83" s="147">
        <f t="shared" si="1051"/>
        <v>7.9899533014459144E-3</v>
      </c>
      <c r="AP83" s="147">
        <f t="shared" ref="AP83:AQ83" si="1052">+(AP80/AP48)*100</f>
        <v>3.4931363063101975E-2</v>
      </c>
      <c r="AQ83" s="147">
        <f t="shared" si="1052"/>
        <v>9.3491244732902597E-3</v>
      </c>
      <c r="AR83" s="147">
        <f t="shared" ref="AR83:AS83" si="1053">+(AR80/AR48)*100</f>
        <v>0.30202280069331772</v>
      </c>
      <c r="AS83" s="147">
        <f t="shared" si="1053"/>
        <v>1.2948247079375374E-2</v>
      </c>
      <c r="AT83" s="147">
        <f t="shared" ref="AT83:AU83" si="1054">+(AT80/AT48)*100</f>
        <v>0.42777562609707925</v>
      </c>
      <c r="AU83" s="147">
        <f t="shared" si="1054"/>
        <v>3.276443869500508E-3</v>
      </c>
      <c r="AV83" s="147">
        <f t="shared" ref="AV83:AW83" si="1055">+(AV80/AV48)*100</f>
        <v>1.3273083522818183E-2</v>
      </c>
      <c r="AW83" s="147">
        <f t="shared" si="1055"/>
        <v>2.7521151325774065E-2</v>
      </c>
      <c r="AX83" s="147">
        <f t="shared" ref="AX83:AY83" si="1056">+(AX80/AX48)*100</f>
        <v>9.5589214225410973E-3</v>
      </c>
      <c r="AY83" s="147">
        <f t="shared" si="1056"/>
        <v>7.1994645591314894E-3</v>
      </c>
      <c r="AZ83" s="147">
        <f t="shared" ref="AZ83:BA83" si="1057">+(AZ80/AZ48)*100</f>
        <v>1.3134713210585236E-2</v>
      </c>
      <c r="BA83" s="147">
        <f t="shared" si="1057"/>
        <v>8.7351878105565023E-2</v>
      </c>
      <c r="BB83" s="147">
        <f t="shared" ref="BB83:BC83" si="1058">+(BB80/BB48)*100</f>
        <v>1.3155935272213877E-2</v>
      </c>
      <c r="BC83" s="147">
        <f t="shared" si="1058"/>
        <v>2.0544926436265955E-2</v>
      </c>
      <c r="BD83" s="147">
        <f t="shared" ref="BD83:BE83" si="1059">+(BD80/BD48)*100</f>
        <v>8.9752112423131386E-3</v>
      </c>
      <c r="BE83" s="147">
        <f t="shared" si="1059"/>
        <v>4.0476259302233551E-2</v>
      </c>
    </row>
    <row r="84" spans="2:57" x14ac:dyDescent="0.3">
      <c r="B84" s="203"/>
      <c r="C84" s="18" t="s">
        <v>97</v>
      </c>
      <c r="D84" s="90">
        <v>32.845005860096151</v>
      </c>
      <c r="E84" s="90">
        <v>35.882591188032791</v>
      </c>
      <c r="F84" s="90">
        <v>42.96992157930368</v>
      </c>
      <c r="G84" s="90">
        <v>54.13600457010309</v>
      </c>
      <c r="H84" s="90">
        <v>51.300914763286016</v>
      </c>
      <c r="I84" s="90">
        <v>88.848727568260884</v>
      </c>
      <c r="J84" s="90">
        <v>117.72829075682077</v>
      </c>
      <c r="K84" s="90">
        <v>128.63857253265721</v>
      </c>
      <c r="L84" s="90">
        <v>88.336707033100225</v>
      </c>
      <c r="M84" s="90">
        <v>72.135990596689339</v>
      </c>
      <c r="N84" s="90">
        <v>148.05010216436881</v>
      </c>
      <c r="O84" s="90">
        <v>133.3045486651107</v>
      </c>
      <c r="P84" s="90">
        <v>211.44922876124426</v>
      </c>
      <c r="Q84" s="90">
        <v>179.19080376386987</v>
      </c>
      <c r="R84" s="105">
        <v>163.66827506493107</v>
      </c>
      <c r="S84" s="105">
        <v>7.8031668179691573</v>
      </c>
      <c r="T84" s="34">
        <v>109.57636211495382</v>
      </c>
      <c r="U84" s="105">
        <v>1.4561340646619443</v>
      </c>
      <c r="V84" s="105">
        <v>47.953189114872949</v>
      </c>
      <c r="W84" s="105">
        <v>5.5964254515246319</v>
      </c>
      <c r="X84" s="105">
        <v>1.0858282896555962</v>
      </c>
      <c r="Y84" s="105">
        <v>60.838677601908657</v>
      </c>
      <c r="Z84" s="105">
        <v>2.1044487544677422</v>
      </c>
      <c r="AA84" s="105">
        <v>1.3738314111482401</v>
      </c>
      <c r="AB84" s="105">
        <v>0.26274498676762742</v>
      </c>
      <c r="AC84" s="105">
        <v>0.58672188965154393</v>
      </c>
      <c r="AD84" s="105">
        <v>2.2425232740489021</v>
      </c>
      <c r="AE84" s="105">
        <v>6.7887434201646668</v>
      </c>
      <c r="AF84" s="105">
        <v>3.7423872590436966</v>
      </c>
      <c r="AG84" s="105">
        <v>128.60316015291633</v>
      </c>
      <c r="AH84" s="105">
        <v>1.3682471805998799</v>
      </c>
      <c r="AI84" s="150">
        <v>1.9689640394886943</v>
      </c>
      <c r="AJ84" s="150">
        <v>4.0329296240205057</v>
      </c>
      <c r="AK84" s="150">
        <v>3.7780343166127257</v>
      </c>
      <c r="AL84" s="150">
        <v>7.063504100662847</v>
      </c>
      <c r="AM84" s="150">
        <v>5.0328639774845403</v>
      </c>
      <c r="AN84" s="150">
        <v>1.3746297589258996</v>
      </c>
      <c r="AO84" s="150">
        <v>1.3611034653874814</v>
      </c>
      <c r="AP84" s="150">
        <v>14.071787846131389</v>
      </c>
      <c r="AQ84" s="150">
        <v>3.7662113527479595</v>
      </c>
      <c r="AR84" s="150">
        <v>121.66718969349552</v>
      </c>
      <c r="AS84" s="150">
        <v>5.2160857722933782</v>
      </c>
      <c r="AT84" s="150">
        <v>168.6407238283081</v>
      </c>
      <c r="AU84" s="150">
        <v>1.3493104035416312</v>
      </c>
      <c r="AV84" s="150">
        <v>1.3501127132701614</v>
      </c>
      <c r="AW84" s="150">
        <v>11.333804966715833</v>
      </c>
      <c r="AX84" s="150">
        <v>3.936570451316157</v>
      </c>
      <c r="AY84" s="150">
        <v>2.9648951169263653</v>
      </c>
      <c r="AZ84" s="150">
        <v>5.4091587979134799</v>
      </c>
      <c r="BA84" s="150">
        <v>35.973391454652855</v>
      </c>
      <c r="BB84" s="150">
        <v>1.3644608315924247</v>
      </c>
      <c r="BC84" s="150">
        <v>8.4608447709123329</v>
      </c>
      <c r="BD84" s="150">
        <v>3.6961859826041032</v>
      </c>
      <c r="BE84" s="150">
        <v>16.668998447172694</v>
      </c>
    </row>
    <row r="85" spans="2:57" x14ac:dyDescent="0.3">
      <c r="B85" s="203"/>
      <c r="C85" s="16" t="s">
        <v>29</v>
      </c>
      <c r="D85" s="91">
        <f>+(D84/D51)*100</f>
        <v>16.270651521542099</v>
      </c>
      <c r="E85" s="91">
        <f t="shared" ref="E85:Q85" si="1060">+(E84/E51)*100</f>
        <v>16.744890532590713</v>
      </c>
      <c r="F85" s="91">
        <f t="shared" si="1060"/>
        <v>16.628037964959859</v>
      </c>
      <c r="G85" s="91">
        <f t="shared" si="1060"/>
        <v>18.68770142155671</v>
      </c>
      <c r="H85" s="91">
        <f t="shared" si="1060"/>
        <v>17.266218516202276</v>
      </c>
      <c r="I85" s="91">
        <f t="shared" si="1060"/>
        <v>25.033611965050838</v>
      </c>
      <c r="J85" s="91">
        <f t="shared" si="1060"/>
        <v>33.489089937422072</v>
      </c>
      <c r="K85" s="91">
        <f t="shared" si="1060"/>
        <v>34.399984130168129</v>
      </c>
      <c r="L85" s="91">
        <f t="shared" si="1060"/>
        <v>25.920984188408681</v>
      </c>
      <c r="M85" s="91">
        <f t="shared" si="1060"/>
        <v>23.248480669403225</v>
      </c>
      <c r="N85" s="91">
        <f t="shared" si="1060"/>
        <v>38.180000213766121</v>
      </c>
      <c r="O85" s="91">
        <f t="shared" si="1060"/>
        <v>32.686013596049072</v>
      </c>
      <c r="P85" s="91">
        <f t="shared" si="1060"/>
        <v>38.314295547147523</v>
      </c>
      <c r="Q85" s="91">
        <f t="shared" si="1060"/>
        <v>32.253638482373667</v>
      </c>
      <c r="R85" s="103">
        <f t="shared" ref="R85:S85" si="1061">+(R84/R51)*100</f>
        <v>28.580815421770961</v>
      </c>
      <c r="S85" s="103">
        <f t="shared" si="1061"/>
        <v>16.470687250646712</v>
      </c>
      <c r="T85" s="32">
        <f t="shared" ref="T85" si="1062">+(T84/T51)*100</f>
        <v>18.956918124806986</v>
      </c>
      <c r="U85" s="103">
        <f t="shared" ref="U85:V85" si="1063">+(U84/U51)*100</f>
        <v>6.0943062907938179</v>
      </c>
      <c r="V85" s="103">
        <f t="shared" si="1063"/>
        <v>82.092938320883718</v>
      </c>
      <c r="W85" s="103">
        <f t="shared" ref="W85" si="1064">+(W84/W51)*100</f>
        <v>6.5241178282668528</v>
      </c>
      <c r="X85" s="103">
        <f t="shared" ref="X85:Y85" si="1065">+(X84/X51)*100</f>
        <v>2.3372230460236443</v>
      </c>
      <c r="Y85" s="103">
        <f t="shared" si="1065"/>
        <v>58.306291604812365</v>
      </c>
      <c r="Z85" s="103">
        <f t="shared" ref="Z85:AA85" si="1066">+(Z84/Z51)*100</f>
        <v>16.521901857144016</v>
      </c>
      <c r="AA85" s="103">
        <f t="shared" si="1066"/>
        <v>6.0974859307844556</v>
      </c>
      <c r="AB85" s="103">
        <f t="shared" ref="AB85:AC85" si="1067">+(AB84/AB51)*100</f>
        <v>0.56988127557520929</v>
      </c>
      <c r="AC85" s="103">
        <f t="shared" si="1067"/>
        <v>0.70986516586411519</v>
      </c>
      <c r="AD85" s="103">
        <f t="shared" ref="AD85:AE85" si="1068">+(AD84/AD51)*100</f>
        <v>3.0969836810412339</v>
      </c>
      <c r="AE85" s="103">
        <f t="shared" si="1068"/>
        <v>13.100101384709903</v>
      </c>
      <c r="AF85" s="103">
        <f t="shared" ref="AF85:AG85" si="1069">+(AF84/AF51)*100</f>
        <v>23.381564325415891</v>
      </c>
      <c r="AG85" s="103">
        <f t="shared" si="1069"/>
        <v>19.25359484073763</v>
      </c>
      <c r="AH85" s="103">
        <f t="shared" ref="AH85:AI85" si="1070">+(AH84/AH51)*100</f>
        <v>7.0507317644936149</v>
      </c>
      <c r="AI85" s="147">
        <f t="shared" si="1070"/>
        <v>5.5003938627381705</v>
      </c>
      <c r="AJ85" s="147">
        <f t="shared" ref="AJ85:AK85" si="1071">+(AJ84/AJ51)*100</f>
        <v>4.4235774128611034</v>
      </c>
      <c r="AK85" s="147">
        <f t="shared" si="1071"/>
        <v>5.0474487297439659</v>
      </c>
      <c r="AL85" s="147">
        <f t="shared" ref="AL85:AM85" si="1072">+(AL84/AL51)*100</f>
        <v>12.228025094698429</v>
      </c>
      <c r="AM85" s="147">
        <f t="shared" si="1072"/>
        <v>33.524892572615599</v>
      </c>
      <c r="AN85" s="147">
        <f t="shared" ref="AN85:AO85" si="1073">+(AN84/AN51)*100</f>
        <v>6.1223351467104727</v>
      </c>
      <c r="AO85" s="147">
        <f t="shared" si="1073"/>
        <v>3.2570825967713066</v>
      </c>
      <c r="AP85" s="147">
        <f t="shared" ref="AP85:AQ85" si="1074">+(AP84/AP51)*100</f>
        <v>13.613099326102763</v>
      </c>
      <c r="AQ85" s="147">
        <f t="shared" si="1074"/>
        <v>4.9341479726725641</v>
      </c>
      <c r="AR85" s="147">
        <f t="shared" ref="AR85:AS85" si="1075">+(AR84/AR51)*100</f>
        <v>65.50426413175974</v>
      </c>
      <c r="AS85" s="147">
        <f t="shared" si="1075"/>
        <v>31.969162261058624</v>
      </c>
      <c r="AT85" s="147">
        <f t="shared" ref="AT85:AU85" si="1076">+(AT84/AT51)*100</f>
        <v>22.665806667257232</v>
      </c>
      <c r="AU85" s="147">
        <f t="shared" si="1076"/>
        <v>6.3920452465089612</v>
      </c>
      <c r="AV85" s="147">
        <f t="shared" ref="AV85:AW85" si="1077">+(AV84/AV51)*100</f>
        <v>3.753843510992279</v>
      </c>
      <c r="AW85" s="147">
        <f t="shared" si="1077"/>
        <v>10.42233688066014</v>
      </c>
      <c r="AX85" s="147">
        <f t="shared" ref="AX85:AY85" si="1078">+(AX84/AX51)*100</f>
        <v>5.6814662923383015</v>
      </c>
      <c r="AY85" s="147">
        <f t="shared" si="1078"/>
        <v>4.4179160062115317</v>
      </c>
      <c r="AZ85" s="147">
        <f t="shared" ref="AZ85:BA85" si="1079">+(AZ84/AZ51)*100</f>
        <v>24.698240755589126</v>
      </c>
      <c r="BA85" s="147">
        <f t="shared" si="1079"/>
        <v>71.403591363133501</v>
      </c>
      <c r="BB85" s="147">
        <f t="shared" ref="BB85:BC85" si="1080">+(BB84/BB51)*100</f>
        <v>3.2077116612415719</v>
      </c>
      <c r="BC85" s="147">
        <f t="shared" si="1080"/>
        <v>7.0513264591675462</v>
      </c>
      <c r="BD85" s="147">
        <f t="shared" ref="BD85:BE85" si="1081">+(BD84/BD51)*100</f>
        <v>4.91984620701556</v>
      </c>
      <c r="BE85" s="147">
        <f t="shared" si="1081"/>
        <v>14.626859328475399</v>
      </c>
    </row>
    <row r="86" spans="2:57" x14ac:dyDescent="0.3">
      <c r="B86" s="203"/>
      <c r="C86" s="16" t="s">
        <v>24</v>
      </c>
      <c r="D86" s="91">
        <f t="shared" ref="D86:Q86" si="1082">+(D84/D9)*100</f>
        <v>13.283844270695486</v>
      </c>
      <c r="E86" s="91">
        <f t="shared" si="1082"/>
        <v>13.534715288620374</v>
      </c>
      <c r="F86" s="91">
        <f t="shared" si="1082"/>
        <v>14.269538825494301</v>
      </c>
      <c r="G86" s="91">
        <f t="shared" si="1082"/>
        <v>16.293119429481159</v>
      </c>
      <c r="H86" s="91">
        <f t="shared" si="1082"/>
        <v>15.019411886779865</v>
      </c>
      <c r="I86" s="91">
        <f t="shared" si="1082"/>
        <v>21.531489125101153</v>
      </c>
      <c r="J86" s="91">
        <f t="shared" si="1082"/>
        <v>29.005082792100534</v>
      </c>
      <c r="K86" s="91">
        <f t="shared" si="1082"/>
        <v>30.010670127703893</v>
      </c>
      <c r="L86" s="91">
        <f t="shared" si="1082"/>
        <v>22.303876267263043</v>
      </c>
      <c r="M86" s="91">
        <f t="shared" si="1082"/>
        <v>19.727394894699479</v>
      </c>
      <c r="N86" s="91">
        <f t="shared" si="1082"/>
        <v>32.508117615203638</v>
      </c>
      <c r="O86" s="91">
        <f t="shared" si="1082"/>
        <v>28.11083810392595</v>
      </c>
      <c r="P86" s="91">
        <f t="shared" si="1082"/>
        <v>32.907727789476809</v>
      </c>
      <c r="Q86" s="91">
        <f t="shared" si="1082"/>
        <v>26.311193036448412</v>
      </c>
      <c r="R86" s="103">
        <f t="shared" ref="R86:S86" si="1083">+(R84/R9)*100</f>
        <v>25.283202155422714</v>
      </c>
      <c r="S86" s="103">
        <f t="shared" si="1083"/>
        <v>13.657916091643713</v>
      </c>
      <c r="T86" s="32">
        <f t="shared" ref="T86" si="1084">+(T84/T9)*100</f>
        <v>15.429999792032756</v>
      </c>
      <c r="U86" s="103">
        <f t="shared" ref="U86:V86" si="1085">+(U84/U9)*100</f>
        <v>5.8577981397681445</v>
      </c>
      <c r="V86" s="103">
        <f t="shared" si="1085"/>
        <v>75.57311668599958</v>
      </c>
      <c r="W86" s="103">
        <f t="shared" ref="W86" si="1086">+(W84/W9)*100</f>
        <v>5.9388544350479</v>
      </c>
      <c r="X86" s="103">
        <f t="shared" ref="X86:Y86" si="1087">+(X84/X9)*100</f>
        <v>2.0020053631897756</v>
      </c>
      <c r="Y86" s="103">
        <f t="shared" si="1087"/>
        <v>53.671858265672491</v>
      </c>
      <c r="Z86" s="103">
        <f t="shared" ref="Z86:AA86" si="1088">+(Z84/Z9)*100</f>
        <v>11.310315032951141</v>
      </c>
      <c r="AA86" s="103">
        <f t="shared" si="1088"/>
        <v>5.1243158490579077</v>
      </c>
      <c r="AB86" s="103">
        <f t="shared" ref="AB86:AC86" si="1089">+(AB84/AB9)*100</f>
        <v>0.5088902357383851</v>
      </c>
      <c r="AC86" s="103">
        <f t="shared" si="1089"/>
        <v>0.64260491299564337</v>
      </c>
      <c r="AD86" s="103">
        <f t="shared" ref="AD86:AE86" si="1090">+(AD84/AD9)*100</f>
        <v>2.761244643260941</v>
      </c>
      <c r="AE86" s="103">
        <f t="shared" si="1090"/>
        <v>12.690258114827429</v>
      </c>
      <c r="AF86" s="103">
        <f t="shared" ref="AF86:AG86" si="1091">+(AF84/AF9)*100</f>
        <v>15.695413084626288</v>
      </c>
      <c r="AG86" s="103">
        <f t="shared" si="1091"/>
        <v>17.195916592899419</v>
      </c>
      <c r="AH86" s="103">
        <f t="shared" ref="AH86:AI86" si="1092">+(AH84/AH9)*100</f>
        <v>6.7004832362594193</v>
      </c>
      <c r="AI86" s="147">
        <f t="shared" si="1092"/>
        <v>4.6965332113391991</v>
      </c>
      <c r="AJ86" s="147">
        <f t="shared" ref="AJ86:AK86" si="1093">+(AJ84/AJ9)*100</f>
        <v>4.1017478943594305</v>
      </c>
      <c r="AK86" s="147">
        <f t="shared" si="1093"/>
        <v>4.539304776501516</v>
      </c>
      <c r="AL86" s="147">
        <f t="shared" ref="AL86:AM86" si="1094">+(AL84/AL9)*100</f>
        <v>10.615434387602063</v>
      </c>
      <c r="AM86" s="147">
        <f t="shared" si="1094"/>
        <v>20.11035436861712</v>
      </c>
      <c r="AN86" s="147">
        <f t="shared" ref="AN86:AO86" si="1095">+(AN84/AN9)*100</f>
        <v>5.758976604852597</v>
      </c>
      <c r="AO86" s="147">
        <f t="shared" si="1095"/>
        <v>2.8756752330653623</v>
      </c>
      <c r="AP86" s="147">
        <f t="shared" ref="AP86:AQ86" si="1096">+(AP84/AP9)*100</f>
        <v>11.918374556396893</v>
      </c>
      <c r="AQ86" s="147">
        <f t="shared" si="1096"/>
        <v>4.4458556707077088</v>
      </c>
      <c r="AR86" s="147">
        <f t="shared" ref="AR86:AS86" si="1097">+(AR84/AR9)*100</f>
        <v>54.018792758631797</v>
      </c>
      <c r="AS86" s="147">
        <f t="shared" si="1097"/>
        <v>6.572594760025412</v>
      </c>
      <c r="AT86" s="147">
        <f t="shared" ref="AT86:AU86" si="1098">+(AT84/AT9)*100</f>
        <v>18.050599258800716</v>
      </c>
      <c r="AU86" s="147">
        <f t="shared" si="1098"/>
        <v>5.9969999924532527</v>
      </c>
      <c r="AV86" s="147">
        <f t="shared" ref="AV86:AW86" si="1099">+(AV84/AV9)*100</f>
        <v>3.1852017845664262</v>
      </c>
      <c r="AW86" s="147">
        <f t="shared" si="1099"/>
        <v>9.142285570731822</v>
      </c>
      <c r="AX86" s="147">
        <f t="shared" ref="AX86:AY86" si="1100">+(AX84/AX9)*100</f>
        <v>4.7535861442900611</v>
      </c>
      <c r="AY86" s="147">
        <f t="shared" si="1100"/>
        <v>3.911878519221621</v>
      </c>
      <c r="AZ86" s="147">
        <f t="shared" ref="AZ86:BA86" si="1101">+(AZ84/AZ9)*100</f>
        <v>19.421186523561751</v>
      </c>
      <c r="BA86" s="147">
        <f t="shared" si="1101"/>
        <v>69.438336076203342</v>
      </c>
      <c r="BB86" s="147">
        <f t="shared" ref="BB86:BC86" si="1102">+(BB84/BB9)*100</f>
        <v>2.5943760450594349</v>
      </c>
      <c r="BC86" s="147">
        <f t="shared" si="1102"/>
        <v>5.5768509551286236</v>
      </c>
      <c r="BD86" s="147">
        <f t="shared" ref="BD86:BE86" si="1103">+(BD84/BD9)*100</f>
        <v>2.8380986073583423</v>
      </c>
      <c r="BE86" s="147">
        <f t="shared" si="1103"/>
        <v>13.480671526672126</v>
      </c>
    </row>
    <row r="87" spans="2:57" x14ac:dyDescent="0.3">
      <c r="B87" s="203"/>
      <c r="C87" s="16" t="s">
        <v>25</v>
      </c>
      <c r="D87" s="91">
        <f t="shared" ref="D87:P87" si="1104">+(D84/D124)*100</f>
        <v>0.34014368683265395</v>
      </c>
      <c r="E87" s="91">
        <f t="shared" si="1104"/>
        <v>0.33275456530664799</v>
      </c>
      <c r="F87" s="91">
        <f t="shared" si="1104"/>
        <v>0.31949249789746564</v>
      </c>
      <c r="G87" s="91">
        <f t="shared" si="1104"/>
        <v>0.30224275567407471</v>
      </c>
      <c r="H87" s="91">
        <f t="shared" si="1104"/>
        <v>0.20839310840112066</v>
      </c>
      <c r="I87" s="91">
        <f t="shared" si="1104"/>
        <v>0.39680963437661076</v>
      </c>
      <c r="J87" s="91">
        <f t="shared" si="1104"/>
        <v>0.43227065933775355</v>
      </c>
      <c r="K87" s="91">
        <f t="shared" si="1104"/>
        <v>0.38032726970790426</v>
      </c>
      <c r="L87" s="91">
        <f t="shared" si="1104"/>
        <v>0.2644735202959354</v>
      </c>
      <c r="M87" s="91">
        <f t="shared" si="1104"/>
        <v>0.18769232036583205</v>
      </c>
      <c r="N87" s="91">
        <f t="shared" si="1104"/>
        <v>0.36933934391911238</v>
      </c>
      <c r="O87" s="91">
        <f t="shared" si="1104"/>
        <v>0.36690122839125694</v>
      </c>
      <c r="P87" s="91">
        <f t="shared" si="1104"/>
        <v>0.58121628115579593</v>
      </c>
      <c r="Q87" s="91">
        <f t="shared" ref="Q87" si="1105">+(Q84/Q48)*100</f>
        <v>0.45486416036192423</v>
      </c>
      <c r="R87" s="103">
        <f t="shared" ref="R87:S87" si="1106">+(R84/R48)*100</f>
        <v>0.40221068119011644</v>
      </c>
      <c r="S87" s="103">
        <f t="shared" si="1106"/>
        <v>2.0133605198070191E-2</v>
      </c>
      <c r="T87" s="32">
        <f t="shared" ref="T87" si="1107">+(T84/T48)*100</f>
        <v>0.28272716261593778</v>
      </c>
      <c r="U87" s="103">
        <f t="shared" ref="U87:V87" si="1108">+(U84/U48)*100</f>
        <v>4.0016137103147768E-3</v>
      </c>
      <c r="V87" s="103">
        <f t="shared" si="1108"/>
        <v>0.13178054388827315</v>
      </c>
      <c r="W87" s="103">
        <f t="shared" ref="W87" si="1109">+(W84/W48)*100</f>
        <v>1.5379581701341962E-2</v>
      </c>
      <c r="X87" s="103">
        <f t="shared" ref="X87:Y87" si="1110">+(X84/X48)*100</f>
        <v>2.983973437873131E-3</v>
      </c>
      <c r="Y87" s="103">
        <f t="shared" si="1110"/>
        <v>0.1671912582209511</v>
      </c>
      <c r="Z87" s="103">
        <f t="shared" ref="Z87:AA87" si="1111">+(Z84/Z48)*100</f>
        <v>5.7832525128708075E-3</v>
      </c>
      <c r="AA87" s="103">
        <f t="shared" si="1111"/>
        <v>3.7754371276165449E-3</v>
      </c>
      <c r="AB87" s="103">
        <f t="shared" ref="AB87:AC87" si="1112">+(AB84/AB48)*100</f>
        <v>7.220516069788575E-4</v>
      </c>
      <c r="AC87" s="103">
        <f t="shared" si="1112"/>
        <v>1.6123751340962442E-3</v>
      </c>
      <c r="AD87" s="103">
        <f t="shared" ref="AD87:AE87" si="1113">+(AD84/AD48)*100</f>
        <v>6.162696208344939E-3</v>
      </c>
      <c r="AE87" s="103">
        <f t="shared" si="1113"/>
        <v>1.8656200280739256E-2</v>
      </c>
      <c r="AF87" s="103">
        <f t="shared" ref="AF87:AG87" si="1114">+(AF84/AF48)*100</f>
        <v>1.0353601769745265E-2</v>
      </c>
      <c r="AG87" s="103">
        <f t="shared" si="1114"/>
        <v>0.35579051936338413</v>
      </c>
      <c r="AH87" s="103">
        <f t="shared" ref="AH87:AI87" si="1115">+(AH84/AH48)*100</f>
        <v>3.3964937183685422E-3</v>
      </c>
      <c r="AI87" s="147">
        <f t="shared" si="1115"/>
        <v>4.8876943337715275E-3</v>
      </c>
      <c r="AJ87" s="147">
        <f t="shared" ref="AJ87:AK87" si="1116">+(AJ84/AJ48)*100</f>
        <v>1.0011217511592113E-2</v>
      </c>
      <c r="AK87" s="147">
        <f t="shared" si="1116"/>
        <v>9.3784734265119803E-3</v>
      </c>
      <c r="AL87" s="147">
        <f t="shared" ref="AL87:AM87" si="1117">+(AL84/AL48)*100</f>
        <v>1.753422016704129E-2</v>
      </c>
      <c r="AM87" s="147">
        <f t="shared" si="1117"/>
        <v>1.2493423065147485E-2</v>
      </c>
      <c r="AN87" s="147">
        <f t="shared" ref="AN87:AO87" si="1118">+(AN84/AN48)*100</f>
        <v>3.4123376298332946E-3</v>
      </c>
      <c r="AO87" s="147">
        <f t="shared" si="1118"/>
        <v>3.3787603846633803E-3</v>
      </c>
      <c r="AP87" s="147">
        <f t="shared" ref="AP87:AQ87" si="1119">+(AP84/AP48)*100</f>
        <v>3.4931363063101975E-2</v>
      </c>
      <c r="AQ87" s="147">
        <f t="shared" si="1119"/>
        <v>9.3491244732902597E-3</v>
      </c>
      <c r="AR87" s="147">
        <f t="shared" ref="AR87:AS87" si="1120">+(AR84/AR48)*100</f>
        <v>0.30202280069331772</v>
      </c>
      <c r="AS87" s="147">
        <f t="shared" si="1120"/>
        <v>1.2948247079375374E-2</v>
      </c>
      <c r="AT87" s="147">
        <f t="shared" ref="AT87:AU87" si="1121">+(AT84/AT48)*100</f>
        <v>0.41862842274803436</v>
      </c>
      <c r="AU87" s="147">
        <f t="shared" si="1121"/>
        <v>3.276443869500508E-3</v>
      </c>
      <c r="AV87" s="147">
        <f t="shared" ref="AV87:AW87" si="1122">+(AV84/AV48)*100</f>
        <v>3.2783920667311698E-3</v>
      </c>
      <c r="AW87" s="147">
        <f t="shared" si="1122"/>
        <v>2.7521151325774065E-2</v>
      </c>
      <c r="AX87" s="147">
        <f t="shared" ref="AX87:AY87" si="1123">+(AX84/AX48)*100</f>
        <v>9.5589214225410973E-3</v>
      </c>
      <c r="AY87" s="147">
        <f t="shared" si="1123"/>
        <v>7.1994645591314894E-3</v>
      </c>
      <c r="AZ87" s="147">
        <f t="shared" ref="AZ87:BA87" si="1124">+(AZ84/AZ48)*100</f>
        <v>1.3134713210585236E-2</v>
      </c>
      <c r="BA87" s="147">
        <f t="shared" si="1124"/>
        <v>8.7351878105565023E-2</v>
      </c>
      <c r="BB87" s="147">
        <f t="shared" ref="BB87:BC87" si="1125">+(BB84/BB48)*100</f>
        <v>3.3132326817538176E-3</v>
      </c>
      <c r="BC87" s="147">
        <f t="shared" si="1125"/>
        <v>2.0544926436265955E-2</v>
      </c>
      <c r="BD87" s="147">
        <f t="shared" ref="BD87:BE87" si="1126">+(BD84/BD48)*100</f>
        <v>8.9752112423131386E-3</v>
      </c>
      <c r="BE87" s="147">
        <f t="shared" si="1126"/>
        <v>4.0476259302233551E-2</v>
      </c>
    </row>
    <row r="88" spans="2:57" x14ac:dyDescent="0.3">
      <c r="B88" s="203"/>
      <c r="C88" s="18" t="s">
        <v>98</v>
      </c>
      <c r="D88" s="90">
        <f t="shared" ref="D88:Q88" si="1127">+D80-D84</f>
        <v>0</v>
      </c>
      <c r="E88" s="90">
        <f t="shared" si="1127"/>
        <v>0</v>
      </c>
      <c r="F88" s="90">
        <f t="shared" si="1127"/>
        <v>0</v>
      </c>
      <c r="G88" s="90">
        <f t="shared" si="1127"/>
        <v>0</v>
      </c>
      <c r="H88" s="90">
        <f t="shared" si="1127"/>
        <v>0.44791474523325547</v>
      </c>
      <c r="I88" s="90">
        <f t="shared" si="1127"/>
        <v>0.69269451000008075</v>
      </c>
      <c r="J88" s="90">
        <f t="shared" si="1127"/>
        <v>0.49079778477404545</v>
      </c>
      <c r="K88" s="90">
        <f t="shared" si="1127"/>
        <v>0.4730338600635946</v>
      </c>
      <c r="L88" s="90">
        <f t="shared" si="1127"/>
        <v>0.43516086286385303</v>
      </c>
      <c r="M88" s="90">
        <f t="shared" si="1127"/>
        <v>0.24592057895885944</v>
      </c>
      <c r="N88" s="90">
        <f t="shared" si="1127"/>
        <v>0.26229239564855789</v>
      </c>
      <c r="O88" s="90">
        <f t="shared" si="1127"/>
        <v>7.9735576045777634E-2</v>
      </c>
      <c r="P88" s="90">
        <f t="shared" si="1127"/>
        <v>7.3195779999991828E-2</v>
      </c>
      <c r="Q88" s="90">
        <f t="shared" si="1127"/>
        <v>0</v>
      </c>
      <c r="R88" s="105">
        <v>0</v>
      </c>
      <c r="S88" s="105">
        <v>0</v>
      </c>
      <c r="T88" s="34">
        <v>0</v>
      </c>
      <c r="U88" s="105">
        <v>0</v>
      </c>
      <c r="V88" s="105">
        <v>0</v>
      </c>
      <c r="W88" s="105">
        <v>0</v>
      </c>
      <c r="X88" s="105">
        <v>0</v>
      </c>
      <c r="Y88" s="105">
        <v>0</v>
      </c>
      <c r="Z88" s="105">
        <v>0</v>
      </c>
      <c r="AA88" s="105">
        <v>0</v>
      </c>
      <c r="AB88" s="105">
        <v>0</v>
      </c>
      <c r="AC88" s="105">
        <v>0</v>
      </c>
      <c r="AD88" s="105">
        <v>0</v>
      </c>
      <c r="AE88" s="105">
        <v>0</v>
      </c>
      <c r="AF88" s="105">
        <v>0</v>
      </c>
      <c r="AG88" s="105">
        <v>0</v>
      </c>
      <c r="AH88" s="105">
        <v>0</v>
      </c>
      <c r="AI88" s="150">
        <v>0</v>
      </c>
      <c r="AJ88" s="150">
        <v>0</v>
      </c>
      <c r="AK88" s="150">
        <v>0</v>
      </c>
      <c r="AL88" s="150">
        <v>0</v>
      </c>
      <c r="AM88" s="150">
        <v>0</v>
      </c>
      <c r="AN88" s="150">
        <v>0</v>
      </c>
      <c r="AO88" s="150">
        <v>0</v>
      </c>
      <c r="AP88" s="150">
        <v>0</v>
      </c>
      <c r="AQ88" s="150">
        <v>0</v>
      </c>
      <c r="AR88" s="150">
        <v>0</v>
      </c>
      <c r="AS88" s="150">
        <v>0</v>
      </c>
      <c r="AT88" s="150">
        <v>0</v>
      </c>
      <c r="AU88" s="150">
        <v>0</v>
      </c>
      <c r="AV88" s="150">
        <v>0</v>
      </c>
      <c r="AW88" s="150">
        <v>0</v>
      </c>
      <c r="AX88" s="150">
        <v>0</v>
      </c>
      <c r="AY88" s="150">
        <v>0</v>
      </c>
      <c r="AZ88" s="150">
        <v>0</v>
      </c>
      <c r="BA88" s="150">
        <v>0</v>
      </c>
      <c r="BB88" s="150">
        <v>0</v>
      </c>
      <c r="BC88" s="150">
        <v>0</v>
      </c>
      <c r="BD88" s="150">
        <v>0</v>
      </c>
      <c r="BE88" s="150">
        <v>0</v>
      </c>
    </row>
    <row r="89" spans="2:57" x14ac:dyDescent="0.3">
      <c r="B89" s="203"/>
      <c r="C89" s="16" t="s">
        <v>29</v>
      </c>
      <c r="D89" s="91">
        <f t="shared" ref="D89:Q89" si="1128">+(D88/D51)*100</f>
        <v>0</v>
      </c>
      <c r="E89" s="91">
        <f t="shared" si="1128"/>
        <v>0</v>
      </c>
      <c r="F89" s="91">
        <f t="shared" si="1128"/>
        <v>0</v>
      </c>
      <c r="G89" s="91">
        <f t="shared" si="1128"/>
        <v>0</v>
      </c>
      <c r="H89" s="91">
        <f t="shared" si="1128"/>
        <v>0.15075352756401963</v>
      </c>
      <c r="I89" s="91">
        <f t="shared" si="1128"/>
        <v>0.19517044360979216</v>
      </c>
      <c r="J89" s="91">
        <f t="shared" si="1128"/>
        <v>0.13961275620094116</v>
      </c>
      <c r="K89" s="91">
        <f t="shared" si="1128"/>
        <v>0.12649671835474383</v>
      </c>
      <c r="L89" s="91">
        <f t="shared" si="1128"/>
        <v>0.12769094779004625</v>
      </c>
      <c r="M89" s="91">
        <f t="shared" si="1128"/>
        <v>7.9256966998605086E-2</v>
      </c>
      <c r="N89" s="91">
        <f t="shared" si="1128"/>
        <v>6.7641450938095413E-2</v>
      </c>
      <c r="O89" s="91">
        <f t="shared" si="1128"/>
        <v>1.9551006689715558E-2</v>
      </c>
      <c r="P89" s="91">
        <f t="shared" si="1128"/>
        <v>1.3262969858784807E-2</v>
      </c>
      <c r="Q89" s="91">
        <f t="shared" si="1128"/>
        <v>0</v>
      </c>
      <c r="R89" s="103">
        <v>0</v>
      </c>
      <c r="S89" s="103">
        <v>0</v>
      </c>
      <c r="T89" s="32">
        <v>0</v>
      </c>
      <c r="U89" s="103">
        <v>0</v>
      </c>
      <c r="V89" s="103">
        <v>0</v>
      </c>
      <c r="W89" s="103">
        <v>0</v>
      </c>
      <c r="X89" s="103">
        <v>0</v>
      </c>
      <c r="Y89" s="103">
        <v>0</v>
      </c>
      <c r="Z89" s="103">
        <v>0</v>
      </c>
      <c r="AA89" s="103">
        <v>0</v>
      </c>
      <c r="AB89" s="103">
        <v>0</v>
      </c>
      <c r="AC89" s="103">
        <v>0</v>
      </c>
      <c r="AD89" s="103">
        <v>0</v>
      </c>
      <c r="AE89" s="103">
        <v>0</v>
      </c>
      <c r="AF89" s="103">
        <v>0</v>
      </c>
      <c r="AG89" s="103">
        <v>0</v>
      </c>
      <c r="AH89" s="103">
        <v>0</v>
      </c>
      <c r="AI89" s="147">
        <v>0</v>
      </c>
      <c r="AJ89" s="147">
        <v>0</v>
      </c>
      <c r="AK89" s="147">
        <v>0</v>
      </c>
      <c r="AL89" s="147">
        <v>0</v>
      </c>
      <c r="AM89" s="147">
        <v>0</v>
      </c>
      <c r="AN89" s="147">
        <v>0</v>
      </c>
      <c r="AO89" s="147">
        <v>0</v>
      </c>
      <c r="AP89" s="147">
        <v>0</v>
      </c>
      <c r="AQ89" s="147">
        <v>0</v>
      </c>
      <c r="AR89" s="147">
        <v>0</v>
      </c>
      <c r="AS89" s="147">
        <f t="shared" ref="AS89:AT91" si="1129">AR89</f>
        <v>0</v>
      </c>
      <c r="AT89" s="147">
        <f t="shared" si="1129"/>
        <v>0</v>
      </c>
      <c r="AU89" s="147">
        <f t="shared" ref="AU89:BE89" si="1130">AT89</f>
        <v>0</v>
      </c>
      <c r="AV89" s="147">
        <f t="shared" si="1130"/>
        <v>0</v>
      </c>
      <c r="AW89" s="147">
        <f t="shared" si="1130"/>
        <v>0</v>
      </c>
      <c r="AX89" s="147">
        <f t="shared" si="1130"/>
        <v>0</v>
      </c>
      <c r="AY89" s="147">
        <f t="shared" si="1130"/>
        <v>0</v>
      </c>
      <c r="AZ89" s="147">
        <f t="shared" si="1130"/>
        <v>0</v>
      </c>
      <c r="BA89" s="147">
        <f t="shared" si="1130"/>
        <v>0</v>
      </c>
      <c r="BB89" s="147">
        <f t="shared" si="1130"/>
        <v>0</v>
      </c>
      <c r="BC89" s="147">
        <f t="shared" si="1130"/>
        <v>0</v>
      </c>
      <c r="BD89" s="147">
        <f t="shared" si="1130"/>
        <v>0</v>
      </c>
      <c r="BE89" s="147">
        <f t="shared" si="1130"/>
        <v>0</v>
      </c>
    </row>
    <row r="90" spans="2:57" x14ac:dyDescent="0.3">
      <c r="B90" s="203"/>
      <c r="C90" s="16" t="s">
        <v>24</v>
      </c>
      <c r="D90" s="91">
        <f t="shared" ref="D90:Q90" si="1131">+(D88/D9)*100</f>
        <v>0</v>
      </c>
      <c r="E90" s="91">
        <f t="shared" si="1131"/>
        <v>0</v>
      </c>
      <c r="F90" s="91">
        <f t="shared" si="1131"/>
        <v>0</v>
      </c>
      <c r="G90" s="91">
        <f t="shared" si="1131"/>
        <v>0</v>
      </c>
      <c r="H90" s="91">
        <f t="shared" si="1131"/>
        <v>0.13113637602491388</v>
      </c>
      <c r="I90" s="91">
        <f t="shared" si="1131"/>
        <v>0.16786671815446408</v>
      </c>
      <c r="J90" s="91">
        <f t="shared" si="1131"/>
        <v>0.12091936687466062</v>
      </c>
      <c r="K90" s="91">
        <f t="shared" si="1131"/>
        <v>0.11035619296847421</v>
      </c>
      <c r="L90" s="91">
        <f t="shared" si="1131"/>
        <v>0.10987249092309945</v>
      </c>
      <c r="M90" s="91">
        <f t="shared" si="1131"/>
        <v>6.7253146920494306E-2</v>
      </c>
      <c r="N90" s="91">
        <f t="shared" si="1131"/>
        <v>5.7592881887041002E-2</v>
      </c>
      <c r="O90" s="91">
        <f t="shared" si="1131"/>
        <v>1.6814383993580654E-2</v>
      </c>
      <c r="P90" s="91">
        <f t="shared" si="1131"/>
        <v>1.1391419196415838E-2</v>
      </c>
      <c r="Q90" s="91">
        <f t="shared" si="1131"/>
        <v>0</v>
      </c>
      <c r="R90" s="103">
        <v>0</v>
      </c>
      <c r="S90" s="103">
        <v>0</v>
      </c>
      <c r="T90" s="32">
        <v>0</v>
      </c>
      <c r="U90" s="103">
        <v>0</v>
      </c>
      <c r="V90" s="103">
        <v>0</v>
      </c>
      <c r="W90" s="103">
        <v>0</v>
      </c>
      <c r="X90" s="103">
        <v>0</v>
      </c>
      <c r="Y90" s="103">
        <v>0</v>
      </c>
      <c r="Z90" s="103">
        <v>0</v>
      </c>
      <c r="AA90" s="103">
        <v>0</v>
      </c>
      <c r="AB90" s="103">
        <v>0</v>
      </c>
      <c r="AC90" s="103">
        <v>0</v>
      </c>
      <c r="AD90" s="103">
        <v>0</v>
      </c>
      <c r="AE90" s="103">
        <v>0</v>
      </c>
      <c r="AF90" s="103">
        <v>0</v>
      </c>
      <c r="AG90" s="103">
        <v>0</v>
      </c>
      <c r="AH90" s="103">
        <v>0</v>
      </c>
      <c r="AI90" s="147">
        <v>0</v>
      </c>
      <c r="AJ90" s="147">
        <v>0</v>
      </c>
      <c r="AK90" s="147">
        <v>0</v>
      </c>
      <c r="AL90" s="147">
        <v>0</v>
      </c>
      <c r="AM90" s="147">
        <v>0</v>
      </c>
      <c r="AN90" s="147">
        <v>0</v>
      </c>
      <c r="AO90" s="147">
        <v>0</v>
      </c>
      <c r="AP90" s="147">
        <v>0</v>
      </c>
      <c r="AQ90" s="147">
        <v>0</v>
      </c>
      <c r="AR90" s="147">
        <v>0</v>
      </c>
      <c r="AS90" s="147">
        <f t="shared" si="1129"/>
        <v>0</v>
      </c>
      <c r="AT90" s="147">
        <f t="shared" si="1129"/>
        <v>0</v>
      </c>
      <c r="AU90" s="147">
        <f t="shared" ref="AU90:BE90" si="1132">AT90</f>
        <v>0</v>
      </c>
      <c r="AV90" s="147">
        <f t="shared" si="1132"/>
        <v>0</v>
      </c>
      <c r="AW90" s="147">
        <f t="shared" si="1132"/>
        <v>0</v>
      </c>
      <c r="AX90" s="147">
        <f t="shared" si="1132"/>
        <v>0</v>
      </c>
      <c r="AY90" s="147">
        <f t="shared" si="1132"/>
        <v>0</v>
      </c>
      <c r="AZ90" s="147">
        <f t="shared" si="1132"/>
        <v>0</v>
      </c>
      <c r="BA90" s="147">
        <f t="shared" si="1132"/>
        <v>0</v>
      </c>
      <c r="BB90" s="147">
        <f t="shared" si="1132"/>
        <v>0</v>
      </c>
      <c r="BC90" s="147">
        <f t="shared" si="1132"/>
        <v>0</v>
      </c>
      <c r="BD90" s="147">
        <f t="shared" si="1132"/>
        <v>0</v>
      </c>
      <c r="BE90" s="147">
        <f t="shared" si="1132"/>
        <v>0</v>
      </c>
    </row>
    <row r="91" spans="2:57" x14ac:dyDescent="0.3">
      <c r="B91" s="203"/>
      <c r="C91" s="16" t="s">
        <v>25</v>
      </c>
      <c r="D91" s="91">
        <f t="shared" ref="D91:P91" si="1133">+(D88/D124)*100</f>
        <v>0</v>
      </c>
      <c r="E91" s="91">
        <f t="shared" si="1133"/>
        <v>0</v>
      </c>
      <c r="F91" s="91">
        <f t="shared" si="1133"/>
        <v>0</v>
      </c>
      <c r="G91" s="91">
        <f t="shared" si="1133"/>
        <v>0</v>
      </c>
      <c r="H91" s="91">
        <f t="shared" si="1133"/>
        <v>1.8195064647201083E-3</v>
      </c>
      <c r="I91" s="91">
        <f t="shared" si="1133"/>
        <v>3.0936611336008337E-3</v>
      </c>
      <c r="J91" s="91">
        <f t="shared" si="1133"/>
        <v>1.8020943025837126E-3</v>
      </c>
      <c r="K91" s="91">
        <f t="shared" si="1133"/>
        <v>1.3985515614432444E-3</v>
      </c>
      <c r="L91" s="91">
        <f t="shared" si="1133"/>
        <v>1.3028392065089738E-3</v>
      </c>
      <c r="M91" s="91">
        <f t="shared" si="1133"/>
        <v>6.3986650365089074E-4</v>
      </c>
      <c r="N91" s="91">
        <f t="shared" si="1133"/>
        <v>6.543386320413191E-4</v>
      </c>
      <c r="O91" s="91">
        <f t="shared" si="1133"/>
        <v>2.1946048421179733E-4</v>
      </c>
      <c r="P91" s="91">
        <f t="shared" si="1133"/>
        <v>2.0119524340251699E-4</v>
      </c>
      <c r="Q91" s="91">
        <v>0</v>
      </c>
      <c r="R91" s="103">
        <v>0</v>
      </c>
      <c r="S91" s="103">
        <v>0</v>
      </c>
      <c r="T91" s="32">
        <v>0</v>
      </c>
      <c r="U91" s="103">
        <v>0</v>
      </c>
      <c r="V91" s="103">
        <v>0</v>
      </c>
      <c r="W91" s="103">
        <v>0</v>
      </c>
      <c r="X91" s="103">
        <v>0</v>
      </c>
      <c r="Y91" s="103">
        <v>0</v>
      </c>
      <c r="Z91" s="103">
        <v>0</v>
      </c>
      <c r="AA91" s="103">
        <v>0</v>
      </c>
      <c r="AB91" s="103">
        <v>0</v>
      </c>
      <c r="AC91" s="103">
        <v>0</v>
      </c>
      <c r="AD91" s="103">
        <v>0</v>
      </c>
      <c r="AE91" s="103">
        <v>0</v>
      </c>
      <c r="AF91" s="103">
        <v>0</v>
      </c>
      <c r="AG91" s="103">
        <v>0</v>
      </c>
      <c r="AH91" s="103">
        <v>0</v>
      </c>
      <c r="AI91" s="147">
        <v>0</v>
      </c>
      <c r="AJ91" s="147">
        <v>0</v>
      </c>
      <c r="AK91" s="147">
        <v>0</v>
      </c>
      <c r="AL91" s="147">
        <v>0</v>
      </c>
      <c r="AM91" s="147">
        <v>0</v>
      </c>
      <c r="AN91" s="147">
        <v>0</v>
      </c>
      <c r="AO91" s="147">
        <v>0</v>
      </c>
      <c r="AP91" s="147">
        <v>0</v>
      </c>
      <c r="AQ91" s="147">
        <v>0</v>
      </c>
      <c r="AR91" s="147">
        <v>0</v>
      </c>
      <c r="AS91" s="147">
        <f t="shared" si="1129"/>
        <v>0</v>
      </c>
      <c r="AT91" s="147">
        <f t="shared" si="1129"/>
        <v>0</v>
      </c>
      <c r="AU91" s="147">
        <f t="shared" ref="AU91:BE91" si="1134">AT91</f>
        <v>0</v>
      </c>
      <c r="AV91" s="147">
        <f t="shared" si="1134"/>
        <v>0</v>
      </c>
      <c r="AW91" s="147">
        <f t="shared" si="1134"/>
        <v>0</v>
      </c>
      <c r="AX91" s="147">
        <f t="shared" si="1134"/>
        <v>0</v>
      </c>
      <c r="AY91" s="147">
        <f t="shared" si="1134"/>
        <v>0</v>
      </c>
      <c r="AZ91" s="147">
        <f t="shared" si="1134"/>
        <v>0</v>
      </c>
      <c r="BA91" s="147">
        <f t="shared" si="1134"/>
        <v>0</v>
      </c>
      <c r="BB91" s="147">
        <f t="shared" si="1134"/>
        <v>0</v>
      </c>
      <c r="BC91" s="147">
        <f t="shared" si="1134"/>
        <v>0</v>
      </c>
      <c r="BD91" s="147">
        <f t="shared" si="1134"/>
        <v>0</v>
      </c>
      <c r="BE91" s="147">
        <f t="shared" si="1134"/>
        <v>0</v>
      </c>
    </row>
    <row r="92" spans="2:57" x14ac:dyDescent="0.3">
      <c r="B92" s="203"/>
      <c r="C92" s="18" t="s">
        <v>92</v>
      </c>
      <c r="D92" s="105">
        <v>0</v>
      </c>
      <c r="E92" s="105">
        <v>0</v>
      </c>
      <c r="F92" s="105">
        <v>0</v>
      </c>
      <c r="G92" s="105">
        <v>0</v>
      </c>
      <c r="H92" s="105">
        <v>0</v>
      </c>
      <c r="I92" s="105">
        <v>0</v>
      </c>
      <c r="J92" s="105">
        <v>0</v>
      </c>
      <c r="K92" s="105">
        <v>0</v>
      </c>
      <c r="L92" s="105">
        <v>0</v>
      </c>
      <c r="M92" s="105">
        <v>0</v>
      </c>
      <c r="N92" s="105">
        <v>0</v>
      </c>
      <c r="O92" s="105">
        <v>0</v>
      </c>
      <c r="P92" s="105">
        <v>0</v>
      </c>
      <c r="Q92" s="105">
        <v>0</v>
      </c>
      <c r="R92" s="105">
        <v>0</v>
      </c>
      <c r="S92" s="105">
        <v>0</v>
      </c>
      <c r="T92" s="34">
        <v>1.5035453595986301</v>
      </c>
      <c r="U92" s="105"/>
      <c r="V92" s="105">
        <v>0</v>
      </c>
      <c r="W92" s="105">
        <v>0</v>
      </c>
      <c r="X92" s="105">
        <v>0</v>
      </c>
      <c r="Y92" s="105">
        <v>0</v>
      </c>
      <c r="Z92" s="105">
        <v>0</v>
      </c>
      <c r="AA92" s="105">
        <v>0</v>
      </c>
      <c r="AB92" s="105">
        <v>1.1257505312698632</v>
      </c>
      <c r="AC92" s="105">
        <v>0</v>
      </c>
      <c r="AD92" s="105">
        <v>0</v>
      </c>
      <c r="AE92" s="105">
        <v>0</v>
      </c>
      <c r="AF92" s="105">
        <v>0</v>
      </c>
      <c r="AG92" s="105">
        <f>+AG41</f>
        <v>2.2515010625397265</v>
      </c>
      <c r="AH92" s="105">
        <f>+AH41</f>
        <v>0</v>
      </c>
      <c r="AI92" s="150">
        <v>1.8272913150589036</v>
      </c>
      <c r="AJ92" s="150">
        <v>0</v>
      </c>
      <c r="AK92" s="150">
        <v>0</v>
      </c>
      <c r="AL92" s="150">
        <v>0</v>
      </c>
      <c r="AM92" s="150">
        <v>0</v>
      </c>
      <c r="AN92" s="150">
        <v>0</v>
      </c>
      <c r="AO92" s="150">
        <v>1.8575779114410962</v>
      </c>
      <c r="AP92" s="150">
        <v>0</v>
      </c>
      <c r="AQ92" s="150">
        <v>0</v>
      </c>
      <c r="AR92" s="150">
        <v>0</v>
      </c>
      <c r="AS92" s="150">
        <v>0</v>
      </c>
      <c r="AT92" s="150">
        <v>3.6848692265</v>
      </c>
      <c r="AU92" s="150">
        <v>0</v>
      </c>
      <c r="AV92" s="150">
        <v>4.1160299700000005</v>
      </c>
      <c r="AW92" s="150">
        <v>0</v>
      </c>
      <c r="AX92" s="150">
        <v>0</v>
      </c>
      <c r="AY92" s="150">
        <v>0</v>
      </c>
      <c r="AZ92" s="150">
        <v>0</v>
      </c>
      <c r="BA92" s="150">
        <v>0</v>
      </c>
      <c r="BB92" s="150">
        <v>4.0534376700000001</v>
      </c>
      <c r="BC92" s="150">
        <v>0</v>
      </c>
      <c r="BD92" s="150">
        <v>0</v>
      </c>
      <c r="BE92" s="150">
        <v>0</v>
      </c>
    </row>
    <row r="93" spans="2:57" x14ac:dyDescent="0.3">
      <c r="B93" s="203"/>
      <c r="C93" s="16" t="s">
        <v>29</v>
      </c>
      <c r="D93" s="103">
        <f t="shared" ref="D93:R93" si="1135">+(D92/D51)*100</f>
        <v>0</v>
      </c>
      <c r="E93" s="103">
        <f t="shared" si="1135"/>
        <v>0</v>
      </c>
      <c r="F93" s="103">
        <f t="shared" si="1135"/>
        <v>0</v>
      </c>
      <c r="G93" s="103">
        <f t="shared" si="1135"/>
        <v>0</v>
      </c>
      <c r="H93" s="103">
        <f t="shared" si="1135"/>
        <v>0</v>
      </c>
      <c r="I93" s="103">
        <f t="shared" si="1135"/>
        <v>0</v>
      </c>
      <c r="J93" s="103">
        <f t="shared" si="1135"/>
        <v>0</v>
      </c>
      <c r="K93" s="103">
        <f t="shared" si="1135"/>
        <v>0</v>
      </c>
      <c r="L93" s="103">
        <f t="shared" si="1135"/>
        <v>0</v>
      </c>
      <c r="M93" s="103">
        <f t="shared" si="1135"/>
        <v>0</v>
      </c>
      <c r="N93" s="103">
        <f t="shared" si="1135"/>
        <v>0</v>
      </c>
      <c r="O93" s="103">
        <f t="shared" si="1135"/>
        <v>0</v>
      </c>
      <c r="P93" s="103">
        <f t="shared" si="1135"/>
        <v>0</v>
      </c>
      <c r="Q93" s="103">
        <f t="shared" si="1135"/>
        <v>0</v>
      </c>
      <c r="R93" s="103">
        <f t="shared" si="1135"/>
        <v>0</v>
      </c>
      <c r="S93" s="103">
        <f t="shared" ref="S93" si="1136">+(S92/S51)*100</f>
        <v>0</v>
      </c>
      <c r="T93" s="32">
        <f t="shared" ref="T93" si="1137">+(T92/T51)*100</f>
        <v>0.26011619411989023</v>
      </c>
      <c r="U93" s="103">
        <f t="shared" ref="U93:V93" si="1138">+(U92/U51)*100</f>
        <v>0</v>
      </c>
      <c r="V93" s="103">
        <f t="shared" si="1138"/>
        <v>0</v>
      </c>
      <c r="W93" s="103">
        <f t="shared" ref="W93" si="1139">+(W92/W51)*100</f>
        <v>0</v>
      </c>
      <c r="X93" s="103">
        <f t="shared" ref="X93:Y93" si="1140">+(X92/X51)*100</f>
        <v>0</v>
      </c>
      <c r="Y93" s="103">
        <f t="shared" si="1140"/>
        <v>0</v>
      </c>
      <c r="Z93" s="103">
        <f t="shared" ref="Z93:AA93" si="1141">+(Z92/Z51)*100</f>
        <v>0</v>
      </c>
      <c r="AA93" s="103">
        <f t="shared" si="1141"/>
        <v>0</v>
      </c>
      <c r="AB93" s="103">
        <f t="shared" ref="AB93:AC93" si="1142">+(AB92/AB51)*100</f>
        <v>2.4416989135816434</v>
      </c>
      <c r="AC93" s="103">
        <f t="shared" si="1142"/>
        <v>0</v>
      </c>
      <c r="AD93" s="103">
        <f t="shared" ref="AD93:AE93" si="1143">+(AD92/AD51)*100</f>
        <v>0</v>
      </c>
      <c r="AE93" s="103">
        <f t="shared" si="1143"/>
        <v>0</v>
      </c>
      <c r="AF93" s="103">
        <f t="shared" ref="AF93:AG93" si="1144">+(AF92/AF51)*100</f>
        <v>0</v>
      </c>
      <c r="AG93" s="103">
        <f t="shared" si="1144"/>
        <v>0.33707950247945084</v>
      </c>
      <c r="AH93" s="103">
        <f t="shared" ref="AH93:AI93" si="1145">+(AH92/AH51)*100</f>
        <v>0</v>
      </c>
      <c r="AI93" s="147">
        <f t="shared" si="1145"/>
        <v>5.1046244284861491</v>
      </c>
      <c r="AJ93" s="147">
        <f t="shared" ref="AJ93:AK93" si="1146">+(AJ92/AJ51)*100</f>
        <v>0</v>
      </c>
      <c r="AK93" s="147">
        <f t="shared" si="1146"/>
        <v>0</v>
      </c>
      <c r="AL93" s="147">
        <f t="shared" ref="AL93:AM93" si="1147">+(AL92/AL51)*100</f>
        <v>0</v>
      </c>
      <c r="AM93" s="147">
        <f t="shared" si="1147"/>
        <v>0</v>
      </c>
      <c r="AN93" s="147">
        <f t="shared" ref="AN93:AO93" si="1148">+(AN92/AN51)*100</f>
        <v>0</v>
      </c>
      <c r="AO93" s="147">
        <f t="shared" si="1148"/>
        <v>4.445132086838953</v>
      </c>
      <c r="AP93" s="147">
        <f t="shared" ref="AP93:AQ93" si="1149">+(AP92/AP51)*100</f>
        <v>0</v>
      </c>
      <c r="AQ93" s="147">
        <f t="shared" si="1149"/>
        <v>0</v>
      </c>
      <c r="AR93" s="147">
        <f t="shared" ref="AR93:AS93" si="1150">+(AR92/AR51)*100</f>
        <v>0</v>
      </c>
      <c r="AS93" s="147">
        <f t="shared" si="1150"/>
        <v>0</v>
      </c>
      <c r="AT93" s="147">
        <f t="shared" ref="AT93:AU93" si="1151">+(AT92/AT51)*100</f>
        <v>0.49525720470108014</v>
      </c>
      <c r="AU93" s="147">
        <f t="shared" si="1151"/>
        <v>0</v>
      </c>
      <c r="AV93" s="147">
        <f t="shared" ref="AV93:AW93" si="1152">+(AV92/AV51)*100</f>
        <v>11.444179617055774</v>
      </c>
      <c r="AW93" s="147">
        <f t="shared" si="1152"/>
        <v>0</v>
      </c>
      <c r="AX93" s="147">
        <f t="shared" ref="AX93:AY93" si="1153">+(AX92/AX51)*100</f>
        <v>0</v>
      </c>
      <c r="AY93" s="147">
        <f t="shared" si="1153"/>
        <v>0</v>
      </c>
      <c r="AZ93" s="147">
        <f t="shared" ref="AZ93:BA93" si="1154">+(AZ92/AZ51)*100</f>
        <v>0</v>
      </c>
      <c r="BA93" s="147">
        <f t="shared" si="1154"/>
        <v>0</v>
      </c>
      <c r="BB93" s="147">
        <f t="shared" ref="BB93:BC93" si="1155">+(BB92/BB51)*100</f>
        <v>9.5292286748900565</v>
      </c>
      <c r="BC93" s="147">
        <f t="shared" si="1155"/>
        <v>0</v>
      </c>
      <c r="BD93" s="147">
        <f t="shared" ref="BD93:BE93" si="1156">+(BD92/BD51)*100</f>
        <v>0</v>
      </c>
      <c r="BE93" s="147">
        <f t="shared" si="1156"/>
        <v>0</v>
      </c>
    </row>
    <row r="94" spans="2:57" x14ac:dyDescent="0.3">
      <c r="B94" s="203"/>
      <c r="C94" s="16" t="s">
        <v>24</v>
      </c>
      <c r="D94" s="103">
        <f t="shared" ref="D94:R94" si="1157">+(D92/D9)*100</f>
        <v>0</v>
      </c>
      <c r="E94" s="103">
        <f t="shared" si="1157"/>
        <v>0</v>
      </c>
      <c r="F94" s="103">
        <f t="shared" si="1157"/>
        <v>0</v>
      </c>
      <c r="G94" s="103">
        <f t="shared" si="1157"/>
        <v>0</v>
      </c>
      <c r="H94" s="103">
        <f t="shared" si="1157"/>
        <v>0</v>
      </c>
      <c r="I94" s="103">
        <f t="shared" si="1157"/>
        <v>0</v>
      </c>
      <c r="J94" s="103">
        <f t="shared" si="1157"/>
        <v>0</v>
      </c>
      <c r="K94" s="103">
        <f t="shared" si="1157"/>
        <v>0</v>
      </c>
      <c r="L94" s="103">
        <f t="shared" si="1157"/>
        <v>0</v>
      </c>
      <c r="M94" s="103">
        <f t="shared" si="1157"/>
        <v>0</v>
      </c>
      <c r="N94" s="103">
        <f t="shared" si="1157"/>
        <v>0</v>
      </c>
      <c r="O94" s="103">
        <f t="shared" si="1157"/>
        <v>0</v>
      </c>
      <c r="P94" s="103">
        <f t="shared" si="1157"/>
        <v>0</v>
      </c>
      <c r="Q94" s="103">
        <f t="shared" si="1157"/>
        <v>0</v>
      </c>
      <c r="R94" s="103">
        <f t="shared" si="1157"/>
        <v>0</v>
      </c>
      <c r="S94" s="103">
        <f t="shared" ref="S94" si="1158">+(S92/S9)*100</f>
        <v>0</v>
      </c>
      <c r="T94" s="32">
        <f t="shared" ref="T94" si="1159">+(T92/T9)*100</f>
        <v>0.21172179964854509</v>
      </c>
      <c r="U94" s="103">
        <f t="shared" ref="U94:V94" si="1160">+(U92/U9)*100</f>
        <v>0</v>
      </c>
      <c r="V94" s="103">
        <f t="shared" si="1160"/>
        <v>0</v>
      </c>
      <c r="W94" s="103">
        <f t="shared" ref="W94" si="1161">+(W92/W9)*100</f>
        <v>0</v>
      </c>
      <c r="X94" s="103">
        <f t="shared" ref="X94:Y94" si="1162">+(X92/X9)*100</f>
        <v>0</v>
      </c>
      <c r="Y94" s="103">
        <f t="shared" si="1162"/>
        <v>0</v>
      </c>
      <c r="Z94" s="103">
        <f t="shared" ref="Z94:AA94" si="1163">+(Z92/Z9)*100</f>
        <v>0</v>
      </c>
      <c r="AA94" s="103">
        <f t="shared" si="1163"/>
        <v>0</v>
      </c>
      <c r="AB94" s="103">
        <f t="shared" ref="AB94:AC94" si="1164">+(AB92/AB9)*100</f>
        <v>2.1803782454170784</v>
      </c>
      <c r="AC94" s="103">
        <f t="shared" si="1164"/>
        <v>0</v>
      </c>
      <c r="AD94" s="103">
        <f t="shared" ref="AD94:AE94" si="1165">+(AD92/AD9)*100</f>
        <v>0</v>
      </c>
      <c r="AE94" s="103">
        <f t="shared" si="1165"/>
        <v>0</v>
      </c>
      <c r="AF94" s="103">
        <f t="shared" ref="AF94:AG94" si="1166">+(AF92/AF9)*100</f>
        <v>0</v>
      </c>
      <c r="AG94" s="103">
        <f t="shared" si="1166"/>
        <v>0.30105500078086206</v>
      </c>
      <c r="AH94" s="103">
        <f t="shared" ref="AH94:AI94" si="1167">+(AH92/AH9)*100</f>
        <v>0</v>
      </c>
      <c r="AI94" s="147">
        <f t="shared" si="1167"/>
        <v>4.3586039032964763</v>
      </c>
      <c r="AJ94" s="147">
        <f t="shared" ref="AJ94:AK94" si="1168">+(AJ92/AJ9)*100</f>
        <v>0</v>
      </c>
      <c r="AK94" s="147">
        <f t="shared" si="1168"/>
        <v>0</v>
      </c>
      <c r="AL94" s="147">
        <f t="shared" ref="AL94:AM94" si="1169">+(AL92/AL9)*100</f>
        <v>0</v>
      </c>
      <c r="AM94" s="147">
        <f t="shared" si="1169"/>
        <v>0</v>
      </c>
      <c r="AN94" s="147">
        <f t="shared" ref="AN94:AO94" si="1170">+(AN92/AN9)*100</f>
        <v>0</v>
      </c>
      <c r="AO94" s="147">
        <f t="shared" si="1170"/>
        <v>3.9246030366249434</v>
      </c>
      <c r="AP94" s="147">
        <f t="shared" ref="AP94:AQ94" si="1171">+(AP92/AP9)*100</f>
        <v>0</v>
      </c>
      <c r="AQ94" s="147">
        <f t="shared" si="1171"/>
        <v>0</v>
      </c>
      <c r="AR94" s="147">
        <f t="shared" ref="AR94:AS94" si="1172">+(AR92/AR9)*100</f>
        <v>0</v>
      </c>
      <c r="AS94" s="147">
        <f t="shared" si="1172"/>
        <v>0</v>
      </c>
      <c r="AT94" s="147">
        <f t="shared" ref="AT94:AU94" si="1173">+(AT92/AT9)*100</f>
        <v>0.3944130232526516</v>
      </c>
      <c r="AU94" s="147">
        <f t="shared" si="1173"/>
        <v>0</v>
      </c>
      <c r="AV94" s="147">
        <f t="shared" ref="AV94:AW94" si="1174">+(AV92/AV9)*100</f>
        <v>9.7105862917309409</v>
      </c>
      <c r="AW94" s="147">
        <f t="shared" si="1174"/>
        <v>0</v>
      </c>
      <c r="AX94" s="147">
        <f t="shared" ref="AX94:AY94" si="1175">+(AX92/AX9)*100</f>
        <v>0</v>
      </c>
      <c r="AY94" s="147">
        <f t="shared" si="1175"/>
        <v>0</v>
      </c>
      <c r="AZ94" s="147">
        <f t="shared" ref="AZ94:BA94" si="1176">+(AZ92/AZ9)*100</f>
        <v>0</v>
      </c>
      <c r="BA94" s="147">
        <f t="shared" si="1176"/>
        <v>0</v>
      </c>
      <c r="BB94" s="147">
        <f t="shared" ref="BB94:BC94" si="1177">+(BB92/BB9)*100</f>
        <v>7.7071773316617911</v>
      </c>
      <c r="BC94" s="147">
        <f t="shared" si="1177"/>
        <v>0</v>
      </c>
      <c r="BD94" s="147">
        <f t="shared" ref="BD94:BE94" si="1178">+(BD92/BD9)*100</f>
        <v>0</v>
      </c>
      <c r="BE94" s="147">
        <f t="shared" si="1178"/>
        <v>0</v>
      </c>
    </row>
    <row r="95" spans="2:57" x14ac:dyDescent="0.3">
      <c r="B95" s="203"/>
      <c r="C95" s="16" t="s">
        <v>25</v>
      </c>
      <c r="D95" s="103">
        <f t="shared" ref="D95:R95" si="1179">+(D92/D124)*100</f>
        <v>0</v>
      </c>
      <c r="E95" s="103">
        <f t="shared" si="1179"/>
        <v>0</v>
      </c>
      <c r="F95" s="103">
        <f t="shared" si="1179"/>
        <v>0</v>
      </c>
      <c r="G95" s="103">
        <f t="shared" si="1179"/>
        <v>0</v>
      </c>
      <c r="H95" s="103">
        <f t="shared" si="1179"/>
        <v>0</v>
      </c>
      <c r="I95" s="103">
        <f t="shared" si="1179"/>
        <v>0</v>
      </c>
      <c r="J95" s="103">
        <f t="shared" si="1179"/>
        <v>0</v>
      </c>
      <c r="K95" s="103">
        <f t="shared" si="1179"/>
        <v>0</v>
      </c>
      <c r="L95" s="103">
        <f t="shared" si="1179"/>
        <v>0</v>
      </c>
      <c r="M95" s="103">
        <f t="shared" si="1179"/>
        <v>0</v>
      </c>
      <c r="N95" s="103">
        <f t="shared" si="1179"/>
        <v>0</v>
      </c>
      <c r="O95" s="103">
        <f t="shared" si="1179"/>
        <v>0</v>
      </c>
      <c r="P95" s="103">
        <f t="shared" si="1179"/>
        <v>0</v>
      </c>
      <c r="Q95" s="103">
        <f t="shared" si="1179"/>
        <v>0</v>
      </c>
      <c r="R95" s="103">
        <f t="shared" si="1179"/>
        <v>0</v>
      </c>
      <c r="S95" s="103">
        <f t="shared" ref="S95" si="1180">+(S92/S124)*100</f>
        <v>0</v>
      </c>
      <c r="T95" s="32">
        <f t="shared" ref="T95" si="1181">+(T92/T124)*100</f>
        <v>3.879423492246676E-3</v>
      </c>
      <c r="U95" s="103">
        <f t="shared" ref="U95:V95" si="1182">+(U92/U124)*100</f>
        <v>0</v>
      </c>
      <c r="V95" s="103">
        <f t="shared" si="1182"/>
        <v>0</v>
      </c>
      <c r="W95" s="103">
        <f t="shared" ref="W95" si="1183">+(W92/W124)*100</f>
        <v>0</v>
      </c>
      <c r="X95" s="103">
        <f t="shared" ref="X95:Y95" si="1184">+(X92/X124)*100</f>
        <v>0</v>
      </c>
      <c r="Y95" s="103">
        <f t="shared" si="1184"/>
        <v>0</v>
      </c>
      <c r="Z95" s="103">
        <f t="shared" ref="Z95:AA95" si="1185">+(Z92/Z124)*100</f>
        <v>0</v>
      </c>
      <c r="AA95" s="103">
        <f t="shared" si="1185"/>
        <v>0</v>
      </c>
      <c r="AB95" s="103">
        <f t="shared" ref="AB95:AC95" si="1186">+(AB92/AB124)*100</f>
        <v>3.0936840704770315E-3</v>
      </c>
      <c r="AC95" s="103">
        <f t="shared" si="1186"/>
        <v>0</v>
      </c>
      <c r="AD95" s="103">
        <f t="shared" ref="AD95:AE95" si="1187">+(AD92/AD124)*100</f>
        <v>0</v>
      </c>
      <c r="AE95" s="103">
        <f t="shared" si="1187"/>
        <v>0</v>
      </c>
      <c r="AF95" s="103">
        <f t="shared" ref="AF95:AG95" si="1188">+(AF92/AF124)*100</f>
        <v>0</v>
      </c>
      <c r="AG95" s="103">
        <f t="shared" si="1188"/>
        <v>6.2289506061570512E-3</v>
      </c>
      <c r="AH95" s="103">
        <f t="shared" ref="AH95:AI95" si="1189">+(AH92/AH124)*100</f>
        <v>0</v>
      </c>
      <c r="AI95" s="147">
        <f t="shared" si="1189"/>
        <v>4.536010423574122E-3</v>
      </c>
      <c r="AJ95" s="147">
        <f t="shared" ref="AJ95:AK95" si="1190">+(AJ92/AJ124)*100</f>
        <v>0</v>
      </c>
      <c r="AK95" s="147">
        <f t="shared" si="1190"/>
        <v>0</v>
      </c>
      <c r="AL95" s="147">
        <f t="shared" ref="AL95:AM95" si="1191">+(AL92/AL124)*100</f>
        <v>0</v>
      </c>
      <c r="AM95" s="147">
        <f t="shared" si="1191"/>
        <v>0</v>
      </c>
      <c r="AN95" s="147">
        <f t="shared" ref="AN95:AO95" si="1192">+(AN92/AN124)*100</f>
        <v>0</v>
      </c>
      <c r="AO95" s="147">
        <f t="shared" si="1192"/>
        <v>4.6111929167825345E-3</v>
      </c>
      <c r="AP95" s="147">
        <f t="shared" ref="AP95:AQ95" si="1193">+(AP92/AP124)*100</f>
        <v>0</v>
      </c>
      <c r="AQ95" s="147">
        <f t="shared" si="1193"/>
        <v>0</v>
      </c>
      <c r="AR95" s="147">
        <f t="shared" ref="AR95:AS95" si="1194">+(AR92/AR124)*100</f>
        <v>0</v>
      </c>
      <c r="AS95" s="147">
        <f t="shared" si="1194"/>
        <v>0</v>
      </c>
      <c r="AT95" s="147">
        <f t="shared" ref="AT95:AU95" si="1195">+(AT92/AT124)*100</f>
        <v>9.1472033403566574E-3</v>
      </c>
      <c r="AU95" s="147">
        <f t="shared" si="1195"/>
        <v>0</v>
      </c>
      <c r="AV95" s="147">
        <f t="shared" ref="AV95:AW95" si="1196">+(AV92/AV124)*100</f>
        <v>9.9946914560870136E-3</v>
      </c>
      <c r="AW95" s="147">
        <f t="shared" si="1196"/>
        <v>0</v>
      </c>
      <c r="AX95" s="147">
        <f t="shared" ref="AX95:AY95" si="1197">+(AX92/AX124)*100</f>
        <v>0</v>
      </c>
      <c r="AY95" s="147">
        <f t="shared" si="1197"/>
        <v>0</v>
      </c>
      <c r="AZ95" s="147">
        <f t="shared" ref="AZ95:BA95" si="1198">+(AZ92/AZ124)*100</f>
        <v>0</v>
      </c>
      <c r="BA95" s="147">
        <f t="shared" si="1198"/>
        <v>0</v>
      </c>
      <c r="BB95" s="147">
        <f t="shared" ref="BB95:BC95" si="1199">+(BB92/BB124)*100</f>
        <v>9.8427025904600611E-3</v>
      </c>
      <c r="BC95" s="147">
        <f t="shared" si="1199"/>
        <v>0</v>
      </c>
      <c r="BD95" s="147">
        <f t="shared" ref="BD95:BE95" si="1200">+(BD92/BD124)*100</f>
        <v>0</v>
      </c>
      <c r="BE95" s="147">
        <f t="shared" si="1200"/>
        <v>0</v>
      </c>
    </row>
    <row r="96" spans="2:57" x14ac:dyDescent="0.3">
      <c r="B96" s="203"/>
      <c r="C96" s="79" t="s">
        <v>65</v>
      </c>
      <c r="D96" s="80">
        <v>21.946200000000001</v>
      </c>
      <c r="E96" s="80">
        <v>22.474388139344263</v>
      </c>
      <c r="F96" s="80">
        <v>33.009513152804644</v>
      </c>
      <c r="G96" s="80">
        <v>39.853807938144328</v>
      </c>
      <c r="H96" s="80">
        <v>32.76156906389452</v>
      </c>
      <c r="I96" s="80">
        <v>68.056309728260871</v>
      </c>
      <c r="J96" s="80">
        <v>93.890859664765287</v>
      </c>
      <c r="K96" s="80">
        <v>113.33307654320102</v>
      </c>
      <c r="L96" s="80">
        <v>75.408594074823057</v>
      </c>
      <c r="M96" s="80">
        <v>39.417064492656351</v>
      </c>
      <c r="N96" s="80">
        <v>98.022880351697438</v>
      </c>
      <c r="O96" s="80">
        <v>94.357198564135061</v>
      </c>
      <c r="P96" s="80">
        <v>169.22732111184899</v>
      </c>
      <c r="Q96" s="80">
        <v>144.28572195182159</v>
      </c>
      <c r="R96" s="101">
        <v>127.1046508720503</v>
      </c>
      <c r="S96" s="101">
        <v>0</v>
      </c>
      <c r="T96" s="80">
        <v>77.288730757429718</v>
      </c>
      <c r="U96" s="80">
        <v>0</v>
      </c>
      <c r="V96" s="80">
        <v>46.04242833881225</v>
      </c>
      <c r="W96" s="80">
        <v>4.9942099649550507</v>
      </c>
      <c r="X96" s="80">
        <v>0</v>
      </c>
      <c r="Y96" s="80">
        <v>52.650422256386499</v>
      </c>
      <c r="Z96" s="80">
        <v>0</v>
      </c>
      <c r="AA96" s="80">
        <v>0</v>
      </c>
      <c r="AB96" s="80">
        <v>0</v>
      </c>
      <c r="AC96" s="80">
        <v>0.21258211449106182</v>
      </c>
      <c r="AD96" s="80">
        <v>0</v>
      </c>
      <c r="AE96" s="80">
        <v>0</v>
      </c>
      <c r="AF96" s="80">
        <v>0</v>
      </c>
      <c r="AG96" s="80">
        <v>99.127405215279168</v>
      </c>
      <c r="AH96" s="80">
        <v>0</v>
      </c>
      <c r="AI96" s="151">
        <v>0</v>
      </c>
      <c r="AJ96" s="151">
        <v>0</v>
      </c>
      <c r="AK96" s="151">
        <v>0</v>
      </c>
      <c r="AL96" s="151">
        <v>0</v>
      </c>
      <c r="AM96" s="151">
        <v>0</v>
      </c>
      <c r="AN96" s="151">
        <v>0</v>
      </c>
      <c r="AO96" s="151">
        <v>0</v>
      </c>
      <c r="AP96" s="151">
        <v>5.7556392459346917</v>
      </c>
      <c r="AQ96" s="151">
        <v>0</v>
      </c>
      <c r="AR96" s="151">
        <v>114.67974964904074</v>
      </c>
      <c r="AS96" s="151">
        <v>0</v>
      </c>
      <c r="AT96" s="151">
        <v>119.668959987162</v>
      </c>
      <c r="AU96" s="151">
        <v>0</v>
      </c>
      <c r="AV96" s="151">
        <v>2.28873865</v>
      </c>
      <c r="AW96" s="151">
        <v>2.593054884163895</v>
      </c>
      <c r="AX96" s="151">
        <v>0</v>
      </c>
      <c r="AY96" s="151">
        <v>0</v>
      </c>
      <c r="AZ96" s="151">
        <v>0</v>
      </c>
      <c r="BA96" s="151">
        <v>34.58979947562775</v>
      </c>
      <c r="BB96" s="151">
        <v>2.28873865</v>
      </c>
      <c r="BC96" s="151">
        <v>0</v>
      </c>
      <c r="BD96" s="151">
        <v>0</v>
      </c>
      <c r="BE96" s="151">
        <v>13.852161422007482</v>
      </c>
    </row>
    <row r="97" spans="2:57" x14ac:dyDescent="0.3">
      <c r="B97" s="203"/>
      <c r="C97" s="16" t="s">
        <v>25</v>
      </c>
      <c r="D97" s="91">
        <f>+(D96/D124)*100</f>
        <v>0.22727538584597887</v>
      </c>
      <c r="E97" s="91">
        <f t="shared" ref="E97:P97" si="1201">+(E96/E124)*100</f>
        <v>0.20841458234305352</v>
      </c>
      <c r="F97" s="91">
        <f t="shared" si="1201"/>
        <v>0.24543428109602114</v>
      </c>
      <c r="G97" s="91">
        <f t="shared" si="1201"/>
        <v>0.22250487140645514</v>
      </c>
      <c r="H97" s="91">
        <f t="shared" si="1201"/>
        <v>0.13308310865070544</v>
      </c>
      <c r="I97" s="91">
        <f t="shared" si="1201"/>
        <v>0.30394807128267326</v>
      </c>
      <c r="J97" s="91">
        <f t="shared" si="1201"/>
        <v>0.34474520569496292</v>
      </c>
      <c r="K97" s="91">
        <f t="shared" si="1201"/>
        <v>0.33507569868539966</v>
      </c>
      <c r="L97" s="91">
        <f t="shared" si="1201"/>
        <v>0.22576771316665345</v>
      </c>
      <c r="M97" s="91">
        <f t="shared" si="1201"/>
        <v>0.10256018161585849</v>
      </c>
      <c r="N97" s="91">
        <f t="shared" si="1201"/>
        <v>0.24453685467885292</v>
      </c>
      <c r="O97" s="91">
        <f t="shared" si="1201"/>
        <v>0.25970435673362585</v>
      </c>
      <c r="P97" s="91">
        <f t="shared" si="1201"/>
        <v>0.46515976824699679</v>
      </c>
      <c r="Q97" s="91">
        <f t="shared" ref="Q97" si="1202">+(Q96/Q48)*100</f>
        <v>0.36625988828262845</v>
      </c>
      <c r="R97" s="103">
        <f t="shared" ref="R97:S97" si="1203">+(R96/R48)*100</f>
        <v>0.31235649174769903</v>
      </c>
      <c r="S97" s="103">
        <f t="shared" si="1203"/>
        <v>0</v>
      </c>
      <c r="T97" s="32">
        <f t="shared" ref="T97" si="1204">+(T96/T48)*100</f>
        <v>0.19941913682360868</v>
      </c>
      <c r="U97" s="103">
        <f t="shared" ref="U97:V97" si="1205">+(U96/U48)*100</f>
        <v>0</v>
      </c>
      <c r="V97" s="103">
        <f t="shared" si="1205"/>
        <v>0.12652956686344038</v>
      </c>
      <c r="W97" s="103">
        <f t="shared" ref="W97" si="1206">+(W96/W48)*100</f>
        <v>1.3724628489200617E-2</v>
      </c>
      <c r="X97" s="103">
        <f t="shared" ref="X97:Y97" si="1207">+(X96/X48)*100</f>
        <v>0</v>
      </c>
      <c r="Y97" s="103">
        <f t="shared" si="1207"/>
        <v>0.14468904798538001</v>
      </c>
      <c r="Z97" s="103">
        <f t="shared" ref="Z97:AA97" si="1208">+(Z96/Z48)*100</f>
        <v>0</v>
      </c>
      <c r="AA97" s="103">
        <f t="shared" si="1208"/>
        <v>0</v>
      </c>
      <c r="AB97" s="103">
        <f t="shared" ref="AB97:AC97" si="1209">+(AB96/AB48)*100</f>
        <v>0</v>
      </c>
      <c r="AC97" s="103">
        <f t="shared" si="1209"/>
        <v>5.8419861505858682E-4</v>
      </c>
      <c r="AD97" s="103">
        <f t="shared" ref="AD97:AE97" si="1210">+(AD96/AD48)*100</f>
        <v>0</v>
      </c>
      <c r="AE97" s="103">
        <f t="shared" si="1210"/>
        <v>0</v>
      </c>
      <c r="AF97" s="103">
        <f t="shared" ref="AF97:AG97" si="1211">+(AF96/AF48)*100</f>
        <v>0</v>
      </c>
      <c r="AG97" s="103">
        <f t="shared" si="1211"/>
        <v>0.2742435795726364</v>
      </c>
      <c r="AH97" s="103">
        <f t="shared" ref="AH97:AI97" si="1212">+(AH96/AH48)*100</f>
        <v>0</v>
      </c>
      <c r="AI97" s="147">
        <f t="shared" si="1212"/>
        <v>0</v>
      </c>
      <c r="AJ97" s="147">
        <f t="shared" ref="AJ97:AK97" si="1213">+(AJ96/AJ48)*100</f>
        <v>0</v>
      </c>
      <c r="AK97" s="147">
        <f t="shared" si="1213"/>
        <v>0</v>
      </c>
      <c r="AL97" s="147">
        <f t="shared" ref="AL97:AM97" si="1214">+(AL96/AL48)*100</f>
        <v>0</v>
      </c>
      <c r="AM97" s="147">
        <f t="shared" si="1214"/>
        <v>0</v>
      </c>
      <c r="AN97" s="147">
        <f t="shared" ref="AN97:AO97" si="1215">+(AN96/AN48)*100</f>
        <v>0</v>
      </c>
      <c r="AO97" s="147">
        <f t="shared" si="1215"/>
        <v>0</v>
      </c>
      <c r="AP97" s="147">
        <f t="shared" ref="AP97:AQ97" si="1216">+(AP96/AP48)*100</f>
        <v>1.4287617633125164E-2</v>
      </c>
      <c r="AQ97" s="147">
        <f t="shared" si="1216"/>
        <v>0</v>
      </c>
      <c r="AR97" s="147">
        <f t="shared" ref="AR97:AS97" si="1217">+(AR96/AR48)*100</f>
        <v>0.28467739954433646</v>
      </c>
      <c r="AS97" s="147">
        <f t="shared" si="1217"/>
        <v>0</v>
      </c>
      <c r="AT97" s="147">
        <f t="shared" ref="AT97:AU97" si="1218">+(AT96/AT48)*100</f>
        <v>0.29706245818967475</v>
      </c>
      <c r="AU97" s="147">
        <f t="shared" si="1218"/>
        <v>0</v>
      </c>
      <c r="AV97" s="147">
        <f t="shared" ref="AV97:AW97" si="1219">+(AV96/AV48)*100</f>
        <v>5.5575971985381634E-3</v>
      </c>
      <c r="AW97" s="147">
        <f t="shared" si="1219"/>
        <v>6.2965487823980976E-3</v>
      </c>
      <c r="AX97" s="147">
        <f t="shared" ref="AX97:AY97" si="1220">+(AX96/AX48)*100</f>
        <v>0</v>
      </c>
      <c r="AY97" s="147">
        <f t="shared" si="1220"/>
        <v>0</v>
      </c>
      <c r="AZ97" s="147">
        <f t="shared" ref="AZ97:BA97" si="1221">+(AZ96/AZ48)*100</f>
        <v>0</v>
      </c>
      <c r="BA97" s="147">
        <f t="shared" si="1221"/>
        <v>8.3992190486120208E-2</v>
      </c>
      <c r="BB97" s="147">
        <f t="shared" ref="BB97:BC97" si="1222">+(BB96/BB48)*100</f>
        <v>5.5575971985381634E-3</v>
      </c>
      <c r="BC97" s="147">
        <f t="shared" si="1222"/>
        <v>0</v>
      </c>
      <c r="BD97" s="147">
        <f t="shared" ref="BD97:BE97" si="1223">+(BD96/BD48)*100</f>
        <v>0</v>
      </c>
      <c r="BE97" s="147">
        <f t="shared" si="1223"/>
        <v>3.3636314706638616E-2</v>
      </c>
    </row>
    <row r="98" spans="2:57" x14ac:dyDescent="0.3">
      <c r="B98" s="203"/>
      <c r="C98" s="79" t="s">
        <v>66</v>
      </c>
      <c r="D98" s="80">
        <v>10.898805860096154</v>
      </c>
      <c r="E98" s="80">
        <v>13.408203048688524</v>
      </c>
      <c r="F98" s="80">
        <v>9.9604084264990345</v>
      </c>
      <c r="G98" s="80">
        <v>14.282196631958762</v>
      </c>
      <c r="H98" s="80">
        <v>18.987260444624752</v>
      </c>
      <c r="I98" s="80">
        <v>21.485112350000001</v>
      </c>
      <c r="J98" s="80">
        <v>24.328228876829534</v>
      </c>
      <c r="K98" s="80">
        <v>15.778529849519728</v>
      </c>
      <c r="L98" s="80">
        <v>13.190268743984847</v>
      </c>
      <c r="M98" s="80">
        <v>32.964846682991812</v>
      </c>
      <c r="N98" s="80">
        <v>50.289514208319964</v>
      </c>
      <c r="O98" s="80">
        <v>39.027085677021404</v>
      </c>
      <c r="P98" s="80">
        <v>42.295103429395233</v>
      </c>
      <c r="Q98" s="80">
        <v>34.905081812048252</v>
      </c>
      <c r="R98" s="101">
        <v>36.563624192880681</v>
      </c>
      <c r="S98" s="101">
        <v>7.8031668179691573</v>
      </c>
      <c r="T98" s="117">
        <v>33.791176717122752</v>
      </c>
      <c r="U98" s="101">
        <v>1.4561340646619443</v>
      </c>
      <c r="V98" s="101">
        <v>1.9107607760607084</v>
      </c>
      <c r="W98" s="101">
        <v>0.60221548656958146</v>
      </c>
      <c r="X98" s="101">
        <v>1.0858282896555962</v>
      </c>
      <c r="Y98" s="101">
        <v>8.1882553455221565</v>
      </c>
      <c r="Z98" s="101">
        <v>2.1044487544677422</v>
      </c>
      <c r="AA98" s="101">
        <v>1.3738314111482401</v>
      </c>
      <c r="AB98" s="101">
        <v>1.3884955180374907</v>
      </c>
      <c r="AC98" s="101">
        <v>0.37413977516048214</v>
      </c>
      <c r="AD98" s="101">
        <v>2.2425232740489021</v>
      </c>
      <c r="AE98" s="101">
        <v>6.7887434201646668</v>
      </c>
      <c r="AF98" s="101">
        <v>3.7423872590436966</v>
      </c>
      <c r="AG98" s="101">
        <v>31.727256000176936</v>
      </c>
      <c r="AH98" s="101">
        <v>1.3682471805998799</v>
      </c>
      <c r="AI98" s="146">
        <v>3.7962553545475974</v>
      </c>
      <c r="AJ98" s="146">
        <v>4.0329296240205057</v>
      </c>
      <c r="AK98" s="146">
        <v>3.7780343166127257</v>
      </c>
      <c r="AL98" s="146">
        <v>7.063504100662847</v>
      </c>
      <c r="AM98" s="146">
        <v>5.0328639774845403</v>
      </c>
      <c r="AN98" s="146">
        <v>1.3746297589258996</v>
      </c>
      <c r="AO98" s="146">
        <v>3.2186813768285778</v>
      </c>
      <c r="AP98" s="146">
        <v>8.3161486001966978</v>
      </c>
      <c r="AQ98" s="146">
        <v>3.7662113527479595</v>
      </c>
      <c r="AR98" s="146">
        <v>6.9874400444548392</v>
      </c>
      <c r="AS98" s="151">
        <v>5.2160857722933782</v>
      </c>
      <c r="AT98" s="151">
        <v>52.656633071146182</v>
      </c>
      <c r="AU98" s="151">
        <v>1.3493104035416312</v>
      </c>
      <c r="AV98" s="151">
        <v>3.1774040332701614</v>
      </c>
      <c r="AW98" s="151">
        <v>8.7407500825519389</v>
      </c>
      <c r="AX98" s="151">
        <v>3.936570451316157</v>
      </c>
      <c r="AY98" s="151">
        <v>2.9648951169263653</v>
      </c>
      <c r="AZ98" s="151">
        <v>5.4091587979134799</v>
      </c>
      <c r="BA98" s="151">
        <v>1.3835919790251099</v>
      </c>
      <c r="BB98" s="151">
        <v>3.129159851592425</v>
      </c>
      <c r="BC98" s="151">
        <v>8.4608447709123329</v>
      </c>
      <c r="BD98" s="151">
        <v>3.6961859826041032</v>
      </c>
      <c r="BE98" s="151">
        <v>2.8168370251652219</v>
      </c>
    </row>
    <row r="99" spans="2:57" x14ac:dyDescent="0.3">
      <c r="B99" s="203"/>
      <c r="C99" s="16" t="s">
        <v>25</v>
      </c>
      <c r="D99" s="92">
        <f>+(D98/D124)*100</f>
        <v>0.11286830098667509</v>
      </c>
      <c r="E99" s="92">
        <f t="shared" ref="E99:P99" si="1224">+(E98/E124)*100</f>
        <v>0.12433998296359447</v>
      </c>
      <c r="F99" s="92">
        <f t="shared" si="1224"/>
        <v>7.4058216801444546E-2</v>
      </c>
      <c r="G99" s="92">
        <f t="shared" si="1224"/>
        <v>7.9737884267619574E-2</v>
      </c>
      <c r="H99" s="92">
        <f t="shared" si="1224"/>
        <v>7.7129506215135327E-2</v>
      </c>
      <c r="I99" s="92">
        <f t="shared" si="1224"/>
        <v>9.5955224227537952E-2</v>
      </c>
      <c r="J99" s="92">
        <f t="shared" si="1224"/>
        <v>8.9327547945374342E-2</v>
      </c>
      <c r="K99" s="92">
        <f t="shared" si="1224"/>
        <v>4.6650122583947712E-2</v>
      </c>
      <c r="L99" s="92">
        <f t="shared" si="1224"/>
        <v>3.9490682022638314E-2</v>
      </c>
      <c r="M99" s="92">
        <f t="shared" si="1224"/>
        <v>8.5772005253624356E-2</v>
      </c>
      <c r="N99" s="92">
        <f t="shared" si="1224"/>
        <v>0.12545682787230089</v>
      </c>
      <c r="O99" s="92">
        <f t="shared" si="1224"/>
        <v>0.10741633214184283</v>
      </c>
      <c r="P99" s="92">
        <f t="shared" si="1224"/>
        <v>0.1162577081522016</v>
      </c>
      <c r="Q99" s="92">
        <f t="shared" ref="Q99" si="1225">+(Q98/Q48)*100</f>
        <v>8.8604272079295637E-2</v>
      </c>
      <c r="R99" s="92">
        <f t="shared" ref="R99:S99" si="1226">+(R98/R48)*100</f>
        <v>8.9854189442417173E-2</v>
      </c>
      <c r="S99" s="92">
        <f t="shared" si="1226"/>
        <v>2.0133605198070191E-2</v>
      </c>
      <c r="T99" s="35">
        <f t="shared" ref="T99" si="1227">+(T98/T48)*100</f>
        <v>8.7187449284575863E-2</v>
      </c>
      <c r="U99" s="92">
        <f t="shared" ref="U99:V99" si="1228">+(U98/U48)*100</f>
        <v>4.0016137103147768E-3</v>
      </c>
      <c r="V99" s="92">
        <f t="shared" si="1228"/>
        <v>5.250977024832776E-3</v>
      </c>
      <c r="W99" s="92">
        <f t="shared" ref="W99" si="1229">+(W98/W48)*100</f>
        <v>1.6549532121413477E-3</v>
      </c>
      <c r="X99" s="92">
        <f t="shared" ref="X99:Y99" si="1230">+(X98/X48)*100</f>
        <v>2.983973437873131E-3</v>
      </c>
      <c r="Y99" s="92">
        <f t="shared" si="1230"/>
        <v>2.2502210235571078E-2</v>
      </c>
      <c r="Z99" s="92">
        <f t="shared" ref="Z99:AA99" si="1231">+(Z98/Z48)*100</f>
        <v>5.7832525128708075E-3</v>
      </c>
      <c r="AA99" s="92">
        <f t="shared" si="1231"/>
        <v>3.7754371276165449E-3</v>
      </c>
      <c r="AB99" s="92">
        <f t="shared" ref="AB99:AC99" si="1232">+(AB98/AB48)*100</f>
        <v>3.8157356774558893E-3</v>
      </c>
      <c r="AC99" s="92">
        <f t="shared" si="1232"/>
        <v>1.0281765190376575E-3</v>
      </c>
      <c r="AD99" s="92">
        <f t="shared" ref="AD99:AE99" si="1233">+(AD98/AD48)*100</f>
        <v>6.162696208344939E-3</v>
      </c>
      <c r="AE99" s="92">
        <f t="shared" si="1233"/>
        <v>1.8656200280739256E-2</v>
      </c>
      <c r="AF99" s="92">
        <f t="shared" ref="AF99:AG99" si="1234">+(AF98/AF48)*100</f>
        <v>1.0353601769745265E-2</v>
      </c>
      <c r="AG99" s="92">
        <f t="shared" si="1234"/>
        <v>8.7775890396904949E-2</v>
      </c>
      <c r="AH99" s="92">
        <f t="shared" ref="AH99:AI99" si="1235">+(AH98/AH48)*100</f>
        <v>3.3964937183685422E-3</v>
      </c>
      <c r="AI99" s="152">
        <f t="shared" si="1235"/>
        <v>9.4237047573456478E-3</v>
      </c>
      <c r="AJ99" s="152">
        <f t="shared" ref="AJ99:AK99" si="1236">+(AJ98/AJ48)*100</f>
        <v>1.0011217511592113E-2</v>
      </c>
      <c r="AK99" s="152">
        <f t="shared" si="1236"/>
        <v>9.3784734265119803E-3</v>
      </c>
      <c r="AL99" s="152">
        <f t="shared" ref="AL99:AM99" si="1237">+(AL98/AL48)*100</f>
        <v>1.753422016704129E-2</v>
      </c>
      <c r="AM99" s="152">
        <f t="shared" si="1237"/>
        <v>1.2493423065147485E-2</v>
      </c>
      <c r="AN99" s="152">
        <f t="shared" ref="AN99:AO99" si="1238">+(AN98/AN48)*100</f>
        <v>3.4123376298332946E-3</v>
      </c>
      <c r="AO99" s="152">
        <f t="shared" si="1238"/>
        <v>7.9899533014459144E-3</v>
      </c>
      <c r="AP99" s="152">
        <f t="shared" ref="AP99:AQ99" si="1239">+(AP98/AP48)*100</f>
        <v>2.0643745429976816E-2</v>
      </c>
      <c r="AQ99" s="152">
        <f t="shared" si="1239"/>
        <v>9.3491244732902597E-3</v>
      </c>
      <c r="AR99" s="152">
        <f t="shared" ref="AR99:AS99" si="1240">+(AR98/AR48)*100</f>
        <v>1.7345401148981365E-2</v>
      </c>
      <c r="AS99" s="152">
        <f t="shared" si="1240"/>
        <v>1.2948247079375374E-2</v>
      </c>
      <c r="AT99" s="152">
        <f t="shared" ref="AT99:AU99" si="1241">+(AT98/AT48)*100</f>
        <v>0.13071316790740475</v>
      </c>
      <c r="AU99" s="152">
        <f t="shared" si="1241"/>
        <v>3.276443869500508E-3</v>
      </c>
      <c r="AV99" s="152">
        <f t="shared" ref="AV99:AW99" si="1242">+(AV98/AV48)*100</f>
        <v>7.7154863242800183E-3</v>
      </c>
      <c r="AW99" s="152">
        <f t="shared" si="1242"/>
        <v>2.1224602543375968E-2</v>
      </c>
      <c r="AX99" s="152">
        <f t="shared" ref="AX99:AY99" si="1243">+(AX98/AX48)*100</f>
        <v>9.5589214225410973E-3</v>
      </c>
      <c r="AY99" s="152">
        <f t="shared" si="1243"/>
        <v>7.1994645591314894E-3</v>
      </c>
      <c r="AZ99" s="152">
        <f t="shared" ref="AZ99:BA99" si="1244">+(AZ98/AZ48)*100</f>
        <v>1.3134713210585236E-2</v>
      </c>
      <c r="BA99" s="152">
        <f t="shared" si="1244"/>
        <v>3.3596876194448085E-3</v>
      </c>
      <c r="BB99" s="152">
        <f t="shared" ref="BB99:BC99" si="1245">+(BB98/BB48)*100</f>
        <v>7.5983380736757153E-3</v>
      </c>
      <c r="BC99" s="152">
        <f t="shared" si="1245"/>
        <v>2.0544926436265955E-2</v>
      </c>
      <c r="BD99" s="152">
        <f t="shared" ref="BD99:BE99" si="1246">+(BD98/BD48)*100</f>
        <v>8.9752112423131386E-3</v>
      </c>
      <c r="BE99" s="152">
        <f t="shared" si="1246"/>
        <v>6.8399445955949637E-3</v>
      </c>
    </row>
    <row r="100" spans="2:57" x14ac:dyDescent="0.3">
      <c r="B100" s="204"/>
      <c r="C100" s="102" t="s">
        <v>73</v>
      </c>
      <c r="D100" s="102">
        <f>+D48</f>
        <v>9656.2150442778748</v>
      </c>
      <c r="E100" s="102">
        <f t="shared" ref="E100:Q100" si="1247">+E48</f>
        <v>10783.500792833722</v>
      </c>
      <c r="F100" s="102">
        <f t="shared" si="1247"/>
        <v>13449.430538144894</v>
      </c>
      <c r="G100" s="102">
        <f t="shared" si="1247"/>
        <v>17911.431640227955</v>
      </c>
      <c r="H100" s="102">
        <f t="shared" si="1247"/>
        <v>24617.375860885302</v>
      </c>
      <c r="I100" s="102">
        <f t="shared" si="1247"/>
        <v>22390.768739232484</v>
      </c>
      <c r="J100" s="102">
        <f t="shared" si="1247"/>
        <v>27234.855804736468</v>
      </c>
      <c r="K100" s="102">
        <f t="shared" si="1247"/>
        <v>33823.126233218332</v>
      </c>
      <c r="L100" s="102">
        <f t="shared" si="1247"/>
        <v>33400.964653949079</v>
      </c>
      <c r="M100" s="102">
        <f t="shared" si="1247"/>
        <v>38433.107149023846</v>
      </c>
      <c r="N100" s="102">
        <f t="shared" si="1247"/>
        <v>40085.115382885582</v>
      </c>
      <c r="O100" s="102">
        <f t="shared" si="1247"/>
        <v>36332.543570270391</v>
      </c>
      <c r="P100" s="102">
        <f t="shared" si="1247"/>
        <v>36380.472401901789</v>
      </c>
      <c r="Q100" s="102">
        <f t="shared" si="1247"/>
        <v>39394.355365630952</v>
      </c>
      <c r="R100" s="102">
        <f t="shared" ref="R100" si="1248">+R48</f>
        <v>40692.175200481201</v>
      </c>
      <c r="S100" s="102">
        <f>+T100</f>
        <v>38756.92773948449</v>
      </c>
      <c r="T100" s="118">
        <f t="shared" ref="T100" si="1249">+T48</f>
        <v>38756.92773948449</v>
      </c>
      <c r="U100" s="168">
        <f t="shared" ref="U100:V100" si="1250">+U48</f>
        <v>36388.67142294455</v>
      </c>
      <c r="V100" s="168">
        <f t="shared" si="1250"/>
        <v>36388.67142294455</v>
      </c>
      <c r="W100" s="168">
        <f t="shared" ref="W100" si="1251">+W48</f>
        <v>36388.67142294455</v>
      </c>
      <c r="X100" s="168">
        <f t="shared" ref="X100:Y100" si="1252">+X48</f>
        <v>36388.67142294455</v>
      </c>
      <c r="Y100" s="168">
        <f t="shared" si="1252"/>
        <v>36388.67142294455</v>
      </c>
      <c r="Z100" s="168">
        <f t="shared" ref="Z100:AA100" si="1253">+Z48</f>
        <v>36388.67142294455</v>
      </c>
      <c r="AA100" s="168">
        <f t="shared" si="1253"/>
        <v>36388.67142294455</v>
      </c>
      <c r="AB100" s="168">
        <f t="shared" ref="AB100:AC100" si="1254">+AB48</f>
        <v>36388.67142294455</v>
      </c>
      <c r="AC100" s="168">
        <f t="shared" si="1254"/>
        <v>36388.67142294455</v>
      </c>
      <c r="AD100" s="168">
        <f t="shared" ref="AD100:AE100" si="1255">+AD48</f>
        <v>36388.67142294455</v>
      </c>
      <c r="AE100" s="168">
        <f t="shared" si="1255"/>
        <v>36388.67142294455</v>
      </c>
      <c r="AF100" s="168">
        <f t="shared" ref="AF100:AG100" si="1256">+AF48</f>
        <v>36145.752389081623</v>
      </c>
      <c r="AG100" s="102">
        <f t="shared" si="1256"/>
        <v>36145.752389081623</v>
      </c>
      <c r="AH100" s="102">
        <f t="shared" ref="AH100:AI100" si="1257">+AH48</f>
        <v>40284.107495923708</v>
      </c>
      <c r="AI100" s="170">
        <f t="shared" si="1257"/>
        <v>40284.107495923708</v>
      </c>
      <c r="AJ100" s="170">
        <f t="shared" ref="AJ100:AK100" si="1258">+AJ48</f>
        <v>40284.107495923708</v>
      </c>
      <c r="AK100" s="170">
        <f t="shared" si="1258"/>
        <v>40284.107495923708</v>
      </c>
      <c r="AL100" s="170">
        <f t="shared" ref="AL100:AM100" si="1259">+AL48</f>
        <v>40284.107495923708</v>
      </c>
      <c r="AM100" s="170">
        <f t="shared" si="1259"/>
        <v>40284.107495923708</v>
      </c>
      <c r="AN100" s="170">
        <f t="shared" ref="AN100:AO100" si="1260">+AN48</f>
        <v>40284.107495923708</v>
      </c>
      <c r="AO100" s="170">
        <f t="shared" si="1260"/>
        <v>40284.107495923708</v>
      </c>
      <c r="AP100" s="170">
        <f t="shared" ref="AP100:AQ100" si="1261">+AP48</f>
        <v>40284.107495923708</v>
      </c>
      <c r="AQ100" s="170">
        <f t="shared" si="1261"/>
        <v>40284.107495923708</v>
      </c>
      <c r="AR100" s="170">
        <f t="shared" ref="AR100:AS100" si="1262">+AR48</f>
        <v>40284.107495923708</v>
      </c>
      <c r="AS100" s="170">
        <f t="shared" si="1262"/>
        <v>40284.107495923708</v>
      </c>
      <c r="AT100" s="170">
        <f t="shared" ref="AT100:AU100" si="1263">+AT48</f>
        <v>40284.107495923708</v>
      </c>
      <c r="AU100" s="170">
        <f t="shared" si="1263"/>
        <v>41182.16143123895</v>
      </c>
      <c r="AV100" s="170">
        <f t="shared" ref="AV100:BE100" si="1264">AU100</f>
        <v>41182.16143123895</v>
      </c>
      <c r="AW100" s="170">
        <f t="shared" si="1264"/>
        <v>41182.16143123895</v>
      </c>
      <c r="AX100" s="170">
        <f t="shared" si="1264"/>
        <v>41182.16143123895</v>
      </c>
      <c r="AY100" s="170">
        <f t="shared" si="1264"/>
        <v>41182.16143123895</v>
      </c>
      <c r="AZ100" s="170">
        <f t="shared" si="1264"/>
        <v>41182.16143123895</v>
      </c>
      <c r="BA100" s="170">
        <f t="shared" si="1264"/>
        <v>41182.16143123895</v>
      </c>
      <c r="BB100" s="170">
        <f t="shared" si="1264"/>
        <v>41182.16143123895</v>
      </c>
      <c r="BC100" s="170">
        <f t="shared" si="1264"/>
        <v>41182.16143123895</v>
      </c>
      <c r="BD100" s="170">
        <f t="shared" si="1264"/>
        <v>41182.16143123895</v>
      </c>
      <c r="BE100" s="170">
        <f t="shared" si="1264"/>
        <v>41182.16143123895</v>
      </c>
    </row>
    <row r="101" spans="2:57" x14ac:dyDescent="0.3">
      <c r="B101" s="5"/>
      <c r="C101" s="5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</row>
    <row r="102" spans="2:57" x14ac:dyDescent="0.3">
      <c r="B102" s="39"/>
      <c r="C102" s="97"/>
      <c r="D102" s="183">
        <v>2004</v>
      </c>
      <c r="E102" s="183">
        <v>2005</v>
      </c>
      <c r="F102" s="183">
        <v>2006</v>
      </c>
      <c r="G102" s="183">
        <v>2007</v>
      </c>
      <c r="H102" s="183">
        <v>2008</v>
      </c>
      <c r="I102" s="183">
        <v>2009</v>
      </c>
      <c r="J102" s="183">
        <v>2010</v>
      </c>
      <c r="K102" s="183">
        <v>2011</v>
      </c>
      <c r="L102" s="183">
        <v>2012</v>
      </c>
      <c r="M102" s="183">
        <v>2013</v>
      </c>
      <c r="N102" s="183">
        <v>2014</v>
      </c>
      <c r="O102" s="183">
        <v>2015</v>
      </c>
      <c r="P102" s="183">
        <v>2016</v>
      </c>
      <c r="Q102" s="183">
        <v>2017</v>
      </c>
      <c r="R102" s="183">
        <v>2018</v>
      </c>
      <c r="S102" s="183">
        <v>43770</v>
      </c>
      <c r="T102" s="183">
        <v>2019</v>
      </c>
      <c r="U102" s="114" t="s">
        <v>103</v>
      </c>
      <c r="V102" s="114" t="s">
        <v>104</v>
      </c>
      <c r="W102" s="114" t="s">
        <v>105</v>
      </c>
      <c r="X102" s="114" t="s">
        <v>106</v>
      </c>
      <c r="Y102" s="114" t="s">
        <v>107</v>
      </c>
      <c r="Z102" s="114" t="s">
        <v>108</v>
      </c>
      <c r="AA102" s="114" t="s">
        <v>109</v>
      </c>
      <c r="AB102" s="114" t="s">
        <v>111</v>
      </c>
      <c r="AC102" s="114" t="s">
        <v>112</v>
      </c>
      <c r="AD102" s="114" t="s">
        <v>113</v>
      </c>
      <c r="AE102" s="114" t="s">
        <v>114</v>
      </c>
      <c r="AF102" s="114" t="s">
        <v>115</v>
      </c>
      <c r="AG102" s="183">
        <v>2020</v>
      </c>
      <c r="AH102" s="132" t="s">
        <v>116</v>
      </c>
      <c r="AI102" s="132" t="s">
        <v>137</v>
      </c>
      <c r="AJ102" s="132" t="s">
        <v>139</v>
      </c>
      <c r="AK102" s="132" t="s">
        <v>140</v>
      </c>
      <c r="AL102" s="132" t="s">
        <v>141</v>
      </c>
      <c r="AM102" s="132" t="s">
        <v>142</v>
      </c>
      <c r="AN102" s="132" t="s">
        <v>143</v>
      </c>
      <c r="AO102" s="132" t="s">
        <v>144</v>
      </c>
      <c r="AP102" s="132" t="s">
        <v>145</v>
      </c>
      <c r="AQ102" s="132" t="s">
        <v>146</v>
      </c>
      <c r="AR102" s="132" t="s">
        <v>147</v>
      </c>
      <c r="AS102" s="145" t="s">
        <v>148</v>
      </c>
      <c r="AT102" s="183">
        <v>2021</v>
      </c>
      <c r="AU102" s="180" t="s">
        <v>152</v>
      </c>
      <c r="AV102" s="180" t="s">
        <v>154</v>
      </c>
      <c r="AW102" s="180" t="s">
        <v>156</v>
      </c>
      <c r="AX102" s="180" t="str">
        <f t="shared" ref="AX102:BC102" si="1265">AX8</f>
        <v>abr-22(*)</v>
      </c>
      <c r="AY102" s="180" t="str">
        <f t="shared" si="1265"/>
        <v>may-22(*)</v>
      </c>
      <c r="AZ102" s="180" t="str">
        <f t="shared" si="1265"/>
        <v>jun-22(*)</v>
      </c>
      <c r="BA102" s="180" t="str">
        <f t="shared" si="1265"/>
        <v>jul-22(*)</v>
      </c>
      <c r="BB102" s="180" t="str">
        <f t="shared" si="1265"/>
        <v>ago-22(*)</v>
      </c>
      <c r="BC102" s="180" t="str">
        <f t="shared" si="1265"/>
        <v>sep-22(*)</v>
      </c>
      <c r="BD102" s="180" t="str">
        <f t="shared" ref="BD102:BE102" si="1266">BD8</f>
        <v>oct-22(*)</v>
      </c>
      <c r="BE102" s="185" t="str">
        <f t="shared" si="1266"/>
        <v>nov-22(*)</v>
      </c>
    </row>
    <row r="103" spans="2:57" ht="15.75" customHeight="1" x14ac:dyDescent="0.3">
      <c r="B103" s="207" t="s">
        <v>6</v>
      </c>
      <c r="C103" s="89" t="s">
        <v>27</v>
      </c>
      <c r="D103" s="89">
        <v>45.388708080000015</v>
      </c>
      <c r="E103" s="89">
        <v>50.825434630000004</v>
      </c>
      <c r="F103" s="89">
        <v>42.711943990000002</v>
      </c>
      <c r="G103" s="89">
        <v>42.575110589999987</v>
      </c>
      <c r="H103" s="89">
        <v>44.446815011054781</v>
      </c>
      <c r="I103" s="89">
        <v>57.727799723478256</v>
      </c>
      <c r="J103" s="89">
        <v>54.346262163685822</v>
      </c>
      <c r="K103" s="89">
        <v>54.693274727271096</v>
      </c>
      <c r="L103" s="89">
        <v>55.267629591421915</v>
      </c>
      <c r="M103" s="89">
        <v>55.381445933593469</v>
      </c>
      <c r="N103" s="89">
        <v>67.656292538293371</v>
      </c>
      <c r="O103" s="89">
        <v>66.376901419901031</v>
      </c>
      <c r="P103" s="89">
        <v>90.671127123956495</v>
      </c>
      <c r="Q103" s="89">
        <v>125.47628911836746</v>
      </c>
      <c r="R103" s="89">
        <v>74.689153024715026</v>
      </c>
      <c r="S103" s="89">
        <v>9.7568388226031662</v>
      </c>
      <c r="T103" s="116">
        <v>132.12306103773045</v>
      </c>
      <c r="U103" s="167">
        <v>0.96469226316804946</v>
      </c>
      <c r="V103" s="167">
        <v>5.0394144413530366</v>
      </c>
      <c r="W103" s="167">
        <v>8.4535204454807271</v>
      </c>
      <c r="X103" s="167">
        <v>7.7789803693674138</v>
      </c>
      <c r="Y103" s="167">
        <v>9.0097834533720942</v>
      </c>
      <c r="Z103" s="167">
        <v>5.8691281507780069</v>
      </c>
      <c r="AA103" s="167">
        <v>4.2789330676744672</v>
      </c>
      <c r="AB103" s="167">
        <v>5.525759389844457</v>
      </c>
      <c r="AC103" s="167">
        <v>8.651090998343749</v>
      </c>
      <c r="AD103" s="167">
        <v>8.8043033408835463</v>
      </c>
      <c r="AE103" s="167">
        <v>1.6736401673640169</v>
      </c>
      <c r="AF103" s="167">
        <v>7.8381097013639636</v>
      </c>
      <c r="AG103" s="89">
        <v>79.926712216785859</v>
      </c>
      <c r="AH103" s="89">
        <v>1.0143797319735368</v>
      </c>
      <c r="AI103" s="89">
        <v>6.1269927787220801</v>
      </c>
      <c r="AJ103" s="89">
        <v>7.1532585610511239</v>
      </c>
      <c r="AK103" s="89">
        <v>8.3789847724510196</v>
      </c>
      <c r="AL103" s="89">
        <v>8.7750633950935146</v>
      </c>
      <c r="AM103" s="89">
        <v>10.013912707356987</v>
      </c>
      <c r="AN103" s="89">
        <v>1.4166373943123456</v>
      </c>
      <c r="AO103" s="89">
        <v>5.5425753275295051</v>
      </c>
      <c r="AP103" s="89">
        <v>14.698547249709339</v>
      </c>
      <c r="AQ103" s="89">
        <v>8.3833391571669456</v>
      </c>
      <c r="AR103" s="89">
        <v>39.491884128834819</v>
      </c>
      <c r="AS103" s="89">
        <v>63.04514314844976</v>
      </c>
      <c r="AT103" s="89">
        <v>190.2351985799329</v>
      </c>
      <c r="AU103" s="89">
        <v>1.3905442987683749</v>
      </c>
      <c r="AV103" s="89">
        <v>6.4208960221580593</v>
      </c>
      <c r="AW103" s="89">
        <v>15.225908785859986</v>
      </c>
      <c r="AX103" s="89">
        <v>13.524714570288861</v>
      </c>
      <c r="AY103" s="89">
        <v>8.6813888809564936</v>
      </c>
      <c r="AZ103" s="89">
        <v>5.9508569376391778</v>
      </c>
      <c r="BA103" s="89">
        <v>1.4258734930117649</v>
      </c>
      <c r="BB103" s="89">
        <v>10.056133018323116</v>
      </c>
      <c r="BC103" s="89">
        <v>31.724254798542933</v>
      </c>
      <c r="BD103" s="89">
        <v>55.106506626360549</v>
      </c>
      <c r="BE103" s="89">
        <v>9.6895292257422199</v>
      </c>
    </row>
    <row r="104" spans="2:57" x14ac:dyDescent="0.3">
      <c r="B104" s="203"/>
      <c r="C104" s="1" t="s">
        <v>4</v>
      </c>
      <c r="D104" s="91">
        <f t="shared" ref="D104:Q104" si="1267">+(D103/D9)*100</f>
        <v>18.357023054006941</v>
      </c>
      <c r="E104" s="91">
        <f t="shared" si="1267"/>
        <v>19.171073335608515</v>
      </c>
      <c r="F104" s="91">
        <f t="shared" si="1267"/>
        <v>14.183869103712698</v>
      </c>
      <c r="G104" s="91">
        <f t="shared" si="1267"/>
        <v>12.813678568908044</v>
      </c>
      <c r="H104" s="91">
        <f t="shared" si="1267"/>
        <v>13.012731347712558</v>
      </c>
      <c r="I104" s="91">
        <f t="shared" si="1267"/>
        <v>13.989682530986631</v>
      </c>
      <c r="J104" s="91">
        <f t="shared" si="1267"/>
        <v>13.389456547491593</v>
      </c>
      <c r="K104" s="91">
        <f t="shared" si="1267"/>
        <v>12.759639614527925</v>
      </c>
      <c r="L104" s="91">
        <f t="shared" si="1267"/>
        <v>13.954361820733338</v>
      </c>
      <c r="M104" s="91">
        <f t="shared" si="1267"/>
        <v>15.145444662703342</v>
      </c>
      <c r="N104" s="91">
        <f t="shared" si="1267"/>
        <v>14.855637943442021</v>
      </c>
      <c r="O104" s="91">
        <f t="shared" si="1267"/>
        <v>13.997349290328065</v>
      </c>
      <c r="P104" s="91">
        <f t="shared" si="1267"/>
        <v>14.111097908658316</v>
      </c>
      <c r="Q104" s="91">
        <f t="shared" si="1267"/>
        <v>18.42410879991958</v>
      </c>
      <c r="R104" s="103">
        <f t="shared" ref="R104:S104" si="1268">+(R103/R9)*100</f>
        <v>11.537855787824526</v>
      </c>
      <c r="S104" s="103">
        <f t="shared" si="1268"/>
        <v>17.077436516151202</v>
      </c>
      <c r="T104" s="32">
        <f t="shared" ref="T104" si="1269">+(T103/T9)*100</f>
        <v>18.604914098135563</v>
      </c>
      <c r="U104" s="103">
        <f t="shared" ref="U104:V104" si="1270">+(U103/U9)*100</f>
        <v>3.8808051276147086</v>
      </c>
      <c r="V104" s="103">
        <f t="shared" si="1270"/>
        <v>7.9420005767116635</v>
      </c>
      <c r="W104" s="103">
        <f t="shared" ref="W104" si="1271">+(W103/W9)*100</f>
        <v>8.9707667553642132</v>
      </c>
      <c r="X104" s="103">
        <f t="shared" ref="X104:Y104" si="1272">+(X103/X9)*100</f>
        <v>14.342562786387871</v>
      </c>
      <c r="Y104" s="103">
        <f t="shared" si="1272"/>
        <v>7.9484275394345101</v>
      </c>
      <c r="Z104" s="103">
        <f t="shared" ref="Z104:AA104" si="1273">+(Z103/Z9)*100</f>
        <v>31.543504308733095</v>
      </c>
      <c r="AA104" s="103">
        <f t="shared" si="1273"/>
        <v>15.960185767929215</v>
      </c>
      <c r="AB104" s="103">
        <f t="shared" ref="AB104:AC104" si="1274">+(AB103/AB9)*100</f>
        <v>10.702411616395512</v>
      </c>
      <c r="AC104" s="103">
        <f t="shared" si="1274"/>
        <v>9.4750744370722657</v>
      </c>
      <c r="AD104" s="103">
        <f t="shared" ref="AD104:AE104" si="1275">+(AD103/AD9)*100</f>
        <v>10.84083974467101</v>
      </c>
      <c r="AE104" s="103">
        <f t="shared" si="1275"/>
        <v>3.1285503664943612</v>
      </c>
      <c r="AF104" s="103">
        <f t="shared" ref="AF104:AG104" si="1276">+(AF103/AF9)*100</f>
        <v>32.872698908493099</v>
      </c>
      <c r="AG104" s="103">
        <f t="shared" si="1276"/>
        <v>10.687241862410463</v>
      </c>
      <c r="AH104" s="103">
        <f t="shared" ref="AH104:AI104" si="1277">+(AH103/AH9)*100</f>
        <v>4.9675486166980978</v>
      </c>
      <c r="AI104" s="103">
        <f t="shared" si="1277"/>
        <v>14.61460163506908</v>
      </c>
      <c r="AJ104" s="103">
        <f t="shared" ref="AJ104:AK104" si="1278">+(AJ103/AJ9)*100</f>
        <v>7.2753224023159477</v>
      </c>
      <c r="AK104" s="103">
        <f t="shared" si="1278"/>
        <v>10.067342541748332</v>
      </c>
      <c r="AL104" s="103">
        <f t="shared" ref="AL104:AM104" si="1279">+(AL103/AL9)*100</f>
        <v>13.187662722376334</v>
      </c>
      <c r="AM104" s="103">
        <f t="shared" si="1279"/>
        <v>40.013664995174345</v>
      </c>
      <c r="AN104" s="103">
        <f t="shared" ref="AN104:AO104" si="1280">+(AN103/AN9)*100</f>
        <v>5.9349665307543553</v>
      </c>
      <c r="AO104" s="103">
        <f t="shared" si="1280"/>
        <v>11.71009184980533</v>
      </c>
      <c r="AP104" s="103">
        <f t="shared" ref="AP104:AQ104" si="1281">+(AP103/AP9)*100</f>
        <v>12.449220630134393</v>
      </c>
      <c r="AQ104" s="103">
        <f t="shared" si="1281"/>
        <v>9.8961827790578827</v>
      </c>
      <c r="AR104" s="103">
        <f t="shared" ref="AR104:AS104" si="1282">+(AR103/AR9)*100</f>
        <v>17.533929317983397</v>
      </c>
      <c r="AS104" s="103">
        <f t="shared" si="1282"/>
        <v>79.44082892647009</v>
      </c>
      <c r="AT104" s="103">
        <f t="shared" ref="AT104:AU104" si="1283">+(AT103/AT9)*100</f>
        <v>20.361981711966155</v>
      </c>
      <c r="AU104" s="103">
        <f t="shared" si="1283"/>
        <v>6.1802637312597923</v>
      </c>
      <c r="AV104" s="103">
        <f t="shared" ref="AV104:AW104" si="1284">+(AV103/AV9)*100</f>
        <v>15.148253377124407</v>
      </c>
      <c r="AW104" s="103">
        <f t="shared" si="1284"/>
        <v>12.28180708976697</v>
      </c>
      <c r="AX104" s="103">
        <f t="shared" ref="AX104:AY104" si="1285">+(AX103/AX9)*100</f>
        <v>16.331702069578853</v>
      </c>
      <c r="AY104" s="103">
        <f t="shared" si="1285"/>
        <v>11.454212490197358</v>
      </c>
      <c r="AZ104" s="103">
        <f t="shared" ref="AZ104:BA104" si="1286">+(AZ103/AZ9)*100</f>
        <v>21.36611382263408</v>
      </c>
      <c r="BA104" s="103">
        <f t="shared" si="1286"/>
        <v>2.7523199455550573</v>
      </c>
      <c r="BB104" s="103">
        <f t="shared" ref="BB104:BC104" si="1287">+(BB103/BB9)*100</f>
        <v>19.120659241072179</v>
      </c>
      <c r="BC104" s="103">
        <f t="shared" si="1287"/>
        <v>20.910611820020492</v>
      </c>
      <c r="BD104" s="103">
        <f t="shared" ref="BD104:BE104" si="1288">+(BD103/BD9)*100</f>
        <v>42.313265741695446</v>
      </c>
      <c r="BE104" s="103">
        <f t="shared" si="1288"/>
        <v>7.8361853085705837</v>
      </c>
    </row>
    <row r="105" spans="2:57" x14ac:dyDescent="0.3">
      <c r="B105" s="203"/>
      <c r="C105" s="1" t="s">
        <v>1</v>
      </c>
      <c r="D105" s="91">
        <f t="shared" ref="D105:P105" si="1289">+(D103/D124)*100</f>
        <v>0.47004657489371743</v>
      </c>
      <c r="E105" s="91">
        <f t="shared" si="1289"/>
        <v>0.47132592287447628</v>
      </c>
      <c r="F105" s="91">
        <f t="shared" si="1289"/>
        <v>0.31757436769431685</v>
      </c>
      <c r="G105" s="91">
        <f t="shared" si="1289"/>
        <v>0.23769797660606284</v>
      </c>
      <c r="H105" s="91">
        <f t="shared" si="1289"/>
        <v>0.18055058046083863</v>
      </c>
      <c r="I105" s="91">
        <f t="shared" si="1289"/>
        <v>0.25781964163798093</v>
      </c>
      <c r="J105" s="91">
        <f t="shared" si="1289"/>
        <v>0.19954672260182982</v>
      </c>
      <c r="K105" s="91">
        <f t="shared" si="1289"/>
        <v>0.1617037832344303</v>
      </c>
      <c r="L105" s="91">
        <f t="shared" si="1289"/>
        <v>0.16546716588584362</v>
      </c>
      <c r="M105" s="91">
        <f t="shared" si="1289"/>
        <v>0.14409827891055665</v>
      </c>
      <c r="N105" s="91">
        <f t="shared" si="1289"/>
        <v>0.16878158361789164</v>
      </c>
      <c r="O105" s="91">
        <f t="shared" si="1289"/>
        <v>0.1826926906218998</v>
      </c>
      <c r="P105" s="91">
        <f t="shared" si="1289"/>
        <v>0.24923020823450515</v>
      </c>
      <c r="Q105" s="91">
        <f t="shared" ref="Q105" si="1290">+(Q103/Q48)*100</f>
        <v>0.31851337064354523</v>
      </c>
      <c r="R105" s="103">
        <f t="shared" ref="R105:S105" si="1291">+(R103/R48)*100</f>
        <v>0.18354672036267011</v>
      </c>
      <c r="S105" s="103">
        <f t="shared" si="1291"/>
        <v>2.5174438201568717E-2</v>
      </c>
      <c r="T105" s="32">
        <f t="shared" ref="T105" si="1292">+(T103/T48)*100</f>
        <v>0.34090179161215384</v>
      </c>
      <c r="U105" s="103">
        <f t="shared" ref="U105:V105" si="1293">+(U103/U48)*100</f>
        <v>2.6510785512212226E-3</v>
      </c>
      <c r="V105" s="103">
        <f t="shared" si="1293"/>
        <v>1.3848855273609906E-2</v>
      </c>
      <c r="W105" s="103">
        <f t="shared" ref="W105" si="1294">+(W103/W48)*100</f>
        <v>2.3231187385836891E-2</v>
      </c>
      <c r="X105" s="103">
        <f t="shared" ref="X105:Y105" si="1295">+(X103/X48)*100</f>
        <v>2.1377478388679087E-2</v>
      </c>
      <c r="Y105" s="103">
        <f t="shared" si="1295"/>
        <v>2.4759858222499043E-2</v>
      </c>
      <c r="Z105" s="103">
        <f t="shared" ref="Z105:AA105" si="1296">+(Z103/Z48)*100</f>
        <v>1.6128998177925454E-2</v>
      </c>
      <c r="AA105" s="103">
        <f t="shared" si="1296"/>
        <v>1.175897030683133E-2</v>
      </c>
      <c r="AB105" s="103">
        <f t="shared" ref="AB105:AC105" si="1297">+(AB103/AB48)*100</f>
        <v>1.5185383730059019E-2</v>
      </c>
      <c r="AC105" s="103">
        <f t="shared" si="1297"/>
        <v>2.3774132607899724E-2</v>
      </c>
      <c r="AD105" s="103">
        <f t="shared" ref="AD105:AE105" si="1298">+(AD103/AD48)*100</f>
        <v>2.4195176676145621E-2</v>
      </c>
      <c r="AE105" s="103">
        <f t="shared" si="1298"/>
        <v>4.5993439768969363E-3</v>
      </c>
      <c r="AF105" s="103">
        <f t="shared" ref="AF105:AG105" si="1299">+(AF103/AF48)*100</f>
        <v>2.1684732460380558E-2</v>
      </c>
      <c r="AG105" s="103">
        <f t="shared" si="1299"/>
        <v>0.22112338776749033</v>
      </c>
      <c r="AH105" s="103">
        <f t="shared" ref="AH105:AI105" si="1300">+(AH103/AH48)*100</f>
        <v>2.5180643063177715E-3</v>
      </c>
      <c r="AI105" s="103">
        <f t="shared" si="1300"/>
        <v>1.520945394990335E-2</v>
      </c>
      <c r="AJ105" s="103">
        <f t="shared" ref="AJ105:AK105" si="1301">+(AJ103/AJ48)*100</f>
        <v>1.7757023813361018E-2</v>
      </c>
      <c r="AK105" s="103">
        <f t="shared" si="1301"/>
        <v>2.0799727965423776E-2</v>
      </c>
      <c r="AL105" s="103">
        <f t="shared" ref="AL105:AM105" si="1302">+(AL103/AL48)*100</f>
        <v>2.1782941066725757E-2</v>
      </c>
      <c r="AM105" s="103">
        <f t="shared" si="1302"/>
        <v>2.4858221591157952E-2</v>
      </c>
      <c r="AN105" s="103">
        <f t="shared" ref="AN105:AO105" si="1303">+(AN103/AN48)*100</f>
        <v>3.5166160611990556E-3</v>
      </c>
      <c r="AO105" s="103">
        <f t="shared" si="1303"/>
        <v>1.3758714470937081E-2</v>
      </c>
      <c r="AP105" s="103">
        <f t="shared" ref="AP105:AQ105" si="1304">+(AP103/AP48)*100</f>
        <v>3.648721087142532E-2</v>
      </c>
      <c r="AQ105" s="103">
        <f t="shared" si="1304"/>
        <v>2.0810537152933684E-2</v>
      </c>
      <c r="AR105" s="103">
        <f t="shared" ref="AR105:AS105" si="1305">+(AR103/AR48)*100</f>
        <v>9.8033409658712045E-2</v>
      </c>
      <c r="AS105" s="103">
        <f t="shared" si="1305"/>
        <v>0.15650127821456442</v>
      </c>
      <c r="AT105" s="103">
        <f t="shared" ref="AT105:AU105" si="1306">+(AT103/AT48)*100</f>
        <v>0.4722338669143471</v>
      </c>
      <c r="AU105" s="103">
        <f t="shared" si="1306"/>
        <v>3.376569491356445E-3</v>
      </c>
      <c r="AV105" s="103">
        <f t="shared" ref="AV105:AW105" si="1307">+(AV103/AV48)*100</f>
        <v>1.5591449790412056E-2</v>
      </c>
      <c r="AW105" s="103">
        <f t="shared" si="1307"/>
        <v>3.6972097278775394E-2</v>
      </c>
      <c r="AX105" s="103">
        <f t="shared" ref="AX105:AY105" si="1308">+(AX103/AX48)*100</f>
        <v>3.2841196528430913E-2</v>
      </c>
      <c r="AY105" s="103">
        <f t="shared" si="1308"/>
        <v>2.1080459546669591E-2</v>
      </c>
      <c r="AZ105" s="103">
        <f t="shared" ref="AZ105:BA105" si="1309">+(AZ103/AZ48)*100</f>
        <v>1.445008404324578E-2</v>
      </c>
      <c r="BA105" s="103">
        <f t="shared" si="1309"/>
        <v>3.4623571067111617E-3</v>
      </c>
      <c r="BB105" s="103">
        <f t="shared" ref="BB105:BC105" si="1310">+(BB103/BB48)*100</f>
        <v>2.4418662519969103E-2</v>
      </c>
      <c r="BC105" s="103">
        <f t="shared" si="1310"/>
        <v>7.7033972224872904E-2</v>
      </c>
      <c r="BD105" s="103">
        <f t="shared" ref="BD105:BE105" si="1311">+(BD103/BD48)*100</f>
        <v>0.13381159393095673</v>
      </c>
      <c r="BE105" s="103">
        <f t="shared" si="1311"/>
        <v>2.3528462054913359E-2</v>
      </c>
    </row>
    <row r="106" spans="2:57" x14ac:dyDescent="0.3">
      <c r="B106" s="203"/>
      <c r="C106" s="11" t="s">
        <v>93</v>
      </c>
      <c r="D106" s="93">
        <v>45.388708080000015</v>
      </c>
      <c r="E106" s="93">
        <v>50.825434630000004</v>
      </c>
      <c r="F106" s="93">
        <v>42.711943990000002</v>
      </c>
      <c r="G106" s="93">
        <v>42.575110589999987</v>
      </c>
      <c r="H106" s="93">
        <v>44.017010650000017</v>
      </c>
      <c r="I106" s="93">
        <v>44.991536679999989</v>
      </c>
      <c r="J106" s="93">
        <v>44.122391759999999</v>
      </c>
      <c r="K106" s="93">
        <v>44.620393239999991</v>
      </c>
      <c r="L106" s="93">
        <v>39.978857680000004</v>
      </c>
      <c r="M106" s="93">
        <v>31.898520859999994</v>
      </c>
      <c r="N106" s="93">
        <v>29.77022844</v>
      </c>
      <c r="O106" s="93">
        <v>36.437125359999996</v>
      </c>
      <c r="P106" s="93">
        <v>43.563553940000006</v>
      </c>
      <c r="Q106" s="93">
        <v>46.515510139999989</v>
      </c>
      <c r="R106" s="104">
        <v>48.175807879999979</v>
      </c>
      <c r="S106" s="104">
        <v>7.9319138799999998</v>
      </c>
      <c r="T106" s="33">
        <v>52.113340929999985</v>
      </c>
      <c r="U106" s="163">
        <v>0</v>
      </c>
      <c r="V106" s="163">
        <v>2.6107684</v>
      </c>
      <c r="W106" s="163">
        <v>6.3492236300000009</v>
      </c>
      <c r="X106" s="163">
        <v>4.929430459999999</v>
      </c>
      <c r="Y106" s="163">
        <v>7.2377206700000007</v>
      </c>
      <c r="Z106" s="163">
        <v>1.6046273499999999</v>
      </c>
      <c r="AA106" s="163">
        <v>2.9714715800000002</v>
      </c>
      <c r="AB106" s="163">
        <v>3.25634991</v>
      </c>
      <c r="AC106" s="163">
        <v>6.6754077600000006</v>
      </c>
      <c r="AD106" s="163">
        <v>4.6418702600000001</v>
      </c>
      <c r="AE106" s="163">
        <v>0</v>
      </c>
      <c r="AF106" s="163">
        <v>1.0284043500000002</v>
      </c>
      <c r="AG106" s="163">
        <v>47.79267423999999</v>
      </c>
      <c r="AH106" s="163">
        <v>0</v>
      </c>
      <c r="AI106" s="163">
        <v>2.5822186</v>
      </c>
      <c r="AJ106" s="163">
        <v>5.4581104399999996</v>
      </c>
      <c r="AK106" s="163">
        <v>4.5001647399999998</v>
      </c>
      <c r="AL106" s="163">
        <v>6.6345587799999999</v>
      </c>
      <c r="AM106" s="163">
        <v>4.5446543400000001</v>
      </c>
      <c r="AN106" s="163">
        <v>0</v>
      </c>
      <c r="AO106" s="163">
        <v>2.31137017</v>
      </c>
      <c r="AP106" s="163">
        <v>5.9194969100000003</v>
      </c>
      <c r="AQ106" s="163">
        <v>4.2844784599999999</v>
      </c>
      <c r="AR106" s="163">
        <v>8.1278223599999997</v>
      </c>
      <c r="AS106" s="163">
        <v>4.6724739900000003</v>
      </c>
      <c r="AT106" s="163">
        <v>65.315487649999994</v>
      </c>
      <c r="AU106" s="163">
        <v>0</v>
      </c>
      <c r="AV106" s="163">
        <v>1.72556179</v>
      </c>
      <c r="AW106" s="163">
        <v>12.747679740000002</v>
      </c>
      <c r="AX106" s="163">
        <v>7.9459060099999999</v>
      </c>
      <c r="AY106" s="163">
        <v>7.4741436599999993</v>
      </c>
      <c r="AZ106" s="163">
        <v>1.8645353599999999</v>
      </c>
      <c r="BA106" s="163">
        <v>0</v>
      </c>
      <c r="BB106" s="163">
        <v>1.6712845999999999</v>
      </c>
      <c r="BC106" s="163">
        <v>16.149134659999998</v>
      </c>
      <c r="BD106" s="163">
        <v>8.6067497399999997</v>
      </c>
      <c r="BE106" s="163">
        <v>8.5425702599999997</v>
      </c>
    </row>
    <row r="107" spans="2:57" x14ac:dyDescent="0.3">
      <c r="B107" s="203"/>
      <c r="C107" s="1" t="s">
        <v>30</v>
      </c>
      <c r="D107" s="91">
        <f t="shared" ref="D107:Q107" si="1312">+(D106/D103)*100</f>
        <v>100</v>
      </c>
      <c r="E107" s="91">
        <f t="shared" si="1312"/>
        <v>100</v>
      </c>
      <c r="F107" s="91">
        <f t="shared" si="1312"/>
        <v>100</v>
      </c>
      <c r="G107" s="91">
        <f t="shared" si="1312"/>
        <v>100</v>
      </c>
      <c r="H107" s="91">
        <f t="shared" si="1312"/>
        <v>99.03299176566901</v>
      </c>
      <c r="I107" s="91">
        <f t="shared" si="1312"/>
        <v>77.937383540536459</v>
      </c>
      <c r="J107" s="91">
        <f t="shared" si="1312"/>
        <v>81.187537106245713</v>
      </c>
      <c r="K107" s="91">
        <f t="shared" si="1312"/>
        <v>81.582961456413628</v>
      </c>
      <c r="L107" s="91">
        <f t="shared" si="1312"/>
        <v>72.336841611540947</v>
      </c>
      <c r="M107" s="91">
        <f t="shared" si="1312"/>
        <v>57.59784765867024</v>
      </c>
      <c r="N107" s="91">
        <f t="shared" si="1312"/>
        <v>44.002157557111317</v>
      </c>
      <c r="O107" s="91">
        <f t="shared" si="1312"/>
        <v>54.894284880064411</v>
      </c>
      <c r="P107" s="91">
        <f t="shared" si="1312"/>
        <v>48.045673768281574</v>
      </c>
      <c r="Q107" s="91">
        <f t="shared" si="1312"/>
        <v>37.071155408588638</v>
      </c>
      <c r="R107" s="103">
        <f t="shared" ref="R107:S107" si="1313">+(R106/R103)*100</f>
        <v>64.501746142519991</v>
      </c>
      <c r="S107" s="103">
        <f t="shared" si="1313"/>
        <v>81.295940459983242</v>
      </c>
      <c r="T107" s="32">
        <f t="shared" ref="T107" si="1314">+(T106/T103)*100</f>
        <v>39.443031761970722</v>
      </c>
      <c r="U107" s="103">
        <f t="shared" ref="U107:V107" si="1315">+(U106/U103)*100</f>
        <v>0</v>
      </c>
      <c r="V107" s="103">
        <f t="shared" si="1315"/>
        <v>51.806979369988717</v>
      </c>
      <c r="W107" s="103">
        <f t="shared" ref="W107" si="1316">+(W106/W103)*100</f>
        <v>75.107449860067604</v>
      </c>
      <c r="X107" s="103">
        <f t="shared" ref="X107:Y107" si="1317">+(X106/X103)*100</f>
        <v>63.368593645144522</v>
      </c>
      <c r="Y107" s="103">
        <f t="shared" si="1317"/>
        <v>80.331793848953566</v>
      </c>
      <c r="Z107" s="103">
        <f t="shared" ref="Z107:AA107" si="1318">+(Z106/Z103)*100</f>
        <v>27.340131426288451</v>
      </c>
      <c r="AA107" s="103">
        <f t="shared" si="1318"/>
        <v>69.444217355214406</v>
      </c>
      <c r="AB107" s="103">
        <f t="shared" ref="AB107:AC107" si="1319">+(AB106/AB103)*100</f>
        <v>58.930360159812565</v>
      </c>
      <c r="AC107" s="103">
        <f t="shared" si="1319"/>
        <v>77.162611759349275</v>
      </c>
      <c r="AD107" s="103">
        <f t="shared" ref="AD107:AE107" si="1320">+(AD106/AD103)*100</f>
        <v>52.722743416223217</v>
      </c>
      <c r="AE107" s="103">
        <f t="shared" si="1320"/>
        <v>0</v>
      </c>
      <c r="AF107" s="103">
        <f t="shared" ref="AF107:AG107" si="1321">+(AF106/AF103)*100</f>
        <v>13.120565916818444</v>
      </c>
      <c r="AG107" s="103">
        <f t="shared" si="1321"/>
        <v>59.795621406735137</v>
      </c>
      <c r="AH107" s="103">
        <f t="shared" ref="AH107" si="1322">+(AH106/AH103)*100</f>
        <v>0</v>
      </c>
      <c r="AI107" s="103">
        <f>+(AI106/AI103)*100</f>
        <v>42.144959089352454</v>
      </c>
      <c r="AJ107" s="103">
        <f t="shared" ref="AJ107:AK107" si="1323">+(AJ106/AJ103)*100</f>
        <v>76.302434665495539</v>
      </c>
      <c r="AK107" s="103">
        <f t="shared" si="1323"/>
        <v>53.707756514798056</v>
      </c>
      <c r="AL107" s="103">
        <f t="shared" ref="AL107:AM107" si="1324">+(AL106/AL103)*100</f>
        <v>75.606961240982542</v>
      </c>
      <c r="AM107" s="103">
        <f t="shared" si="1324"/>
        <v>45.383402799798219</v>
      </c>
      <c r="AN107" s="103">
        <f t="shared" ref="AN107:AO107" si="1325">+(AN106/AN103)*100</f>
        <v>0</v>
      </c>
      <c r="AO107" s="103">
        <f t="shared" si="1325"/>
        <v>41.702097552370986</v>
      </c>
      <c r="AP107" s="103">
        <f t="shared" ref="AP107:AQ107" si="1326">+(AP106/AP103)*100</f>
        <v>40.272666471287202</v>
      </c>
      <c r="AQ107" s="103">
        <f t="shared" si="1326"/>
        <v>51.107063422779262</v>
      </c>
      <c r="AR107" s="103">
        <f t="shared" ref="AR107:AS107" si="1327">+(AR106/AR103)*100</f>
        <v>20.580994144225969</v>
      </c>
      <c r="AS107" s="103">
        <f t="shared" si="1327"/>
        <v>7.4113147447344545</v>
      </c>
      <c r="AT107" s="103">
        <f t="shared" ref="AT107:AU107" si="1328">+(AT106/AT103)*100</f>
        <v>34.334070738520964</v>
      </c>
      <c r="AU107" s="103">
        <f t="shared" si="1328"/>
        <v>0</v>
      </c>
      <c r="AV107" s="103">
        <f t="shared" ref="AV107:AW107" si="1329">+(AV106/AV103)*100</f>
        <v>26.874158747396127</v>
      </c>
      <c r="AW107" s="103">
        <f t="shared" si="1329"/>
        <v>83.723605068740014</v>
      </c>
      <c r="AX107" s="103">
        <f t="shared" ref="AX107:AY107" si="1330">+(AX106/AX103)*100</f>
        <v>58.751007044951564</v>
      </c>
      <c r="AY107" s="103">
        <f t="shared" si="1330"/>
        <v>86.093870030350686</v>
      </c>
      <c r="AZ107" s="103">
        <f t="shared" ref="AZ107:BA107" si="1331">+(AZ106/AZ103)*100</f>
        <v>31.332216175569794</v>
      </c>
      <c r="BA107" s="103">
        <f t="shared" si="1331"/>
        <v>0</v>
      </c>
      <c r="BB107" s="103">
        <f t="shared" ref="BB107:BC107" si="1332">+(BB106/BB103)*100</f>
        <v>16.619555419113681</v>
      </c>
      <c r="BC107" s="103">
        <f t="shared" si="1332"/>
        <v>50.904693467352033</v>
      </c>
      <c r="BD107" s="103">
        <f t="shared" ref="BD107:BE107" si="1333">+(BD106/BD103)*100</f>
        <v>15.618391124584379</v>
      </c>
      <c r="BE107" s="103">
        <f t="shared" si="1333"/>
        <v>88.162903077942232</v>
      </c>
    </row>
    <row r="108" spans="2:57" x14ac:dyDescent="0.3">
      <c r="B108" s="203"/>
      <c r="C108" s="3" t="s">
        <v>4</v>
      </c>
      <c r="D108" s="91">
        <f t="shared" ref="D108:O108" si="1334">+(D106/D9)*100</f>
        <v>18.357023054006941</v>
      </c>
      <c r="E108" s="91">
        <f t="shared" si="1334"/>
        <v>19.171073335608515</v>
      </c>
      <c r="F108" s="91">
        <f t="shared" si="1334"/>
        <v>14.183869103712698</v>
      </c>
      <c r="G108" s="91">
        <f t="shared" si="1334"/>
        <v>12.813678568908044</v>
      </c>
      <c r="H108" s="91">
        <f t="shared" si="1334"/>
        <v>12.886897164068806</v>
      </c>
      <c r="I108" s="91">
        <f t="shared" si="1334"/>
        <v>10.903192530278476</v>
      </c>
      <c r="J108" s="91">
        <f t="shared" si="1334"/>
        <v>10.870570002819385</v>
      </c>
      <c r="K108" s="91">
        <f t="shared" si="1334"/>
        <v>10.409691868697603</v>
      </c>
      <c r="L108" s="91">
        <f t="shared" si="1334"/>
        <v>10.094144608165216</v>
      </c>
      <c r="M108" s="91">
        <f t="shared" si="1334"/>
        <v>8.7234501440520731</v>
      </c>
      <c r="N108" s="91">
        <f t="shared" si="1334"/>
        <v>6.5368012139873697</v>
      </c>
      <c r="O108" s="91">
        <f t="shared" si="1334"/>
        <v>7.6837447950903641</v>
      </c>
      <c r="P108" s="91">
        <f t="shared" ref="P108:Q108" si="1335">+(P106/P9)*100</f>
        <v>6.7797720663167773</v>
      </c>
      <c r="Q108" s="91">
        <f t="shared" si="1335"/>
        <v>6.830030005865642</v>
      </c>
      <c r="R108" s="103">
        <f t="shared" ref="R108:S108" si="1336">+(R106/R9)*100</f>
        <v>7.4421184505526261</v>
      </c>
      <c r="S108" s="103">
        <f t="shared" si="1336"/>
        <v>13.88326262226172</v>
      </c>
      <c r="T108" s="32">
        <f t="shared" ref="T108" si="1337">+(T106/T9)*100</f>
        <v>7.3383421770149795</v>
      </c>
      <c r="U108" s="103">
        <f t="shared" ref="U108:V108" si="1338">+(U106/U9)*100</f>
        <v>0</v>
      </c>
      <c r="V108" s="103">
        <f t="shared" si="1338"/>
        <v>4.1145106003413963</v>
      </c>
      <c r="W108" s="103">
        <f t="shared" ref="W108" si="1339">+(W106/W9)*100</f>
        <v>6.7377141428487883</v>
      </c>
      <c r="X108" s="103">
        <f t="shared" ref="X108:Y108" si="1340">+(X106/X9)*100</f>
        <v>9.0886803304058486</v>
      </c>
      <c r="Y108" s="103">
        <f t="shared" si="1340"/>
        <v>6.3851144252119836</v>
      </c>
      <c r="Z108" s="103">
        <f t="shared" ref="Z108:AA108" si="1341">+(Z106/Z9)*100</f>
        <v>8.6240355344645891</v>
      </c>
      <c r="AA108" s="103">
        <f t="shared" si="1341"/>
        <v>11.083426094976756</v>
      </c>
      <c r="AB108" s="103">
        <f t="shared" ref="AB108:AC108" si="1342">+(AB106/AB9)*100</f>
        <v>6.3069697113274943</v>
      </c>
      <c r="AC108" s="103">
        <f t="shared" si="1342"/>
        <v>7.3112149017874213</v>
      </c>
      <c r="AD108" s="103">
        <f t="shared" ref="AD108:AE108" si="1343">+(AD106/AD9)*100</f>
        <v>5.7155881227468441</v>
      </c>
      <c r="AE108" s="103">
        <f t="shared" si="1343"/>
        <v>0</v>
      </c>
      <c r="AF108" s="103">
        <f t="shared" ref="AF108:AG108" si="1344">+(AF106/AF9)*100</f>
        <v>4.3130841289260946</v>
      </c>
      <c r="AG108" s="103">
        <f t="shared" si="1344"/>
        <v>6.3905026828690685</v>
      </c>
      <c r="AH108" s="103">
        <f t="shared" ref="AH108:AI108" si="1345">+(AH106/AH9)*100</f>
        <v>0</v>
      </c>
      <c r="AI108" s="103">
        <f t="shared" si="1345"/>
        <v>6.1593178801716997</v>
      </c>
      <c r="AJ108" s="103">
        <f t="shared" ref="AJ108:AK108" si="1346">+(AJ106/AJ9)*100</f>
        <v>5.5512481227312866</v>
      </c>
      <c r="AK108" s="103">
        <f t="shared" si="1346"/>
        <v>5.4069438198328763</v>
      </c>
      <c r="AL108" s="103">
        <f t="shared" ref="AL108:AM108" si="1347">+(AL106/AL9)*100</f>
        <v>9.9707910430985773</v>
      </c>
      <c r="AM108" s="103">
        <f t="shared" si="1347"/>
        <v>18.159562759721833</v>
      </c>
      <c r="AN108" s="103">
        <f t="shared" ref="AN108:AO108" si="1348">+(AN106/AN9)*100</f>
        <v>0</v>
      </c>
      <c r="AO108" s="103">
        <f t="shared" si="1348"/>
        <v>4.8833539266780628</v>
      </c>
      <c r="AP108" s="103">
        <f t="shared" ref="AP108:AQ108" si="1349">+(AP106/AP9)*100</f>
        <v>5.0136331026487033</v>
      </c>
      <c r="AQ108" s="103">
        <f t="shared" si="1349"/>
        <v>5.057648409327272</v>
      </c>
      <c r="AR108" s="103">
        <f t="shared" ref="AR108:AS108" si="1350">+(AR106/AR9)*100</f>
        <v>3.6086569661868837</v>
      </c>
      <c r="AS108" s="103">
        <f t="shared" si="1350"/>
        <v>5.8876098675667503</v>
      </c>
      <c r="AT108" s="103">
        <f t="shared" ref="AT108:AU108" si="1351">+(AT106/AT9)*100</f>
        <v>6.9910972047511617</v>
      </c>
      <c r="AU108" s="103">
        <f t="shared" si="1351"/>
        <v>0</v>
      </c>
      <c r="AV108" s="103">
        <f t="shared" ref="AV108:AW108" si="1352">+(AV106/AV9)*100</f>
        <v>4.0709656600262081</v>
      </c>
      <c r="AW108" s="103">
        <f t="shared" si="1352"/>
        <v>10.282771663141009</v>
      </c>
      <c r="AX108" s="103">
        <f t="shared" ref="AX108:AY108" si="1353">+(AX106/AX9)*100</f>
        <v>9.5950394334587727</v>
      </c>
      <c r="AY108" s="103">
        <f t="shared" si="1353"/>
        <v>9.8613748143107074</v>
      </c>
      <c r="AZ108" s="103">
        <f t="shared" ref="AZ108:BA108" si="1354">+(AZ106/AZ9)*100</f>
        <v>6.6944769712260097</v>
      </c>
      <c r="BA108" s="103">
        <f t="shared" si="1354"/>
        <v>0</v>
      </c>
      <c r="BB108" s="103">
        <f t="shared" ref="BB108:BC108" si="1355">+(BB106/BB9)*100</f>
        <v>3.1777685590698725</v>
      </c>
      <c r="BC108" s="103">
        <f t="shared" si="1355"/>
        <v>10.644482849129314</v>
      </c>
      <c r="BD108" s="103">
        <f t="shared" ref="BD108:BE108" si="1356">+(BD106/BD9)*100</f>
        <v>6.6086513411227665</v>
      </c>
      <c r="BE108" s="103">
        <f t="shared" si="1356"/>
        <v>6.908608458603033</v>
      </c>
    </row>
    <row r="109" spans="2:57" x14ac:dyDescent="0.3">
      <c r="B109" s="203"/>
      <c r="C109" s="3" t="s">
        <v>1</v>
      </c>
      <c r="D109" s="91">
        <f t="shared" ref="D109:O109" si="1357">+(D106/D124)*100</f>
        <v>0.47004657489371743</v>
      </c>
      <c r="E109" s="91">
        <f t="shared" si="1357"/>
        <v>0.47132592287447628</v>
      </c>
      <c r="F109" s="91">
        <f t="shared" si="1357"/>
        <v>0.31757436769431685</v>
      </c>
      <c r="G109" s="91">
        <f t="shared" si="1357"/>
        <v>0.23769797660606284</v>
      </c>
      <c r="H109" s="91">
        <f t="shared" si="1357"/>
        <v>0.1788046414806499</v>
      </c>
      <c r="I109" s="91">
        <f t="shared" si="1357"/>
        <v>0.20093788294622983</v>
      </c>
      <c r="J109" s="91">
        <f t="shared" si="1357"/>
        <v>0.16200706945665777</v>
      </c>
      <c r="K109" s="91">
        <f t="shared" si="1357"/>
        <v>0.1319227351497079</v>
      </c>
      <c r="L109" s="91">
        <f t="shared" si="1357"/>
        <v>0.1196937217059484</v>
      </c>
      <c r="M109" s="91">
        <f t="shared" si="1357"/>
        <v>8.2997507165668172E-2</v>
      </c>
      <c r="N109" s="91">
        <f t="shared" si="1357"/>
        <v>7.4267538350932263E-2</v>
      </c>
      <c r="O109" s="91">
        <f t="shared" si="1357"/>
        <v>0.1002878460450404</v>
      </c>
      <c r="P109" s="91">
        <f t="shared" ref="P109:Q109" si="1358">+(P106/P124)*100</f>
        <v>0.11974433278035916</v>
      </c>
      <c r="Q109" s="91">
        <f t="shared" si="1358"/>
        <v>0.11807658662840256</v>
      </c>
      <c r="R109" s="103">
        <f t="shared" ref="R109:S109" si="1359">+(R106/R124)*100</f>
        <v>0.11839083962125053</v>
      </c>
      <c r="S109" s="103">
        <f t="shared" si="1359"/>
        <v>2.0465796291482579E-2</v>
      </c>
      <c r="T109" s="32">
        <f t="shared" ref="T109" si="1360">+(T106/T124)*100</f>
        <v>0.13446200194270908</v>
      </c>
      <c r="U109" s="103">
        <f t="shared" ref="U109:V109" si="1361">+(U106/U124)*100</f>
        <v>0</v>
      </c>
      <c r="V109" s="103">
        <f t="shared" si="1361"/>
        <v>7.1746735945786792E-3</v>
      </c>
      <c r="W109" s="103">
        <f t="shared" ref="W109" si="1362">+(W106/W124)*100</f>
        <v>1.7448352417715793E-2</v>
      </c>
      <c r="X109" s="103">
        <f t="shared" ref="X109:Y109" si="1363">+(X106/X124)*100</f>
        <v>1.3546607411700639E-2</v>
      </c>
      <c r="Y109" s="103">
        <f t="shared" si="1363"/>
        <v>1.9890038264591108E-2</v>
      </c>
      <c r="Z109" s="103">
        <f t="shared" ref="Z109:AA109" si="1364">+(Z106/Z124)*100</f>
        <v>4.4096892995884882E-3</v>
      </c>
      <c r="AA109" s="103">
        <f t="shared" si="1364"/>
        <v>8.1659248986110707E-3</v>
      </c>
      <c r="AB109" s="103">
        <f t="shared" ref="AB109:AC109" si="1365">+(AB106/AB124)*100</f>
        <v>8.9488013237733581E-3</v>
      </c>
      <c r="AC109" s="103">
        <f t="shared" si="1365"/>
        <v>1.8344741643386526E-2</v>
      </c>
      <c r="AD109" s="103">
        <f t="shared" ref="AD109:AE109" si="1366">+(AD106/AD124)*100</f>
        <v>1.275636091806614E-2</v>
      </c>
      <c r="AE109" s="103">
        <f t="shared" si="1366"/>
        <v>0</v>
      </c>
      <c r="AF109" s="103">
        <f t="shared" ref="AF109:AG109" si="1367">+(AF106/AF124)*100</f>
        <v>2.8451596163499571E-3</v>
      </c>
      <c r="AG109" s="103">
        <f t="shared" si="1367"/>
        <v>0.13222210379119539</v>
      </c>
      <c r="AH109" s="103">
        <f t="shared" ref="AH109:AI109" si="1368">+(AH106/AH124)*100</f>
        <v>0</v>
      </c>
      <c r="AI109" s="103">
        <f t="shared" si="1368"/>
        <v>6.4100181449006687E-3</v>
      </c>
      <c r="AJ109" s="103">
        <f t="shared" ref="AJ109:AK109" si="1369">+(AJ106/AJ124)*100</f>
        <v>1.3549041493726273E-2</v>
      </c>
      <c r="AK109" s="103">
        <f t="shared" si="1369"/>
        <v>1.1171067251410162E-2</v>
      </c>
      <c r="AL109" s="103">
        <f t="shared" ref="AL109:AM109" si="1370">+(AL106/AL124)*100</f>
        <v>1.646941980946541E-2</v>
      </c>
      <c r="AM109" s="103">
        <f t="shared" si="1370"/>
        <v>1.1281506833581624E-2</v>
      </c>
      <c r="AN109" s="103">
        <f t="shared" ref="AN109:AO109" si="1371">+(AN106/AN124)*100</f>
        <v>0</v>
      </c>
      <c r="AO109" s="103">
        <f t="shared" si="1371"/>
        <v>5.7376725306223656E-3</v>
      </c>
      <c r="AP109" s="103">
        <f t="shared" ref="AP109:AQ109" si="1372">+(AP106/AP124)*100</f>
        <v>1.4694372738924367E-2</v>
      </c>
      <c r="AQ109" s="103">
        <f t="shared" si="1372"/>
        <v>1.063565442137086E-2</v>
      </c>
      <c r="AR109" s="103">
        <f t="shared" ref="AR109:AS109" si="1373">+(AR106/AR124)*100</f>
        <v>2.0176250301244585E-2</v>
      </c>
      <c r="AS109" s="103">
        <f t="shared" si="1373"/>
        <v>1.1598802308013901E-2</v>
      </c>
      <c r="AT109" s="103">
        <f t="shared" ref="AT109:AU109" si="1374">+(AT106/AT124)*100</f>
        <v>0.16213710991762489</v>
      </c>
      <c r="AU109" s="103">
        <f t="shared" si="1374"/>
        <v>0</v>
      </c>
      <c r="AV109" s="103">
        <f t="shared" ref="AV109:AW109" si="1375">+(AV106/AV124)*100</f>
        <v>4.1900709676958962E-3</v>
      </c>
      <c r="AW109" s="103">
        <f t="shared" si="1375"/>
        <v>3.0954372711312288E-2</v>
      </c>
      <c r="AX109" s="103">
        <f t="shared" ref="AX109:AY109" si="1376">+(AX106/AX124)*100</f>
        <v>1.9294533686064836E-2</v>
      </c>
      <c r="AY109" s="103">
        <f t="shared" si="1376"/>
        <v>1.8148983443910371E-2</v>
      </c>
      <c r="AZ109" s="103">
        <f t="shared" ref="AZ109:BA109" si="1377">+(AZ106/AZ124)*100</f>
        <v>4.5275315699812848E-3</v>
      </c>
      <c r="BA109" s="103">
        <f t="shared" si="1377"/>
        <v>0</v>
      </c>
      <c r="BB109" s="103">
        <f t="shared" ref="BB109:BC109" si="1378">+(BB106/BB124)*100</f>
        <v>4.0582731501126066E-3</v>
      </c>
      <c r="BC109" s="103">
        <f t="shared" si="1378"/>
        <v>3.9213907426796653E-2</v>
      </c>
      <c r="BD109" s="103">
        <f t="shared" ref="BD109:BE109" si="1379">+(BD106/BD124)*100</f>
        <v>2.0899218110177441E-2</v>
      </c>
      <c r="BE109" s="103">
        <f t="shared" si="1379"/>
        <v>2.0743375197203678E-2</v>
      </c>
    </row>
    <row r="110" spans="2:57" x14ac:dyDescent="0.3">
      <c r="B110" s="203"/>
      <c r="C110" s="79" t="s">
        <v>65</v>
      </c>
      <c r="D110" s="80">
        <v>30.822046889999999</v>
      </c>
      <c r="E110" s="80">
        <v>36.425431529999997</v>
      </c>
      <c r="F110" s="80">
        <v>31.239529739999998</v>
      </c>
      <c r="G110" s="80">
        <v>31.724391269999995</v>
      </c>
      <c r="H110" s="80">
        <v>33.547984910000004</v>
      </c>
      <c r="I110" s="80">
        <v>34.456943159999994</v>
      </c>
      <c r="J110" s="80">
        <v>34.316859479999998</v>
      </c>
      <c r="K110" s="80">
        <v>34.571404969999996</v>
      </c>
      <c r="L110" s="80">
        <v>31.268421060000012</v>
      </c>
      <c r="M110" s="80">
        <v>22.857874199999998</v>
      </c>
      <c r="N110" s="80">
        <v>20.154568439999998</v>
      </c>
      <c r="O110" s="80">
        <v>25.131260049999995</v>
      </c>
      <c r="P110" s="80">
        <v>31.348325370000005</v>
      </c>
      <c r="Q110" s="80">
        <v>32.076315269999995</v>
      </c>
      <c r="R110" s="101">
        <v>29.554306400000005</v>
      </c>
      <c r="S110" s="101">
        <v>4.7424448099999994</v>
      </c>
      <c r="T110" s="80">
        <v>29.784037519999998</v>
      </c>
      <c r="U110" s="80">
        <v>0</v>
      </c>
      <c r="V110" s="80">
        <v>1.7752389900000001</v>
      </c>
      <c r="W110" s="80">
        <v>3.2838415900000002</v>
      </c>
      <c r="X110" s="80">
        <v>3.2123333399999998</v>
      </c>
      <c r="Y110" s="80">
        <v>4.7641055499999991</v>
      </c>
      <c r="Z110" s="80">
        <v>0.91473430999999994</v>
      </c>
      <c r="AA110" s="80">
        <v>2.0690691800000001</v>
      </c>
      <c r="AB110" s="80">
        <v>1.7700384</v>
      </c>
      <c r="AC110" s="80">
        <v>4.2359277999999998</v>
      </c>
      <c r="AD110" s="80">
        <v>3.2123333399999998</v>
      </c>
      <c r="AE110" s="80">
        <v>0</v>
      </c>
      <c r="AF110" s="80">
        <v>0.91945029000000011</v>
      </c>
      <c r="AG110" s="80">
        <v>31.565460979999997</v>
      </c>
      <c r="AH110" s="80">
        <v>0</v>
      </c>
      <c r="AI110" s="80">
        <v>1.8079666099999998</v>
      </c>
      <c r="AJ110" s="80">
        <v>3.1936247100000004</v>
      </c>
      <c r="AK110" s="80">
        <v>3.2123333399999998</v>
      </c>
      <c r="AL110" s="80">
        <v>5.2688699299999993</v>
      </c>
      <c r="AM110" s="80">
        <v>3.1180956599999998</v>
      </c>
      <c r="AN110" s="80">
        <v>0</v>
      </c>
      <c r="AO110" s="80">
        <v>1.5729840199999998</v>
      </c>
      <c r="AP110" s="80">
        <v>2.9179587900000006</v>
      </c>
      <c r="AQ110" s="80">
        <v>3.4451797700000002</v>
      </c>
      <c r="AR110" s="80">
        <v>6.5961180000000006</v>
      </c>
      <c r="AS110" s="80">
        <v>3.0033435900000001</v>
      </c>
      <c r="AT110" s="80">
        <v>46.978798700000006</v>
      </c>
      <c r="AU110" s="80">
        <v>0</v>
      </c>
      <c r="AV110" s="80">
        <v>1.0575592699999998</v>
      </c>
      <c r="AW110" s="80">
        <v>9.0195390199999981</v>
      </c>
      <c r="AX110" s="80">
        <v>6.2367983299999992</v>
      </c>
      <c r="AY110" s="80">
        <v>5.8038618699999995</v>
      </c>
      <c r="AZ110" s="80">
        <v>0.77627029999999997</v>
      </c>
      <c r="BA110" s="80">
        <v>0</v>
      </c>
      <c r="BB110" s="80">
        <v>1.0360646499999997</v>
      </c>
      <c r="BC110" s="80">
        <v>9.7655720599999984</v>
      </c>
      <c r="BD110" s="80">
        <v>6.2367983299999992</v>
      </c>
      <c r="BE110" s="80">
        <v>5.6917617699999994</v>
      </c>
    </row>
    <row r="111" spans="2:57" x14ac:dyDescent="0.3">
      <c r="B111" s="203"/>
      <c r="C111" s="16" t="s">
        <v>25</v>
      </c>
      <c r="D111" s="91">
        <f>+(D110/D124)*100</f>
        <v>0.31919387408697647</v>
      </c>
      <c r="E111" s="91">
        <f t="shared" ref="E111:N111" si="1380">+(E110/E124)*100</f>
        <v>0.33778855521767903</v>
      </c>
      <c r="F111" s="91">
        <f t="shared" si="1380"/>
        <v>0.23227399592420905</v>
      </c>
      <c r="G111" s="91">
        <f t="shared" si="1380"/>
        <v>0.17711812158414517</v>
      </c>
      <c r="H111" s="91">
        <f t="shared" si="1380"/>
        <v>0.13627766460398649</v>
      </c>
      <c r="I111" s="91">
        <f t="shared" si="1380"/>
        <v>0.1538890583047535</v>
      </c>
      <c r="J111" s="91">
        <f t="shared" si="1380"/>
        <v>0.12600345574083005</v>
      </c>
      <c r="K111" s="91">
        <f t="shared" si="1380"/>
        <v>0.10221232872331822</v>
      </c>
      <c r="L111" s="91">
        <f t="shared" si="1380"/>
        <v>9.3615323341576212E-2</v>
      </c>
      <c r="M111" s="91">
        <f t="shared" si="1380"/>
        <v>5.9474437264124665E-2</v>
      </c>
      <c r="N111" s="91">
        <f t="shared" si="1380"/>
        <v>5.0279432271772957E-2</v>
      </c>
      <c r="O111" s="91">
        <f t="shared" ref="O111:Q111" si="1381">+(O110/O124)*100</f>
        <v>6.9170109165062693E-2</v>
      </c>
      <c r="P111" s="91">
        <f t="shared" si="1381"/>
        <v>8.6167999754619098E-2</v>
      </c>
      <c r="Q111" s="91">
        <f t="shared" si="1381"/>
        <v>8.142363283340974E-2</v>
      </c>
      <c r="R111" s="103">
        <f t="shared" ref="R111:U111" si="1382">+(R110/R124)*100</f>
        <v>7.2628966759315711E-2</v>
      </c>
      <c r="S111" s="103">
        <f t="shared" si="1382"/>
        <v>1.2236379627089296E-2</v>
      </c>
      <c r="T111" s="32">
        <f t="shared" si="1382"/>
        <v>7.6848293343068155E-2</v>
      </c>
      <c r="U111" s="103">
        <f t="shared" si="1382"/>
        <v>0</v>
      </c>
      <c r="V111" s="103">
        <f t="shared" ref="V111:W111" si="1383">+(V110/V124)*100</f>
        <v>4.8785485168349376E-3</v>
      </c>
      <c r="W111" s="103">
        <f t="shared" si="1383"/>
        <v>9.0243514302349708E-3</v>
      </c>
      <c r="X111" s="103">
        <f t="shared" ref="X111:Y111" si="1384">+(X110/X124)*100</f>
        <v>8.8278390344707445E-3</v>
      </c>
      <c r="Y111" s="103">
        <f t="shared" si="1384"/>
        <v>1.3092276699599522E-2</v>
      </c>
      <c r="Z111" s="103">
        <f t="shared" ref="Z111:AA111" si="1385">+(Z110/Z124)*100</f>
        <v>2.513788699147786E-3</v>
      </c>
      <c r="AA111" s="103">
        <f t="shared" si="1385"/>
        <v>5.6860256203126094E-3</v>
      </c>
      <c r="AB111" s="103">
        <f t="shared" ref="AB111:AC111" si="1386">+(AB110/AB124)*100</f>
        <v>4.8642567337149837E-3</v>
      </c>
      <c r="AC111" s="103">
        <f t="shared" si="1386"/>
        <v>1.1640787185566423E-2</v>
      </c>
      <c r="AD111" s="103">
        <f t="shared" ref="AD111:AE111" si="1387">+(AD110/AD124)*100</f>
        <v>8.8278390344707445E-3</v>
      </c>
      <c r="AE111" s="103">
        <f t="shared" si="1387"/>
        <v>0</v>
      </c>
      <c r="AF111" s="103">
        <f t="shared" ref="AF111:AG111" si="1388">+(AF110/AF124)*100</f>
        <v>2.5437298416223701E-3</v>
      </c>
      <c r="AG111" s="103">
        <f t="shared" si="1388"/>
        <v>8.7328272047630218E-2</v>
      </c>
      <c r="AH111" s="103">
        <f t="shared" ref="AH111:AI111" si="1389">+(AH110/AH124)*100</f>
        <v>0</v>
      </c>
      <c r="AI111" s="103">
        <f t="shared" si="1389"/>
        <v>4.4880393842235307E-3</v>
      </c>
      <c r="AJ111" s="103">
        <f t="shared" ref="AJ111:AK111" si="1390">+(AJ110/AJ124)*100</f>
        <v>7.9277534206837249E-3</v>
      </c>
      <c r="AK111" s="103">
        <f t="shared" si="1390"/>
        <v>7.9741951347067856E-3</v>
      </c>
      <c r="AL111" s="103">
        <f t="shared" ref="AL111:AM111" si="1391">+(AL110/AL124)*100</f>
        <v>1.3079276810422445E-2</v>
      </c>
      <c r="AM111" s="103">
        <f t="shared" si="1391"/>
        <v>7.7402624851885217E-3</v>
      </c>
      <c r="AN111" s="103">
        <f t="shared" ref="AN111:AO111" si="1392">+(AN110/AN124)*100</f>
        <v>0</v>
      </c>
      <c r="AO111" s="103">
        <f t="shared" si="1392"/>
        <v>3.90472600183377E-3</v>
      </c>
      <c r="AP111" s="103">
        <f t="shared" ref="AP111:AQ111" si="1393">+(AP110/AP124)*100</f>
        <v>7.2434490209203825E-3</v>
      </c>
      <c r="AQ111" s="103">
        <f t="shared" si="1393"/>
        <v>8.5522057807749952E-3</v>
      </c>
      <c r="AR111" s="103">
        <f t="shared" ref="AR111:AS111" si="1394">+(AR110/AR124)*100</f>
        <v>1.6373995627599426E-2</v>
      </c>
      <c r="AS111" s="103">
        <f t="shared" si="1394"/>
        <v>7.4554055598821545E-3</v>
      </c>
      <c r="AT111" s="103">
        <f t="shared" ref="AT111:AU111" si="1395">+(AT110/AT124)*100</f>
        <v>0.11661869064556965</v>
      </c>
      <c r="AU111" s="103">
        <f t="shared" si="1395"/>
        <v>0</v>
      </c>
      <c r="AV111" s="103">
        <f t="shared" ref="AV111:AW111" si="1396">+(AV110/AV124)*100</f>
        <v>2.5680033131961415E-3</v>
      </c>
      <c r="AW111" s="103">
        <f t="shared" si="1396"/>
        <v>2.1901567830672868E-2</v>
      </c>
      <c r="AX111" s="103">
        <f t="shared" ref="AX111:AY111" si="1397">+(AX110/AX124)*100</f>
        <v>1.5144417177844004E-2</v>
      </c>
      <c r="AY111" s="103">
        <f t="shared" si="1397"/>
        <v>1.4093145352971804E-2</v>
      </c>
      <c r="AZ111" s="103">
        <f t="shared" ref="AZ111:BA111" si="1398">+(AZ110/AZ124)*100</f>
        <v>1.8849673572770658E-3</v>
      </c>
      <c r="BA111" s="103">
        <f t="shared" si="1398"/>
        <v>0</v>
      </c>
      <c r="BB111" s="103">
        <f t="shared" ref="BB111:BC111" si="1399">+(BB110/BB124)*100</f>
        <v>2.5158093067307709E-3</v>
      </c>
      <c r="BC111" s="103">
        <f t="shared" si="1399"/>
        <v>2.3713111989775923E-2</v>
      </c>
      <c r="BD111" s="103">
        <f t="shared" ref="BD111:BE111" si="1400">+(BD110/BD124)*100</f>
        <v>1.5144417177844004E-2</v>
      </c>
      <c r="BE111" s="103">
        <f t="shared" si="1400"/>
        <v>1.3820939873453272E-2</v>
      </c>
    </row>
    <row r="112" spans="2:57" x14ac:dyDescent="0.3">
      <c r="B112" s="203"/>
      <c r="C112" s="79" t="s">
        <v>66</v>
      </c>
      <c r="D112" s="80">
        <v>14.551893060000001</v>
      </c>
      <c r="E112" s="80">
        <v>14.380550879999994</v>
      </c>
      <c r="F112" s="80">
        <v>11.470805029999999</v>
      </c>
      <c r="G112" s="80">
        <v>10.849099050000001</v>
      </c>
      <c r="H112" s="80">
        <v>10.352116610000001</v>
      </c>
      <c r="I112" s="80">
        <v>10.285700269999994</v>
      </c>
      <c r="J112" s="80">
        <v>9.5697366900000009</v>
      </c>
      <c r="K112" s="80">
        <v>9.9243833899999974</v>
      </c>
      <c r="L112" s="80">
        <v>8.5448354600000034</v>
      </c>
      <c r="M112" s="80">
        <v>8.7531445399999992</v>
      </c>
      <c r="N112" s="80">
        <v>9.3991836099999979</v>
      </c>
      <c r="O112" s="80">
        <v>10.031959929999998</v>
      </c>
      <c r="P112" s="80">
        <v>12.19836375</v>
      </c>
      <c r="Q112" s="80">
        <v>13.516639550000003</v>
      </c>
      <c r="R112" s="101">
        <v>17.961660049999999</v>
      </c>
      <c r="S112" s="101">
        <v>3.1321334699999999</v>
      </c>
      <c r="T112" s="80">
        <v>20.150895039999998</v>
      </c>
      <c r="U112" s="80">
        <v>0</v>
      </c>
      <c r="V112" s="80">
        <v>0.83552941000000003</v>
      </c>
      <c r="W112" s="80">
        <v>2.9003957399999996</v>
      </c>
      <c r="X112" s="80">
        <v>1.71709712</v>
      </c>
      <c r="Y112" s="80">
        <v>2.4734421900000005</v>
      </c>
      <c r="Z112" s="80">
        <v>0.47136929999999999</v>
      </c>
      <c r="AA112" s="80">
        <v>0.89725878000000003</v>
      </c>
      <c r="AB112" s="80">
        <v>1.4863115099999999</v>
      </c>
      <c r="AC112" s="80">
        <v>2.28961522</v>
      </c>
      <c r="AD112" s="80">
        <v>1.4013182800000001</v>
      </c>
      <c r="AE112" s="80">
        <v>0</v>
      </c>
      <c r="AF112" s="80">
        <v>0.10895405999999999</v>
      </c>
      <c r="AG112" s="80">
        <v>15.660303290000002</v>
      </c>
      <c r="AH112" s="80">
        <v>0</v>
      </c>
      <c r="AI112" s="80">
        <v>0.77425199</v>
      </c>
      <c r="AJ112" s="80">
        <v>2.1636906299999996</v>
      </c>
      <c r="AK112" s="80">
        <v>1.2876850699999998</v>
      </c>
      <c r="AL112" s="80">
        <v>1.3656888500000002</v>
      </c>
      <c r="AM112" s="80">
        <v>1.27680068</v>
      </c>
      <c r="AN112" s="80">
        <v>0</v>
      </c>
      <c r="AO112" s="80">
        <v>0.73838614999999996</v>
      </c>
      <c r="AP112" s="80">
        <v>2.5972981499999994</v>
      </c>
      <c r="AQ112" s="80">
        <v>0.83929869000000001</v>
      </c>
      <c r="AR112" s="80">
        <v>1.5064988800000003</v>
      </c>
      <c r="AS112" s="80">
        <v>1.5181132099999999</v>
      </c>
      <c r="AT112" s="80">
        <v>16.625317309999993</v>
      </c>
      <c r="AU112" s="80">
        <v>0</v>
      </c>
      <c r="AV112" s="80">
        <v>0.66800251999999993</v>
      </c>
      <c r="AW112" s="80">
        <v>3.2356834399999994</v>
      </c>
      <c r="AX112" s="80">
        <v>1.6300584400000002</v>
      </c>
      <c r="AY112" s="80">
        <v>1.6454872699999998</v>
      </c>
      <c r="AZ112" s="80">
        <v>1.0882650599999999</v>
      </c>
      <c r="BA112" s="80">
        <v>0</v>
      </c>
      <c r="BB112" s="80">
        <v>0.63521994999999998</v>
      </c>
      <c r="BC112" s="80">
        <v>5.8145430899999999</v>
      </c>
      <c r="BD112" s="80">
        <v>2.06856252</v>
      </c>
      <c r="BE112" s="80">
        <v>2.8256030099999996</v>
      </c>
    </row>
    <row r="113" spans="2:57" x14ac:dyDescent="0.3">
      <c r="B113" s="203"/>
      <c r="C113" s="16" t="s">
        <v>25</v>
      </c>
      <c r="D113" s="91">
        <f>+(D112/D124)*100</f>
        <v>0.15069976168999291</v>
      </c>
      <c r="E113" s="91">
        <f t="shared" ref="E113:N113" si="1401">+(E112/E124)*100</f>
        <v>0.13335697892800014</v>
      </c>
      <c r="F113" s="91">
        <f t="shared" si="1401"/>
        <v>8.5288406802554395E-2</v>
      </c>
      <c r="G113" s="91">
        <f t="shared" si="1401"/>
        <v>6.0570809011344484E-2</v>
      </c>
      <c r="H113" s="91">
        <f t="shared" si="1401"/>
        <v>4.2052071953162733E-2</v>
      </c>
      <c r="I113" s="91">
        <f t="shared" si="1401"/>
        <v>4.5937235964469927E-2</v>
      </c>
      <c r="J113" s="91">
        <f t="shared" si="1401"/>
        <v>3.5137827637536853E-2</v>
      </c>
      <c r="K113" s="91">
        <f t="shared" si="1401"/>
        <v>2.9342004998500325E-2</v>
      </c>
      <c r="L113" s="91">
        <f t="shared" si="1401"/>
        <v>2.5582600827637254E-2</v>
      </c>
      <c r="M113" s="91">
        <f t="shared" si="1401"/>
        <v>2.2775011414143023E-2</v>
      </c>
      <c r="N113" s="91">
        <f t="shared" si="1401"/>
        <v>2.3448064250834108E-2</v>
      </c>
      <c r="O113" s="91">
        <f t="shared" ref="O113:Q113" si="1402">+(O112/O124)*100</f>
        <v>2.7611499069965441E-2</v>
      </c>
      <c r="P113" s="91">
        <f t="shared" si="1402"/>
        <v>3.3529976233520074E-2</v>
      </c>
      <c r="Q113" s="91">
        <f t="shared" si="1402"/>
        <v>3.4311107326285638E-2</v>
      </c>
      <c r="R113" s="103">
        <f t="shared" ref="R113:U113" si="1403">+(R112/R124)*100</f>
        <v>4.4140329096458805E-2</v>
      </c>
      <c r="S113" s="103">
        <f t="shared" si="1403"/>
        <v>8.0814802738068126E-3</v>
      </c>
      <c r="T113" s="32">
        <f t="shared" si="1403"/>
        <v>5.1993014450087124E-2</v>
      </c>
      <c r="U113" s="103">
        <f t="shared" si="1403"/>
        <v>0</v>
      </c>
      <c r="V113" s="103">
        <f t="shared" ref="V113:W113" si="1404">+(V112/V124)*100</f>
        <v>2.2961250777437411E-3</v>
      </c>
      <c r="W113" s="103">
        <f t="shared" si="1404"/>
        <v>7.9706008122384514E-3</v>
      </c>
      <c r="X113" s="103">
        <f t="shared" ref="X113:Y113" si="1405">+(X112/X124)*100</f>
        <v>4.7187683772298974E-3</v>
      </c>
      <c r="Y113" s="103">
        <f t="shared" si="1405"/>
        <v>6.7972863346706129E-3</v>
      </c>
      <c r="Z113" s="103">
        <f t="shared" ref="Z113:AA113" si="1406">+(Z112/Z124)*100</f>
        <v>1.2953737566323521E-3</v>
      </c>
      <c r="AA113" s="103">
        <f t="shared" si="1406"/>
        <v>2.4657640548927588E-3</v>
      </c>
      <c r="AB113" s="103">
        <f t="shared" ref="AB113:AC113" si="1407">+(AB112/AB124)*100</f>
        <v>4.0845445900583761E-3</v>
      </c>
      <c r="AC113" s="103">
        <f t="shared" si="1407"/>
        <v>6.292109962982336E-3</v>
      </c>
      <c r="AD113" s="103">
        <f t="shared" ref="AD113:AE113" si="1408">+(AD112/AD124)*100</f>
        <v>3.8509740125230608E-3</v>
      </c>
      <c r="AE113" s="103">
        <f t="shared" si="1408"/>
        <v>0</v>
      </c>
      <c r="AF113" s="103">
        <f t="shared" ref="AF113:AG113" si="1409">+(AF112/AF124)*100</f>
        <v>3.0142977472758658E-4</v>
      </c>
      <c r="AG113" s="103">
        <f t="shared" si="1409"/>
        <v>4.3325431772532244E-2</v>
      </c>
      <c r="AH113" s="103">
        <f t="shared" ref="AH113:AI113" si="1410">+(AH112/AH124)*100</f>
        <v>0</v>
      </c>
      <c r="AI113" s="103">
        <f t="shared" si="1410"/>
        <v>1.9219787606771367E-3</v>
      </c>
      <c r="AJ113" s="103">
        <f t="shared" ref="AJ113:AK113" si="1411">+(AJ112/AJ124)*100</f>
        <v>5.371077490593382E-3</v>
      </c>
      <c r="AK113" s="103">
        <f t="shared" si="1411"/>
        <v>3.1965088717189494E-3</v>
      </c>
      <c r="AL113" s="103">
        <f t="shared" ref="AL113:AM113" si="1412">+(AL112/AL124)*100</f>
        <v>3.3901429990429656E-3</v>
      </c>
      <c r="AM113" s="103">
        <f t="shared" si="1412"/>
        <v>3.1694898047057332E-3</v>
      </c>
      <c r="AN113" s="103">
        <f t="shared" ref="AN113:AO113" si="1413">+(AN112/AN124)*100</f>
        <v>0</v>
      </c>
      <c r="AO113" s="103">
        <f t="shared" si="1413"/>
        <v>1.8329465287885956E-3</v>
      </c>
      <c r="AP113" s="103">
        <f t="shared" ref="AP113:AQ113" si="1414">+(AP112/AP124)*100</f>
        <v>6.4474511450025706E-3</v>
      </c>
      <c r="AQ113" s="103">
        <f t="shared" si="1414"/>
        <v>2.0834486405958662E-3</v>
      </c>
      <c r="AR113" s="103">
        <f t="shared" ref="AR113:AS113" si="1415">+(AR112/AR124)*100</f>
        <v>3.7396853837519941E-3</v>
      </c>
      <c r="AS113" s="103">
        <f t="shared" si="1415"/>
        <v>3.7685164308371871E-3</v>
      </c>
      <c r="AT113" s="103">
        <f t="shared" ref="AT113:AU113" si="1416">+(AT112/AT124)*100</f>
        <v>4.12701641998207E-2</v>
      </c>
      <c r="AU113" s="103">
        <f t="shared" si="1416"/>
        <v>0</v>
      </c>
      <c r="AV113" s="103">
        <f t="shared" ref="AV113:AW113" si="1417">+(AV112/AV124)*100</f>
        <v>1.6220676544997539E-3</v>
      </c>
      <c r="AW113" s="103">
        <f t="shared" si="1417"/>
        <v>7.8570024679315512E-3</v>
      </c>
      <c r="AX113" s="103">
        <f t="shared" ref="AX113:AY113" si="1418">+(AX112/AX124)*100</f>
        <v>3.9581663112114134E-3</v>
      </c>
      <c r="AY113" s="103">
        <f t="shared" si="1418"/>
        <v>3.9956311490533048E-3</v>
      </c>
      <c r="AZ113" s="103">
        <f t="shared" ref="AZ113:BA113" si="1419">+(AZ112/AZ124)*100</f>
        <v>2.6425642127042184E-3</v>
      </c>
      <c r="BA113" s="103">
        <f t="shared" si="1419"/>
        <v>0</v>
      </c>
      <c r="BB113" s="103">
        <f t="shared" ref="BB113:BC113" si="1420">+(BB112/BB124)*100</f>
        <v>1.5424638433818348E-3</v>
      </c>
      <c r="BC113" s="103">
        <f t="shared" si="1420"/>
        <v>1.4119081874098396E-2</v>
      </c>
      <c r="BD113" s="103">
        <f t="shared" ref="BD113:BE113" si="1421">+(BD112/BD124)*100</f>
        <v>5.0229576304629819E-3</v>
      </c>
      <c r="BE113" s="103">
        <f t="shared" si="1421"/>
        <v>6.8612304740678885E-3</v>
      </c>
    </row>
    <row r="114" spans="2:57" x14ac:dyDescent="0.3">
      <c r="B114" s="203"/>
      <c r="C114" s="79" t="s">
        <v>67</v>
      </c>
      <c r="D114" s="80">
        <v>1.4768130000000001E-2</v>
      </c>
      <c r="E114" s="80">
        <v>1.9452219999999999E-2</v>
      </c>
      <c r="F114" s="80">
        <v>1.60922E-3</v>
      </c>
      <c r="G114" s="80">
        <v>1.62027E-3</v>
      </c>
      <c r="H114" s="80">
        <v>0.11690913000000001</v>
      </c>
      <c r="I114" s="80">
        <v>0.24889325000000001</v>
      </c>
      <c r="J114" s="80">
        <v>0.23579559000000003</v>
      </c>
      <c r="K114" s="80">
        <v>0.12460488</v>
      </c>
      <c r="L114" s="80">
        <v>0.16560116</v>
      </c>
      <c r="M114" s="80">
        <v>0.28750211999999997</v>
      </c>
      <c r="N114" s="80">
        <v>0.23151251000000003</v>
      </c>
      <c r="O114" s="80">
        <v>1.2739053799999998</v>
      </c>
      <c r="P114" s="80">
        <v>0.87977563000000003</v>
      </c>
      <c r="Q114" s="80">
        <v>0.92255531999999985</v>
      </c>
      <c r="R114" s="101">
        <v>0.65984142999999984</v>
      </c>
      <c r="S114" s="101">
        <v>5.73356E-2</v>
      </c>
      <c r="T114" s="80">
        <v>2.1784083699999996</v>
      </c>
      <c r="U114" s="80">
        <v>0</v>
      </c>
      <c r="V114" s="80">
        <v>0</v>
      </c>
      <c r="W114" s="80">
        <v>0.1649863</v>
      </c>
      <c r="X114" s="80">
        <v>0</v>
      </c>
      <c r="Y114" s="80">
        <v>1.7293000000000001E-4</v>
      </c>
      <c r="Z114" s="80">
        <v>0.21852373999999999</v>
      </c>
      <c r="AA114" s="80">
        <v>5.1436199999999998E-3</v>
      </c>
      <c r="AB114" s="80">
        <v>0</v>
      </c>
      <c r="AC114" s="80">
        <v>0.14986474000000002</v>
      </c>
      <c r="AD114" s="80">
        <v>2.821864E-2</v>
      </c>
      <c r="AE114" s="80">
        <v>0</v>
      </c>
      <c r="AF114" s="80">
        <v>0</v>
      </c>
      <c r="AG114" s="80">
        <v>0.56690996999999999</v>
      </c>
      <c r="AH114" s="80">
        <v>0</v>
      </c>
      <c r="AI114" s="80">
        <v>0</v>
      </c>
      <c r="AJ114" s="80">
        <v>0.10079510000000001</v>
      </c>
      <c r="AK114" s="80">
        <v>1.4633000000000002E-4</v>
      </c>
      <c r="AL114" s="80">
        <v>0</v>
      </c>
      <c r="AM114" s="80">
        <v>0.149758</v>
      </c>
      <c r="AN114" s="80">
        <v>0</v>
      </c>
      <c r="AO114" s="80">
        <v>0</v>
      </c>
      <c r="AP114" s="80">
        <v>0.40423997</v>
      </c>
      <c r="AQ114" s="80">
        <v>0</v>
      </c>
      <c r="AR114" s="80">
        <v>2.5205479999999999E-2</v>
      </c>
      <c r="AS114" s="80">
        <v>0.15101719</v>
      </c>
      <c r="AT114" s="80">
        <v>1.7113716400000003</v>
      </c>
      <c r="AU114" s="80">
        <v>0</v>
      </c>
      <c r="AV114" s="80">
        <v>0</v>
      </c>
      <c r="AW114" s="80">
        <v>0.49245728</v>
      </c>
      <c r="AX114" s="80">
        <v>7.9049240000000007E-2</v>
      </c>
      <c r="AY114" s="80">
        <v>2.479452E-2</v>
      </c>
      <c r="AZ114" s="80">
        <v>0</v>
      </c>
      <c r="BA114" s="80">
        <v>0</v>
      </c>
      <c r="BB114" s="80">
        <v>0</v>
      </c>
      <c r="BC114" s="80">
        <v>0.56901950999999984</v>
      </c>
      <c r="BD114" s="80">
        <v>0.30138889000000002</v>
      </c>
      <c r="BE114" s="80">
        <v>2.5205479999999999E-2</v>
      </c>
    </row>
    <row r="115" spans="2:57" x14ac:dyDescent="0.3">
      <c r="B115" s="203"/>
      <c r="C115" s="16" t="s">
        <v>25</v>
      </c>
      <c r="D115" s="91">
        <f>+(D114/D124)*100</f>
        <v>1.5293911674793705E-4</v>
      </c>
      <c r="E115" s="91">
        <f t="shared" ref="E115:P115" si="1422">+(E114/E124)*100</f>
        <v>1.8038872879693352E-4</v>
      </c>
      <c r="F115" s="91">
        <f t="shared" si="1422"/>
        <v>1.1964967553354589E-5</v>
      </c>
      <c r="G115" s="91">
        <f t="shared" si="1422"/>
        <v>9.0460105732753107E-6</v>
      </c>
      <c r="H115" s="91">
        <f t="shared" si="1422"/>
        <v>4.7490492350063041E-4</v>
      </c>
      <c r="I115" s="91">
        <f t="shared" si="1422"/>
        <v>1.1115886770064135E-3</v>
      </c>
      <c r="J115" s="91">
        <f t="shared" si="1422"/>
        <v>8.6578607829086566E-4</v>
      </c>
      <c r="K115" s="91">
        <f t="shared" si="1422"/>
        <v>3.6840142788936877E-4</v>
      </c>
      <c r="L115" s="91">
        <f t="shared" si="1422"/>
        <v>4.957975367349774E-4</v>
      </c>
      <c r="M115" s="91">
        <f t="shared" si="1422"/>
        <v>7.4805848740049682E-4</v>
      </c>
      <c r="N115" s="91">
        <f t="shared" si="1422"/>
        <v>5.775523103492044E-4</v>
      </c>
      <c r="O115" s="91">
        <f t="shared" si="1422"/>
        <v>3.5062378100122627E-3</v>
      </c>
      <c r="P115" s="91">
        <f t="shared" si="1422"/>
        <v>2.418263348207677E-3</v>
      </c>
      <c r="Q115" s="91">
        <f t="shared" ref="Q115" si="1423">+(Q114/Q124)*100</f>
        <v>2.3418464687072153E-3</v>
      </c>
      <c r="R115" s="103">
        <f t="shared" ref="R115:S115" si="1424">+(R114/R124)*100</f>
        <v>1.6215437654760636E-3</v>
      </c>
      <c r="S115" s="103">
        <f t="shared" si="1424"/>
        <v>1.4793639058647073E-4</v>
      </c>
      <c r="T115" s="32">
        <f t="shared" ref="T115" si="1425">+(T114/T124)*100</f>
        <v>5.6206941495538032E-3</v>
      </c>
      <c r="U115" s="103">
        <f t="shared" ref="U115:V115" si="1426">+(U114/U124)*100</f>
        <v>0</v>
      </c>
      <c r="V115" s="103">
        <f t="shared" si="1426"/>
        <v>0</v>
      </c>
      <c r="W115" s="103">
        <f t="shared" ref="W115" si="1427">+(W114/W124)*100</f>
        <v>4.5340017524236778E-4</v>
      </c>
      <c r="X115" s="103">
        <f t="shared" ref="X115:Y115" si="1428">+(X114/X124)*100</f>
        <v>0</v>
      </c>
      <c r="Y115" s="103">
        <f t="shared" si="1428"/>
        <v>4.7523032097006035E-7</v>
      </c>
      <c r="Z115" s="103">
        <f t="shared" ref="Z115:AA115" si="1429">+(Z114/Z124)*100</f>
        <v>6.0052684380835022E-4</v>
      </c>
      <c r="AA115" s="103">
        <f t="shared" si="1429"/>
        <v>1.4135223405701854E-5</v>
      </c>
      <c r="AB115" s="103">
        <f t="shared" ref="AB115:AC115" si="1430">+(AB114/AB124)*100</f>
        <v>0</v>
      </c>
      <c r="AC115" s="103">
        <f t="shared" si="1430"/>
        <v>4.1184449483776475E-4</v>
      </c>
      <c r="AD115" s="103">
        <f t="shared" ref="AD115:AE115" si="1431">+(AD114/AD124)*100</f>
        <v>7.7547871072333209E-5</v>
      </c>
      <c r="AE115" s="103">
        <f t="shared" si="1431"/>
        <v>0</v>
      </c>
      <c r="AF115" s="103">
        <f t="shared" ref="AF115:AG115" si="1432">+(AF114/AF124)*100</f>
        <v>0</v>
      </c>
      <c r="AG115" s="103">
        <f t="shared" si="1432"/>
        <v>1.5683999710329557E-3</v>
      </c>
      <c r="AH115" s="103">
        <f t="shared" ref="AH115:AI115" si="1433">+(AH114/AH124)*100</f>
        <v>0</v>
      </c>
      <c r="AI115" s="103">
        <f t="shared" si="1433"/>
        <v>0</v>
      </c>
      <c r="AJ115" s="103">
        <f t="shared" ref="AJ115:AK115" si="1434">+(AJ114/AJ124)*100</f>
        <v>2.5021058244916887E-4</v>
      </c>
      <c r="AK115" s="103">
        <f t="shared" si="1434"/>
        <v>3.632449844266922E-7</v>
      </c>
      <c r="AL115" s="103">
        <f t="shared" ref="AL115:AM115" si="1435">+(AL114/AL124)*100</f>
        <v>0</v>
      </c>
      <c r="AM115" s="103">
        <f t="shared" si="1435"/>
        <v>3.7175454368736804E-4</v>
      </c>
      <c r="AN115" s="103">
        <f t="shared" ref="AN115:AO115" si="1436">+(AN114/AN124)*100</f>
        <v>0</v>
      </c>
      <c r="AO115" s="103">
        <f t="shared" si="1436"/>
        <v>0</v>
      </c>
      <c r="AP115" s="103">
        <f t="shared" ref="AP115:AQ115" si="1437">+(AP114/AP124)*100</f>
        <v>1.0034725730014111E-3</v>
      </c>
      <c r="AQ115" s="103">
        <f t="shared" si="1437"/>
        <v>0</v>
      </c>
      <c r="AR115" s="103">
        <f t="shared" ref="AR115:AS115" si="1438">+(AR114/AR124)*100</f>
        <v>6.2569289893168176E-5</v>
      </c>
      <c r="AS115" s="103">
        <f t="shared" si="1438"/>
        <v>3.7488031729455892E-4</v>
      </c>
      <c r="AT115" s="103">
        <f t="shared" ref="AT115:AU115" si="1439">+(AT114/AT124)*100</f>
        <v>4.2482550722345563E-3</v>
      </c>
      <c r="AU115" s="103">
        <f t="shared" si="1439"/>
        <v>0</v>
      </c>
      <c r="AV115" s="103">
        <f t="shared" ref="AV115:AW115" si="1440">+(AV114/AV124)*100</f>
        <v>0</v>
      </c>
      <c r="AW115" s="103">
        <f t="shared" si="1440"/>
        <v>1.1958024127078572E-3</v>
      </c>
      <c r="AX115" s="103">
        <f t="shared" ref="AX115:AY115" si="1441">+(AX114/AX124)*100</f>
        <v>1.9195019700941868E-4</v>
      </c>
      <c r="AY115" s="103">
        <f t="shared" si="1441"/>
        <v>6.0206941885260025E-5</v>
      </c>
      <c r="AZ115" s="103">
        <f t="shared" ref="AZ115:BA115" si="1442">+(AZ114/AZ124)*100</f>
        <v>0</v>
      </c>
      <c r="BA115" s="103">
        <f t="shared" si="1442"/>
        <v>0</v>
      </c>
      <c r="BB115" s="103">
        <f t="shared" ref="BB115:BC115" si="1443">+(BB114/BB124)*100</f>
        <v>0</v>
      </c>
      <c r="BC115" s="103">
        <f t="shared" si="1443"/>
        <v>1.381713562922336E-3</v>
      </c>
      <c r="BD115" s="103">
        <f t="shared" ref="BD115:BE115" si="1444">+(BD114/BD124)*100</f>
        <v>7.3184330187045466E-4</v>
      </c>
      <c r="BE115" s="103">
        <f t="shared" si="1444"/>
        <v>6.1204849682513861E-5</v>
      </c>
    </row>
    <row r="116" spans="2:57" x14ac:dyDescent="0.3">
      <c r="B116" s="203"/>
      <c r="C116" s="17" t="s">
        <v>94</v>
      </c>
      <c r="D116" s="93">
        <v>0</v>
      </c>
      <c r="E116" s="93">
        <v>0</v>
      </c>
      <c r="F116" s="93">
        <v>0</v>
      </c>
      <c r="G116" s="93">
        <v>0</v>
      </c>
      <c r="H116" s="93">
        <v>0.42980436105476671</v>
      </c>
      <c r="I116" s="93">
        <v>12.736263043478264</v>
      </c>
      <c r="J116" s="93">
        <v>10.223870403685826</v>
      </c>
      <c r="K116" s="93">
        <v>10.072881487271102</v>
      </c>
      <c r="L116" s="93">
        <v>15.288771911421911</v>
      </c>
      <c r="M116" s="93">
        <v>23.482925073593474</v>
      </c>
      <c r="N116" s="93">
        <v>37.886064098293367</v>
      </c>
      <c r="O116" s="93">
        <v>29.939776059901043</v>
      </c>
      <c r="P116" s="93">
        <v>47.107573183956482</v>
      </c>
      <c r="Q116" s="93">
        <v>78.960778978367472</v>
      </c>
      <c r="R116" s="104">
        <v>26.510480719562057</v>
      </c>
      <c r="S116" s="104">
        <v>1.8249249426031671</v>
      </c>
      <c r="T116" s="33">
        <v>80.009720107730459</v>
      </c>
      <c r="U116" s="163">
        <v>0.96469226316804946</v>
      </c>
      <c r="V116" s="163">
        <v>2.4286460413530371</v>
      </c>
      <c r="W116" s="163">
        <v>2.1042968154807258</v>
      </c>
      <c r="X116" s="163">
        <v>2.8495499093674153</v>
      </c>
      <c r="Y116" s="163">
        <v>1.7720627833720941</v>
      </c>
      <c r="Z116" s="163">
        <v>4.2645008007780074</v>
      </c>
      <c r="AA116" s="163">
        <v>1.3074614876744666</v>
      </c>
      <c r="AB116" s="163">
        <v>2.2694094798444571</v>
      </c>
      <c r="AC116" s="163">
        <v>1.9756832383437479</v>
      </c>
      <c r="AD116" s="163">
        <v>4.1624330808835461</v>
      </c>
      <c r="AE116" s="163">
        <v>1.6736401673640169</v>
      </c>
      <c r="AF116" s="163">
        <v>6.8097053513639638</v>
      </c>
      <c r="AG116" s="163">
        <v>32.134037976785876</v>
      </c>
      <c r="AH116" s="163">
        <v>1.0143797319735368</v>
      </c>
      <c r="AI116" s="163">
        <v>3.5447741787220797</v>
      </c>
      <c r="AJ116" s="163">
        <v>1.6951481210511243</v>
      </c>
      <c r="AK116" s="163">
        <v>3.8788200324510198</v>
      </c>
      <c r="AL116" s="163">
        <v>2.1405046150935139</v>
      </c>
      <c r="AM116" s="163">
        <v>5.4692583673569857</v>
      </c>
      <c r="AN116" s="163">
        <v>1.4166373943123456</v>
      </c>
      <c r="AO116" s="163">
        <v>3.2312051575295047</v>
      </c>
      <c r="AP116" s="163">
        <v>8.7790503397093378</v>
      </c>
      <c r="AQ116" s="163">
        <v>4.0988606971669457</v>
      </c>
      <c r="AR116" s="163">
        <v>31.364061768834819</v>
      </c>
      <c r="AS116" s="163">
        <v>58.372669158449803</v>
      </c>
      <c r="AT116" s="163">
        <v>124.9197109299329</v>
      </c>
      <c r="AU116" s="163">
        <v>1.3905442987683749</v>
      </c>
      <c r="AV116" s="163">
        <v>4.6953342321580589</v>
      </c>
      <c r="AW116" s="163">
        <v>2.478229045859984</v>
      </c>
      <c r="AX116" s="163">
        <v>5.5788085602888602</v>
      </c>
      <c r="AY116" s="163">
        <v>1.2072452209564939</v>
      </c>
      <c r="AZ116" s="163">
        <v>4.0863215776391781</v>
      </c>
      <c r="BA116" s="163">
        <v>1.4258734930117649</v>
      </c>
      <c r="BB116" s="163">
        <v>8.3848484183231164</v>
      </c>
      <c r="BC116" s="163">
        <v>15.575120138542935</v>
      </c>
      <c r="BD116" s="163">
        <v>46.499756886360551</v>
      </c>
      <c r="BE116" s="163">
        <v>1.1469589657422197</v>
      </c>
    </row>
    <row r="117" spans="2:57" x14ac:dyDescent="0.3">
      <c r="B117" s="203"/>
      <c r="C117" s="1" t="s">
        <v>30</v>
      </c>
      <c r="D117" s="91">
        <v>0</v>
      </c>
      <c r="E117" s="91">
        <v>0</v>
      </c>
      <c r="F117" s="91">
        <v>0</v>
      </c>
      <c r="G117" s="91">
        <f t="shared" ref="G117:Q117" si="1445">+(G116/G103)*100</f>
        <v>0</v>
      </c>
      <c r="H117" s="91">
        <f t="shared" si="1445"/>
        <v>0.96700823433100003</v>
      </c>
      <c r="I117" s="91">
        <f t="shared" si="1445"/>
        <v>22.062616459463545</v>
      </c>
      <c r="J117" s="91">
        <f t="shared" si="1445"/>
        <v>18.812462893754294</v>
      </c>
      <c r="K117" s="91">
        <f t="shared" si="1445"/>
        <v>18.417038543586372</v>
      </c>
      <c r="L117" s="91">
        <f t="shared" si="1445"/>
        <v>27.66315838845906</v>
      </c>
      <c r="M117" s="91">
        <f t="shared" si="1445"/>
        <v>42.402152341329753</v>
      </c>
      <c r="N117" s="91">
        <f t="shared" si="1445"/>
        <v>55.997842442888668</v>
      </c>
      <c r="O117" s="91">
        <f t="shared" si="1445"/>
        <v>45.105715119935589</v>
      </c>
      <c r="P117" s="91">
        <f t="shared" si="1445"/>
        <v>51.954326231718419</v>
      </c>
      <c r="Q117" s="91">
        <f t="shared" si="1445"/>
        <v>62.928844591411369</v>
      </c>
      <c r="R117" s="103">
        <f t="shared" ref="R117:S117" si="1446">+(R116/R103)*100</f>
        <v>35.494418728767215</v>
      </c>
      <c r="S117" s="103">
        <f t="shared" si="1446"/>
        <v>18.704059540016765</v>
      </c>
      <c r="T117" s="32">
        <f t="shared" ref="T117" si="1447">+(T116/T103)*100</f>
        <v>60.55696823802927</v>
      </c>
      <c r="U117" s="103">
        <f t="shared" ref="U117:V117" si="1448">+(U116/U103)*100</f>
        <v>100</v>
      </c>
      <c r="V117" s="103">
        <f t="shared" si="1448"/>
        <v>48.19302063001129</v>
      </c>
      <c r="W117" s="103">
        <f t="shared" ref="W117" si="1449">+(W116/W103)*100</f>
        <v>24.892550139932386</v>
      </c>
      <c r="X117" s="103">
        <f t="shared" ref="X117:Y117" si="1450">+(X116/X103)*100</f>
        <v>36.631406354855486</v>
      </c>
      <c r="Y117" s="103">
        <f t="shared" si="1450"/>
        <v>19.668206151046437</v>
      </c>
      <c r="Z117" s="103">
        <f t="shared" ref="Z117:AA117" si="1451">+(Z116/Z103)*100</f>
        <v>72.659868573711563</v>
      </c>
      <c r="AA117" s="103">
        <f t="shared" si="1451"/>
        <v>30.555782644785591</v>
      </c>
      <c r="AB117" s="103">
        <f t="shared" ref="AB117:AC117" si="1452">+(AB116/AB103)*100</f>
        <v>41.069639840187435</v>
      </c>
      <c r="AC117" s="103">
        <f t="shared" si="1452"/>
        <v>22.837388240650718</v>
      </c>
      <c r="AD117" s="103">
        <f t="shared" ref="AD117:AE117" si="1453">+(AD116/AD103)*100</f>
        <v>47.27725658377679</v>
      </c>
      <c r="AE117" s="103">
        <f t="shared" si="1453"/>
        <v>100</v>
      </c>
      <c r="AF117" s="103">
        <f t="shared" ref="AF117:AG117" si="1454">+(AF116/AF103)*100</f>
        <v>86.879434083181565</v>
      </c>
      <c r="AG117" s="103">
        <f t="shared" si="1454"/>
        <v>40.204378593264877</v>
      </c>
      <c r="AH117" s="103">
        <f t="shared" ref="AH117:AI117" si="1455">+(AH116/AH103)*100</f>
        <v>100</v>
      </c>
      <c r="AI117" s="103">
        <f t="shared" si="1455"/>
        <v>57.855040910647539</v>
      </c>
      <c r="AJ117" s="103">
        <f t="shared" ref="AJ117:AK117" si="1456">+(AJ116/AJ103)*100</f>
        <v>23.697565334504471</v>
      </c>
      <c r="AK117" s="103">
        <f t="shared" si="1456"/>
        <v>46.292243485201936</v>
      </c>
      <c r="AL117" s="103">
        <f t="shared" ref="AL117:AM117" si="1457">+(AL116/AL103)*100</f>
        <v>24.39303875901745</v>
      </c>
      <c r="AM117" s="103">
        <f t="shared" si="1457"/>
        <v>54.616597200201781</v>
      </c>
      <c r="AN117" s="103">
        <f t="shared" ref="AN117:AO117" si="1458">+(AN116/AN103)*100</f>
        <v>100</v>
      </c>
      <c r="AO117" s="103">
        <f t="shared" si="1458"/>
        <v>58.297902447628999</v>
      </c>
      <c r="AP117" s="103">
        <f t="shared" ref="AP117:AQ117" si="1459">+(AP116/AP103)*100</f>
        <v>59.727333528712791</v>
      </c>
      <c r="AQ117" s="103">
        <f t="shared" si="1459"/>
        <v>48.89293657722073</v>
      </c>
      <c r="AR117" s="103">
        <f t="shared" ref="AR117:AS117" si="1460">+(AR116/AR103)*100</f>
        <v>79.419005855774031</v>
      </c>
      <c r="AS117" s="103">
        <f t="shared" si="1460"/>
        <v>92.588685255265617</v>
      </c>
      <c r="AT117" s="103">
        <f t="shared" ref="AT117:AU117" si="1461">+(AT116/AT103)*100</f>
        <v>65.665929261479036</v>
      </c>
      <c r="AU117" s="103">
        <f t="shared" si="1461"/>
        <v>100</v>
      </c>
      <c r="AV117" s="103">
        <f t="shared" ref="AV117:AW117" si="1462">+(AV116/AV103)*100</f>
        <v>73.125841252603863</v>
      </c>
      <c r="AW117" s="103">
        <f t="shared" si="1462"/>
        <v>16.27639493125999</v>
      </c>
      <c r="AX117" s="103">
        <f t="shared" ref="AX117:AY117" si="1463">+(AX116/AX103)*100</f>
        <v>41.248992955048422</v>
      </c>
      <c r="AY117" s="103">
        <f t="shared" si="1463"/>
        <v>13.906129969649312</v>
      </c>
      <c r="AZ117" s="103">
        <f t="shared" ref="AZ117:BA117" si="1464">+(AZ116/AZ103)*100</f>
        <v>68.667783824430202</v>
      </c>
      <c r="BA117" s="103">
        <f t="shared" si="1464"/>
        <v>100</v>
      </c>
      <c r="BB117" s="103">
        <f t="shared" ref="BB117:BC117" si="1465">+(BB116/BB103)*100</f>
        <v>83.380444580886319</v>
      </c>
      <c r="BC117" s="103">
        <f t="shared" si="1465"/>
        <v>49.095306532647967</v>
      </c>
      <c r="BD117" s="103">
        <f t="shared" ref="BD117:BE117" si="1466">+(BD116/BD103)*100</f>
        <v>84.381608875415623</v>
      </c>
      <c r="BE117" s="103">
        <f t="shared" si="1466"/>
        <v>11.837096922057762</v>
      </c>
    </row>
    <row r="118" spans="2:57" x14ac:dyDescent="0.3">
      <c r="B118" s="203"/>
      <c r="C118" s="1" t="s">
        <v>4</v>
      </c>
      <c r="D118" s="91">
        <v>0</v>
      </c>
      <c r="E118" s="91">
        <v>0</v>
      </c>
      <c r="F118" s="91">
        <v>0</v>
      </c>
      <c r="G118" s="91">
        <f t="shared" ref="G118:Q118" si="1467">+(G116/G9)*100</f>
        <v>0</v>
      </c>
      <c r="H118" s="91">
        <f t="shared" si="1467"/>
        <v>0.12583418364375173</v>
      </c>
      <c r="I118" s="91">
        <f t="shared" si="1467"/>
        <v>3.0864900007081522</v>
      </c>
      <c r="J118" s="91">
        <f t="shared" si="1467"/>
        <v>2.5188865446722111</v>
      </c>
      <c r="K118" s="91">
        <f t="shared" si="1467"/>
        <v>2.349947745830324</v>
      </c>
      <c r="L118" s="91">
        <f t="shared" si="1467"/>
        <v>3.8602172125681218</v>
      </c>
      <c r="M118" s="91">
        <f t="shared" si="1467"/>
        <v>6.4219945186512666</v>
      </c>
      <c r="N118" s="91">
        <f t="shared" si="1467"/>
        <v>8.3188367294546506</v>
      </c>
      <c r="O118" s="91">
        <f t="shared" si="1467"/>
        <v>6.3136044952377031</v>
      </c>
      <c r="P118" s="91">
        <f t="shared" si="1467"/>
        <v>7.3313258423415366</v>
      </c>
      <c r="Q118" s="91">
        <f t="shared" si="1467"/>
        <v>11.594078794053939</v>
      </c>
      <c r="R118" s="103">
        <f t="shared" ref="R118:S118" si="1468">+(R116/R9)*100</f>
        <v>4.0952948456517406</v>
      </c>
      <c r="S118" s="103">
        <f t="shared" si="1468"/>
        <v>3.1941738938894861</v>
      </c>
      <c r="T118" s="32">
        <f t="shared" ref="T118" si="1469">+(T116/T9)*100</f>
        <v>11.266571921120585</v>
      </c>
      <c r="U118" s="103">
        <f t="shared" ref="U118:V118" si="1470">+(U116/U9)*100</f>
        <v>3.8808051276147086</v>
      </c>
      <c r="V118" s="103">
        <f t="shared" si="1470"/>
        <v>3.8274899763702672</v>
      </c>
      <c r="W118" s="103">
        <f t="shared" ref="W118" si="1471">+(W116/W9)*100</f>
        <v>2.2330526125154222</v>
      </c>
      <c r="X118" s="103">
        <f t="shared" ref="X118:Y118" si="1472">+(X116/X9)*100</f>
        <v>5.2538824559820245</v>
      </c>
      <c r="Y118" s="103">
        <f t="shared" si="1472"/>
        <v>1.5633131142225272</v>
      </c>
      <c r="Z118" s="103">
        <f t="shared" ref="Z118:AA118" si="1473">+(Z116/Z9)*100</f>
        <v>22.919468774268513</v>
      </c>
      <c r="AA118" s="103">
        <f t="shared" si="1473"/>
        <v>4.8767596729524545</v>
      </c>
      <c r="AB118" s="103">
        <f t="shared" ref="AB118:AC118" si="1474">+(AB116/AB9)*100</f>
        <v>4.3954419050680187</v>
      </c>
      <c r="AC118" s="103">
        <f t="shared" si="1474"/>
        <v>2.163859535284844</v>
      </c>
      <c r="AD118" s="103">
        <f t="shared" ref="AD118:AE118" si="1475">+(AD116/AD9)*100</f>
        <v>5.1252516219241659</v>
      </c>
      <c r="AE118" s="103">
        <f t="shared" si="1475"/>
        <v>3.1285503664943612</v>
      </c>
      <c r="AF118" s="103">
        <f t="shared" ref="AF118:AG118" si="1476">+(AF116/AF9)*100</f>
        <v>28.559614779567006</v>
      </c>
      <c r="AG118" s="103">
        <f t="shared" si="1476"/>
        <v>4.2967391795413947</v>
      </c>
      <c r="AH118" s="103">
        <f t="shared" ref="AH118:AI118" si="1477">+(AH116/AH9)*100</f>
        <v>4.9675486166980978</v>
      </c>
      <c r="AI118" s="103">
        <f t="shared" si="1477"/>
        <v>8.4552837548973798</v>
      </c>
      <c r="AJ118" s="103">
        <f t="shared" ref="AJ118:AK118" si="1478">+(AJ116/AJ9)*100</f>
        <v>1.7240742795846622</v>
      </c>
      <c r="AK118" s="103">
        <f t="shared" si="1478"/>
        <v>4.6603987219154552</v>
      </c>
      <c r="AL118" s="103">
        <f t="shared" ref="AL118:AM118" si="1479">+(AL116/AL9)*100</f>
        <v>3.2168716792777552</v>
      </c>
      <c r="AM118" s="103">
        <f t="shared" si="1479"/>
        <v>21.854102235452512</v>
      </c>
      <c r="AN118" s="103">
        <f t="shared" ref="AN118:AO118" si="1480">+(AN116/AN9)*100</f>
        <v>5.9349665307543553</v>
      </c>
      <c r="AO118" s="103">
        <f t="shared" si="1480"/>
        <v>6.8267379231272658</v>
      </c>
      <c r="AP118" s="103">
        <f t="shared" ref="AP118:AQ118" si="1481">+(AP116/AP9)*100</f>
        <v>7.4355875274856889</v>
      </c>
      <c r="AQ118" s="103">
        <f t="shared" si="1481"/>
        <v>4.8385343697306107</v>
      </c>
      <c r="AR118" s="103">
        <f t="shared" ref="AR118:AS118" si="1482">+(AR116/AR9)*100</f>
        <v>13.925272351796513</v>
      </c>
      <c r="AS118" s="103">
        <f t="shared" si="1482"/>
        <v>73.55321905890338</v>
      </c>
      <c r="AT118" s="103">
        <f t="shared" ref="AT118:AU118" si="1483">+(AT116/AT9)*100</f>
        <v>13.370884507214992</v>
      </c>
      <c r="AU118" s="103">
        <f t="shared" si="1483"/>
        <v>6.1802637312597923</v>
      </c>
      <c r="AV118" s="103">
        <f t="shared" ref="AV118:AW118" si="1484">+(AV116/AV9)*100</f>
        <v>11.077287717098198</v>
      </c>
      <c r="AW118" s="103">
        <f t="shared" si="1484"/>
        <v>1.9990354266259609</v>
      </c>
      <c r="AX118" s="103">
        <f t="shared" ref="AX118:AY118" si="1485">+(AX116/AX9)*100</f>
        <v>6.7366626361200792</v>
      </c>
      <c r="AY118" s="103">
        <f t="shared" si="1485"/>
        <v>1.5928376758866496</v>
      </c>
      <c r="AZ118" s="103">
        <f t="shared" ref="AZ118:BA118" si="1486">+(AZ116/AZ9)*100</f>
        <v>14.671636851408074</v>
      </c>
      <c r="BA118" s="103">
        <f t="shared" si="1486"/>
        <v>2.7523199455550573</v>
      </c>
      <c r="BB118" s="103">
        <f t="shared" ref="BB118:BC118" si="1487">+(BB116/BB9)*100</f>
        <v>15.942890682002306</v>
      </c>
      <c r="BC118" s="103">
        <f t="shared" si="1487"/>
        <v>10.266128970891179</v>
      </c>
      <c r="BD118" s="103">
        <f t="shared" ref="BD118:BE118" si="1488">+(BD116/BD9)*100</f>
        <v>35.704614400572687</v>
      </c>
      <c r="BE118" s="103">
        <f t="shared" si="1488"/>
        <v>0.9275768499675513</v>
      </c>
    </row>
    <row r="119" spans="2:57" x14ac:dyDescent="0.3">
      <c r="B119" s="203"/>
      <c r="C119" s="78" t="s">
        <v>1</v>
      </c>
      <c r="D119" s="91">
        <f t="shared" ref="D119:Q119" si="1489">+(D116/D124)*100</f>
        <v>0</v>
      </c>
      <c r="E119" s="91">
        <f t="shared" si="1489"/>
        <v>0</v>
      </c>
      <c r="F119" s="91">
        <f t="shared" si="1489"/>
        <v>0</v>
      </c>
      <c r="G119" s="91">
        <f t="shared" si="1489"/>
        <v>0</v>
      </c>
      <c r="H119" s="91">
        <f t="shared" si="1489"/>
        <v>1.7459389801887271E-3</v>
      </c>
      <c r="I119" s="91">
        <f t="shared" si="1489"/>
        <v>5.6881758691751112E-2</v>
      </c>
      <c r="J119" s="91">
        <f t="shared" si="1489"/>
        <v>3.7539653145172047E-2</v>
      </c>
      <c r="K119" s="91">
        <f t="shared" si="1489"/>
        <v>2.9781048084722383E-2</v>
      </c>
      <c r="L119" s="91">
        <f t="shared" si="1489"/>
        <v>4.5773444179895206E-2</v>
      </c>
      <c r="M119" s="91">
        <f t="shared" si="1489"/>
        <v>6.1100771744888469E-2</v>
      </c>
      <c r="N119" s="91">
        <f t="shared" si="1489"/>
        <v>9.4514045266959362E-2</v>
      </c>
      <c r="O119" s="91">
        <f t="shared" si="1489"/>
        <v>8.2404844576859412E-2</v>
      </c>
      <c r="P119" s="91">
        <f t="shared" si="1489"/>
        <v>0.12948587545414594</v>
      </c>
      <c r="Q119" s="91">
        <f t="shared" si="1489"/>
        <v>0.20043678401514267</v>
      </c>
      <c r="R119" s="103">
        <f t="shared" ref="R119:S119" si="1490">+(R116/R124)*100</f>
        <v>6.5148841488445575E-2</v>
      </c>
      <c r="S119" s="103">
        <f t="shared" si="1490"/>
        <v>4.7086419100861388E-3</v>
      </c>
      <c r="T119" s="32">
        <f t="shared" ref="T119" si="1491">+(T116/T124)*100</f>
        <v>0.20643978966944473</v>
      </c>
      <c r="U119" s="103">
        <f t="shared" ref="U119:V119" si="1492">+(U116/U124)*100</f>
        <v>2.6510785512212226E-3</v>
      </c>
      <c r="V119" s="103">
        <f t="shared" si="1492"/>
        <v>6.6741816790312283E-3</v>
      </c>
      <c r="W119" s="103">
        <f t="shared" ref="W119" si="1493">+(W116/W124)*100</f>
        <v>5.782834968121096E-3</v>
      </c>
      <c r="X119" s="103">
        <f t="shared" ref="X119:Y119" si="1494">+(X116/X124)*100</f>
        <v>7.830870976978448E-3</v>
      </c>
      <c r="Y119" s="103">
        <f t="shared" si="1494"/>
        <v>4.8698199579079327E-3</v>
      </c>
      <c r="Z119" s="103">
        <f t="shared" ref="Z119:AA119" si="1495">+(Z116/Z124)*100</f>
        <v>1.1719308878336967E-2</v>
      </c>
      <c r="AA119" s="103">
        <f t="shared" si="1495"/>
        <v>3.5930454082202588E-3</v>
      </c>
      <c r="AB119" s="103">
        <f t="shared" ref="AB119:AC119" si="1496">+(AB116/AB124)*100</f>
        <v>6.2365824062856588E-3</v>
      </c>
      <c r="AC119" s="103">
        <f t="shared" si="1496"/>
        <v>5.4293909645131986E-3</v>
      </c>
      <c r="AD119" s="103">
        <f t="shared" ref="AD119:AE119" si="1497">+(AD116/AD124)*100</f>
        <v>1.1438815758079481E-2</v>
      </c>
      <c r="AE119" s="103">
        <f t="shared" si="1497"/>
        <v>4.5993439768969363E-3</v>
      </c>
      <c r="AF119" s="103">
        <f t="shared" ref="AF119:AG119" si="1498">+(AF116/AF124)*100</f>
        <v>1.8839572844030601E-2</v>
      </c>
      <c r="AG119" s="103">
        <f t="shared" si="1498"/>
        <v>8.8901283976294973E-2</v>
      </c>
      <c r="AH119" s="103">
        <f t="shared" ref="AH119:AI119" si="1499">+(AH116/AH124)*100</f>
        <v>2.5180643063177715E-3</v>
      </c>
      <c r="AI119" s="103">
        <f t="shared" si="1499"/>
        <v>8.7994358050026821E-3</v>
      </c>
      <c r="AJ119" s="103">
        <f t="shared" ref="AJ119:AK119" si="1500">+(AJ116/AJ124)*100</f>
        <v>4.2079823196347439E-3</v>
      </c>
      <c r="AK119" s="103">
        <f t="shared" si="1500"/>
        <v>9.6286607140136145E-3</v>
      </c>
      <c r="AL119" s="103">
        <f t="shared" ref="AL119:AM119" si="1501">+(AL116/AL124)*100</f>
        <v>5.313521257260344E-3</v>
      </c>
      <c r="AM119" s="103">
        <f t="shared" si="1501"/>
        <v>1.3576714757576328E-2</v>
      </c>
      <c r="AN119" s="103">
        <f t="shared" ref="AN119:AO119" si="1502">+(AN116/AN124)*100</f>
        <v>3.5166160611990556E-3</v>
      </c>
      <c r="AO119" s="103">
        <f t="shared" si="1502"/>
        <v>8.0210419403147146E-3</v>
      </c>
      <c r="AP119" s="103">
        <f t="shared" ref="AP119:AQ119" si="1503">+(AP116/AP124)*100</f>
        <v>2.1792838132500957E-2</v>
      </c>
      <c r="AQ119" s="103">
        <f t="shared" si="1503"/>
        <v>1.017488273156282E-2</v>
      </c>
      <c r="AR119" s="103">
        <f t="shared" ref="AR119:AS119" si="1504">+(AR116/AR124)*100</f>
        <v>7.7857159357467468E-2</v>
      </c>
      <c r="AS119" s="103">
        <f t="shared" si="1504"/>
        <v>0.14490247590655062</v>
      </c>
      <c r="AT119" s="103">
        <f t="shared" ref="AT119:AU119" si="1505">+(AT116/AT124)*100</f>
        <v>0.31009675699672223</v>
      </c>
      <c r="AU119" s="103">
        <f t="shared" si="1505"/>
        <v>3.376569491356445E-3</v>
      </c>
      <c r="AV119" s="103">
        <f t="shared" ref="AV119:AW119" si="1506">+(AV116/AV124)*100</f>
        <v>1.1401378822716158E-2</v>
      </c>
      <c r="AW119" s="103">
        <f t="shared" si="1506"/>
        <v>6.0177245674631107E-3</v>
      </c>
      <c r="AX119" s="103">
        <f t="shared" ref="AX119:AY119" si="1507">+(AX116/AX124)*100</f>
        <v>1.3546662842366075E-2</v>
      </c>
      <c r="AY119" s="103">
        <f t="shared" si="1507"/>
        <v>2.9314761027592192E-3</v>
      </c>
      <c r="AZ119" s="103">
        <f t="shared" ref="AZ119:BA119" si="1508">+(AZ116/AZ124)*100</f>
        <v>9.9225524732644965E-3</v>
      </c>
      <c r="BA119" s="103">
        <f t="shared" si="1508"/>
        <v>3.4623571067111617E-3</v>
      </c>
      <c r="BB119" s="103">
        <f t="shared" ref="BB119:BC119" si="1509">+(BB116/BB124)*100</f>
        <v>2.0360389369856496E-2</v>
      </c>
      <c r="BC119" s="103">
        <f t="shared" si="1509"/>
        <v>3.7820064798076244E-2</v>
      </c>
      <c r="BD119" s="103">
        <f t="shared" ref="BD119:BE119" si="1510">+(BD116/BD124)*100</f>
        <v>0.11291237582077931</v>
      </c>
      <c r="BE119" s="103">
        <f t="shared" si="1510"/>
        <v>2.7850868577096776E-3</v>
      </c>
    </row>
    <row r="120" spans="2:57" x14ac:dyDescent="0.3">
      <c r="B120" s="203"/>
      <c r="C120" s="79" t="s">
        <v>65</v>
      </c>
      <c r="D120" s="80">
        <v>0</v>
      </c>
      <c r="E120" s="80">
        <v>0</v>
      </c>
      <c r="F120" s="80">
        <v>0</v>
      </c>
      <c r="G120" s="80">
        <v>0</v>
      </c>
      <c r="H120" s="80">
        <v>0</v>
      </c>
      <c r="I120" s="80">
        <v>12.043478260869566</v>
      </c>
      <c r="J120" s="80">
        <v>8.8196577446248359</v>
      </c>
      <c r="K120" s="80">
        <v>8.9325591782045564</v>
      </c>
      <c r="L120" s="80">
        <v>9.9302097902097906</v>
      </c>
      <c r="M120" s="80">
        <v>18.132366273798731</v>
      </c>
      <c r="N120" s="80">
        <v>31.378719099373516</v>
      </c>
      <c r="O120" s="80">
        <v>18.942949003859198</v>
      </c>
      <c r="P120" s="80">
        <v>34.921151954203395</v>
      </c>
      <c r="Q120" s="80">
        <v>57.486572448743757</v>
      </c>
      <c r="R120" s="80">
        <v>8.1911150000000002E-2</v>
      </c>
      <c r="S120" s="80">
        <v>0</v>
      </c>
      <c r="T120" s="80">
        <v>51.912712261007819</v>
      </c>
      <c r="U120" s="80">
        <v>0</v>
      </c>
      <c r="V120" s="80">
        <v>0</v>
      </c>
      <c r="W120" s="80">
        <v>0</v>
      </c>
      <c r="X120" s="80">
        <v>0</v>
      </c>
      <c r="Y120" s="80">
        <v>0</v>
      </c>
      <c r="Z120" s="80">
        <v>0</v>
      </c>
      <c r="AA120" s="80">
        <v>0</v>
      </c>
      <c r="AB120" s="80">
        <v>0</v>
      </c>
      <c r="AC120" s="80">
        <v>0</v>
      </c>
      <c r="AD120" s="80">
        <v>0</v>
      </c>
      <c r="AE120" s="80">
        <v>0</v>
      </c>
      <c r="AF120" s="80">
        <v>2.4938783874459975</v>
      </c>
      <c r="AG120" s="80">
        <v>2.4938783874459975</v>
      </c>
      <c r="AH120" s="80">
        <v>0</v>
      </c>
      <c r="AI120" s="80">
        <v>0</v>
      </c>
      <c r="AJ120" s="80">
        <v>0</v>
      </c>
      <c r="AK120" s="80">
        <v>0</v>
      </c>
      <c r="AL120" s="80">
        <v>0</v>
      </c>
      <c r="AM120" s="80">
        <v>0</v>
      </c>
      <c r="AN120" s="80">
        <v>0</v>
      </c>
      <c r="AO120" s="80">
        <v>0</v>
      </c>
      <c r="AP120" s="80">
        <v>7.2317142489358535</v>
      </c>
      <c r="AQ120" s="80">
        <v>0</v>
      </c>
      <c r="AR120" s="80">
        <v>29.246607393542352</v>
      </c>
      <c r="AS120" s="80">
        <v>53.007715890260961</v>
      </c>
      <c r="AT120" s="80">
        <v>89.314370609617782</v>
      </c>
      <c r="AU120" s="80">
        <v>0</v>
      </c>
      <c r="AV120" s="80">
        <v>0</v>
      </c>
      <c r="AW120" s="80">
        <v>0</v>
      </c>
      <c r="AX120" s="80">
        <v>0</v>
      </c>
      <c r="AY120" s="80">
        <v>0</v>
      </c>
      <c r="AZ120" s="80">
        <v>0</v>
      </c>
      <c r="BA120" s="80">
        <v>0</v>
      </c>
      <c r="BB120" s="80">
        <v>2.8968294201995914</v>
      </c>
      <c r="BC120" s="80">
        <v>11.704334411166217</v>
      </c>
      <c r="BD120" s="80">
        <v>41.261615144663224</v>
      </c>
      <c r="BE120" s="80">
        <v>0</v>
      </c>
    </row>
    <row r="121" spans="2:57" x14ac:dyDescent="0.3">
      <c r="B121" s="203"/>
      <c r="C121" s="16" t="s">
        <v>25</v>
      </c>
      <c r="D121" s="91">
        <f>+(D120/D124)*100</f>
        <v>0</v>
      </c>
      <c r="E121" s="91">
        <f t="shared" ref="E121:N121" si="1511">+(E120/E124)*100</f>
        <v>0</v>
      </c>
      <c r="F121" s="91">
        <f t="shared" si="1511"/>
        <v>0</v>
      </c>
      <c r="G121" s="91">
        <f t="shared" si="1511"/>
        <v>0</v>
      </c>
      <c r="H121" s="91">
        <f t="shared" si="1511"/>
        <v>0</v>
      </c>
      <c r="I121" s="91">
        <f t="shared" si="1511"/>
        <v>5.3787694389283373E-2</v>
      </c>
      <c r="J121" s="91">
        <f t="shared" si="1511"/>
        <v>3.238371375218E-2</v>
      </c>
      <c r="K121" s="91">
        <f t="shared" si="1511"/>
        <v>2.6409620200724439E-2</v>
      </c>
      <c r="L121" s="91">
        <f t="shared" si="1511"/>
        <v>2.9730308370107858E-2</v>
      </c>
      <c r="M121" s="91">
        <f t="shared" si="1511"/>
        <v>4.7179027715585756E-2</v>
      </c>
      <c r="N121" s="91">
        <f t="shared" si="1511"/>
        <v>7.8280226462241198E-2</v>
      </c>
      <c r="O121" s="91">
        <f t="shared" ref="O121:Q121" si="1512">+(O120/O124)*100</f>
        <v>5.2137690187371105E-2</v>
      </c>
      <c r="P121" s="91">
        <f t="shared" si="1512"/>
        <v>9.5988725952821582E-2</v>
      </c>
      <c r="Q121" s="91">
        <f t="shared" si="1512"/>
        <v>0.14592591226634744</v>
      </c>
      <c r="R121" s="103">
        <f t="shared" ref="R121:U121" si="1513">+(R120/R124)*100</f>
        <v>2.0129459680256012E-4</v>
      </c>
      <c r="S121" s="103">
        <f t="shared" si="1513"/>
        <v>0</v>
      </c>
      <c r="T121" s="32">
        <f t="shared" si="1513"/>
        <v>0.1339443430861022</v>
      </c>
      <c r="U121" s="103">
        <f t="shared" si="1513"/>
        <v>0</v>
      </c>
      <c r="V121" s="103">
        <f t="shared" ref="V121:W121" si="1514">+(V120/V124)*100</f>
        <v>0</v>
      </c>
      <c r="W121" s="103">
        <f t="shared" si="1514"/>
        <v>0</v>
      </c>
      <c r="X121" s="103">
        <f t="shared" ref="X121:Y121" si="1515">+(X120/X124)*100</f>
        <v>0</v>
      </c>
      <c r="Y121" s="103">
        <f t="shared" si="1515"/>
        <v>0</v>
      </c>
      <c r="Z121" s="103">
        <f t="shared" ref="Z121:AA121" si="1516">+(Z120/Z124)*100</f>
        <v>0</v>
      </c>
      <c r="AA121" s="103">
        <f t="shared" si="1516"/>
        <v>0</v>
      </c>
      <c r="AB121" s="103">
        <f t="shared" ref="AB121:AC121" si="1517">+(AB120/AB124)*100</f>
        <v>0</v>
      </c>
      <c r="AC121" s="103">
        <f t="shared" si="1517"/>
        <v>0</v>
      </c>
      <c r="AD121" s="103">
        <f t="shared" ref="AD121:AE121" si="1518">+(AD120/AD124)*100</f>
        <v>0</v>
      </c>
      <c r="AE121" s="103">
        <f t="shared" si="1518"/>
        <v>0</v>
      </c>
      <c r="AF121" s="103">
        <f t="shared" ref="AF121:AG121" si="1519">+(AF120/AF124)*100</f>
        <v>6.8995060902351333E-3</v>
      </c>
      <c r="AG121" s="103">
        <f t="shared" si="1519"/>
        <v>6.8995060902351333E-3</v>
      </c>
      <c r="AH121" s="103">
        <f t="shared" ref="AH121:AI121" si="1520">+(AH120/AH124)*100</f>
        <v>0</v>
      </c>
      <c r="AI121" s="103">
        <f t="shared" si="1520"/>
        <v>0</v>
      </c>
      <c r="AJ121" s="103">
        <f t="shared" ref="AJ121:AK121" si="1521">+(AJ120/AJ124)*100</f>
        <v>0</v>
      </c>
      <c r="AK121" s="103">
        <f t="shared" si="1521"/>
        <v>0</v>
      </c>
      <c r="AL121" s="103">
        <f t="shared" ref="AL121:AM121" si="1522">+(AL120/AL124)*100</f>
        <v>0</v>
      </c>
      <c r="AM121" s="103">
        <f t="shared" si="1522"/>
        <v>0</v>
      </c>
      <c r="AN121" s="103">
        <f t="shared" ref="AN121:AO121" si="1523">+(AN120/AN124)*100</f>
        <v>0</v>
      </c>
      <c r="AO121" s="103">
        <f t="shared" si="1523"/>
        <v>0</v>
      </c>
      <c r="AP121" s="103">
        <f t="shared" ref="AP121:AQ121" si="1524">+(AP120/AP124)*100</f>
        <v>1.7951779742588613E-2</v>
      </c>
      <c r="AQ121" s="103">
        <f t="shared" si="1524"/>
        <v>0</v>
      </c>
      <c r="AR121" s="103">
        <f t="shared" ref="AR121:AS121" si="1525">+(AR120/AR124)*100</f>
        <v>7.2600857289693649E-2</v>
      </c>
      <c r="AS121" s="103">
        <f t="shared" si="1525"/>
        <v>0.1315846848428372</v>
      </c>
      <c r="AT121" s="103">
        <f t="shared" ref="AT121:AU121" si="1526">+(AT120/AT124)*100</f>
        <v>0.22171118131053386</v>
      </c>
      <c r="AU121" s="103">
        <f t="shared" si="1526"/>
        <v>0</v>
      </c>
      <c r="AV121" s="103">
        <f t="shared" ref="AV121:AW121" si="1527">+(AV120/AV124)*100</f>
        <v>0</v>
      </c>
      <c r="AW121" s="103">
        <f t="shared" si="1527"/>
        <v>0</v>
      </c>
      <c r="AX121" s="103">
        <f t="shared" ref="AX121:AY121" si="1528">+(AX120/AX124)*100</f>
        <v>0</v>
      </c>
      <c r="AY121" s="103">
        <f t="shared" si="1528"/>
        <v>0</v>
      </c>
      <c r="AZ121" s="103">
        <f t="shared" ref="AZ121:BA121" si="1529">+(AZ120/AZ124)*100</f>
        <v>0</v>
      </c>
      <c r="BA121" s="103">
        <f t="shared" si="1529"/>
        <v>0</v>
      </c>
      <c r="BB121" s="103">
        <f t="shared" ref="BB121:BC121" si="1530">+(BB120/BB124)*100</f>
        <v>7.0341849954533619E-3</v>
      </c>
      <c r="BC121" s="103">
        <f t="shared" si="1530"/>
        <v>2.8420884199360726E-2</v>
      </c>
      <c r="BD121" s="103">
        <f t="shared" ref="BD121:BE121" si="1531">+(BD120/BD124)*100</f>
        <v>0.10019293235387107</v>
      </c>
      <c r="BE121" s="103">
        <f t="shared" si="1531"/>
        <v>0</v>
      </c>
    </row>
    <row r="122" spans="2:57" x14ac:dyDescent="0.3">
      <c r="B122" s="203"/>
      <c r="C122" s="79" t="s">
        <v>66</v>
      </c>
      <c r="D122" s="80">
        <v>0</v>
      </c>
      <c r="E122" s="80">
        <v>0</v>
      </c>
      <c r="F122" s="80">
        <v>0</v>
      </c>
      <c r="G122" s="80">
        <v>0</v>
      </c>
      <c r="H122" s="80">
        <v>0.42980436105476671</v>
      </c>
      <c r="I122" s="80">
        <v>0.69278478260869558</v>
      </c>
      <c r="J122" s="80">
        <v>1.404212659060992</v>
      </c>
      <c r="K122" s="80">
        <v>1.140322309066548</v>
      </c>
      <c r="L122" s="80">
        <v>5.3585621212121204</v>
      </c>
      <c r="M122" s="80">
        <v>5.3505587997947428</v>
      </c>
      <c r="N122" s="80">
        <v>6.5073449989198524</v>
      </c>
      <c r="O122" s="80">
        <v>10.996827056041859</v>
      </c>
      <c r="P122" s="80">
        <v>12.186421229753094</v>
      </c>
      <c r="Q122" s="80">
        <v>21.474206529623721</v>
      </c>
      <c r="R122" s="80">
        <v>26.428569569562061</v>
      </c>
      <c r="S122" s="80">
        <v>1.8249249426031671</v>
      </c>
      <c r="T122" s="80">
        <v>28.097007846722676</v>
      </c>
      <c r="U122" s="80">
        <v>0.96469226316804946</v>
      </c>
      <c r="V122" s="80">
        <v>2.4286460413530371</v>
      </c>
      <c r="W122" s="80">
        <v>2.1042968154807258</v>
      </c>
      <c r="X122" s="80">
        <v>2.8495499093674153</v>
      </c>
      <c r="Y122" s="80">
        <v>1.7720627833720941</v>
      </c>
      <c r="Z122" s="80">
        <v>4.2645008007780074</v>
      </c>
      <c r="AA122" s="80">
        <v>1.3074614876744666</v>
      </c>
      <c r="AB122" s="80">
        <v>2.2694094798444571</v>
      </c>
      <c r="AC122" s="80">
        <v>1.9756832383437479</v>
      </c>
      <c r="AD122" s="80">
        <v>4.1624330808835461</v>
      </c>
      <c r="AE122" s="80">
        <v>1.6736401673640169</v>
      </c>
      <c r="AF122" s="80">
        <v>4.3158269639179654</v>
      </c>
      <c r="AG122" s="80">
        <v>29.640159589339877</v>
      </c>
      <c r="AH122" s="80">
        <v>1.0143797319735368</v>
      </c>
      <c r="AI122" s="80">
        <v>3.5447741787220797</v>
      </c>
      <c r="AJ122" s="80">
        <v>1.6951481210511243</v>
      </c>
      <c r="AK122" s="80">
        <v>3.8788200324510198</v>
      </c>
      <c r="AL122" s="80">
        <v>2.1405046150935139</v>
      </c>
      <c r="AM122" s="80">
        <v>5.4692583673569857</v>
      </c>
      <c r="AN122" s="80">
        <v>1.4166373943123456</v>
      </c>
      <c r="AO122" s="80">
        <v>3.2312051575295047</v>
      </c>
      <c r="AP122" s="80">
        <v>1.5473360907734839</v>
      </c>
      <c r="AQ122" s="80">
        <v>4.0988606971669457</v>
      </c>
      <c r="AR122" s="80">
        <v>2.1174543752924659</v>
      </c>
      <c r="AS122" s="80">
        <v>5.364953268188799</v>
      </c>
      <c r="AT122" s="80">
        <v>35.605340320315122</v>
      </c>
      <c r="AU122" s="80">
        <v>1.3905442987683749</v>
      </c>
      <c r="AV122" s="80">
        <v>4.6953342321580589</v>
      </c>
      <c r="AW122" s="80">
        <v>2.478229045859984</v>
      </c>
      <c r="AX122" s="80">
        <v>5.5788085602888602</v>
      </c>
      <c r="AY122" s="80">
        <v>1.2072452209564939</v>
      </c>
      <c r="AZ122" s="80">
        <v>4.0863215776391781</v>
      </c>
      <c r="BA122" s="80">
        <v>1.4258734930117649</v>
      </c>
      <c r="BB122" s="80">
        <v>5.4880189981235246</v>
      </c>
      <c r="BC122" s="80">
        <v>3.8707857273767177</v>
      </c>
      <c r="BD122" s="80">
        <v>5.2381417416973326</v>
      </c>
      <c r="BE122" s="80">
        <v>1.1469589657422197</v>
      </c>
    </row>
    <row r="123" spans="2:57" x14ac:dyDescent="0.3">
      <c r="B123" s="203"/>
      <c r="C123" s="16" t="s">
        <v>25</v>
      </c>
      <c r="D123" s="91">
        <f>+(D122/D124)*100</f>
        <v>0</v>
      </c>
      <c r="E123" s="91">
        <f t="shared" ref="E123:N123" si="1532">+(E122/E124)*100</f>
        <v>0</v>
      </c>
      <c r="F123" s="91">
        <f t="shared" si="1532"/>
        <v>0</v>
      </c>
      <c r="G123" s="91">
        <f t="shared" si="1532"/>
        <v>0</v>
      </c>
      <c r="H123" s="91">
        <f t="shared" si="1532"/>
        <v>1.7459389801887271E-3</v>
      </c>
      <c r="I123" s="91">
        <f t="shared" si="1532"/>
        <v>3.094064302467728E-3</v>
      </c>
      <c r="J123" s="91">
        <f t="shared" si="1532"/>
        <v>5.155939392992059E-3</v>
      </c>
      <c r="K123" s="91">
        <f t="shared" si="1532"/>
        <v>3.3714278839979493E-3</v>
      </c>
      <c r="L123" s="91">
        <f t="shared" si="1532"/>
        <v>1.6043135809787352E-2</v>
      </c>
      <c r="M123" s="91">
        <f t="shared" si="1532"/>
        <v>1.3921744029302716E-2</v>
      </c>
      <c r="N123" s="91">
        <f t="shared" si="1532"/>
        <v>1.6233818804718164E-2</v>
      </c>
      <c r="O123" s="92">
        <f t="shared" ref="O123:Q123" si="1533">+(O122/O124)*100</f>
        <v>3.0267154389488342E-2</v>
      </c>
      <c r="P123" s="92">
        <f t="shared" si="1533"/>
        <v>3.3497149501324368E-2</v>
      </c>
      <c r="Q123" s="92">
        <f t="shared" si="1533"/>
        <v>5.451087174879523E-2</v>
      </c>
      <c r="R123" s="92">
        <f t="shared" ref="R123:S123" si="1534">+(R122/R124)*100</f>
        <v>6.4947546891643032E-2</v>
      </c>
      <c r="S123" s="92">
        <f t="shared" si="1534"/>
        <v>4.7086419100861388E-3</v>
      </c>
      <c r="T123" s="35">
        <f t="shared" ref="T123" si="1535">+(T122/T124)*100</f>
        <v>7.2495446583342615E-2</v>
      </c>
      <c r="U123" s="92">
        <f t="shared" ref="U123:V123" si="1536">+(U122/U124)*100</f>
        <v>2.6510785512212226E-3</v>
      </c>
      <c r="V123" s="92">
        <f t="shared" si="1536"/>
        <v>6.6741816790312283E-3</v>
      </c>
      <c r="W123" s="92">
        <f t="shared" ref="W123" si="1537">+(W122/W124)*100</f>
        <v>5.782834968121096E-3</v>
      </c>
      <c r="X123" s="92">
        <f t="shared" ref="X123:Y123" si="1538">+(X122/X124)*100</f>
        <v>7.830870976978448E-3</v>
      </c>
      <c r="Y123" s="92">
        <f t="shared" si="1538"/>
        <v>4.8698199579079327E-3</v>
      </c>
      <c r="Z123" s="92">
        <f t="shared" ref="Z123:AA123" si="1539">+(Z122/Z124)*100</f>
        <v>1.1719308878336967E-2</v>
      </c>
      <c r="AA123" s="92">
        <f t="shared" si="1539"/>
        <v>3.5930454082202588E-3</v>
      </c>
      <c r="AB123" s="92">
        <f t="shared" ref="AB123:AC123" si="1540">+(AB122/AB124)*100</f>
        <v>6.2365824062856588E-3</v>
      </c>
      <c r="AC123" s="92">
        <f t="shared" si="1540"/>
        <v>5.4293909645131986E-3</v>
      </c>
      <c r="AD123" s="92">
        <f t="shared" ref="AD123:AE123" si="1541">+(AD122/AD124)*100</f>
        <v>1.1438815758079481E-2</v>
      </c>
      <c r="AE123" s="92">
        <f t="shared" si="1541"/>
        <v>4.5993439768969363E-3</v>
      </c>
      <c r="AF123" s="92">
        <f t="shared" ref="AF123:AG123" si="1542">+(AF122/AF124)*100</f>
        <v>1.1940066753795466E-2</v>
      </c>
      <c r="AG123" s="92">
        <f t="shared" si="1542"/>
        <v>8.2001777886059835E-2</v>
      </c>
      <c r="AH123" s="92">
        <f t="shared" ref="AH123:AI123" si="1543">+(AH122/AH124)*100</f>
        <v>2.5180643063177715E-3</v>
      </c>
      <c r="AI123" s="92">
        <f t="shared" si="1543"/>
        <v>8.7994358050026821E-3</v>
      </c>
      <c r="AJ123" s="92">
        <f t="shared" ref="AJ123:AK123" si="1544">+(AJ122/AJ124)*100</f>
        <v>4.2079823196347439E-3</v>
      </c>
      <c r="AK123" s="92">
        <f t="shared" si="1544"/>
        <v>9.6286607140136145E-3</v>
      </c>
      <c r="AL123" s="92">
        <f t="shared" ref="AL123:AM123" si="1545">+(AL122/AL124)*100</f>
        <v>5.313521257260344E-3</v>
      </c>
      <c r="AM123" s="92">
        <f t="shared" si="1545"/>
        <v>1.3576714757576328E-2</v>
      </c>
      <c r="AN123" s="92">
        <f t="shared" ref="AN123:AO123" si="1546">+(AN122/AN124)*100</f>
        <v>3.5166160611990556E-3</v>
      </c>
      <c r="AO123" s="92">
        <f t="shared" si="1546"/>
        <v>8.0210419403147146E-3</v>
      </c>
      <c r="AP123" s="92">
        <f t="shared" ref="AP123:AQ123" si="1547">+(AP122/AP124)*100</f>
        <v>3.8410583899123408E-3</v>
      </c>
      <c r="AQ123" s="92">
        <f t="shared" si="1547"/>
        <v>1.017488273156282E-2</v>
      </c>
      <c r="AR123" s="92">
        <f t="shared" ref="AR123:AS123" si="1548">+(AR122/AR124)*100</f>
        <v>5.2563020677738196E-3</v>
      </c>
      <c r="AS123" s="92">
        <f t="shared" si="1548"/>
        <v>1.331779106371333E-2</v>
      </c>
      <c r="AT123" s="92">
        <f t="shared" ref="AT123:AU123" si="1549">+(AT122/AT124)*100</f>
        <v>8.8385575686188336E-2</v>
      </c>
      <c r="AU123" s="92">
        <f t="shared" si="1549"/>
        <v>3.376569491356445E-3</v>
      </c>
      <c r="AV123" s="92">
        <f t="shared" ref="AV123:AW123" si="1550">+(AV122/AV124)*100</f>
        <v>1.1401378822716158E-2</v>
      </c>
      <c r="AW123" s="92">
        <f t="shared" si="1550"/>
        <v>6.0177245674631107E-3</v>
      </c>
      <c r="AX123" s="92">
        <f t="shared" ref="AX123:AY123" si="1551">+(AX122/AX124)*100</f>
        <v>1.3546662842366075E-2</v>
      </c>
      <c r="AY123" s="92">
        <f t="shared" si="1551"/>
        <v>2.9314761027592192E-3</v>
      </c>
      <c r="AZ123" s="92">
        <f t="shared" ref="AZ123:BA123" si="1552">+(AZ122/AZ124)*100</f>
        <v>9.9225524732644965E-3</v>
      </c>
      <c r="BA123" s="92">
        <f t="shared" si="1552"/>
        <v>3.4623571067111617E-3</v>
      </c>
      <c r="BB123" s="92">
        <f t="shared" ref="BB123:BC123" si="1553">+(BB122/BB124)*100</f>
        <v>1.3326204374403133E-2</v>
      </c>
      <c r="BC123" s="92">
        <f t="shared" si="1553"/>
        <v>9.3991805987155216E-3</v>
      </c>
      <c r="BD123" s="92">
        <f t="shared" ref="BD123:BE123" si="1554">+(BD122/BD124)*100</f>
        <v>1.271944346690825E-2</v>
      </c>
      <c r="BE123" s="92">
        <f t="shared" si="1554"/>
        <v>2.7850868577096776E-3</v>
      </c>
    </row>
    <row r="124" spans="2:57" x14ac:dyDescent="0.3">
      <c r="B124" s="204"/>
      <c r="C124" s="102" t="s">
        <v>73</v>
      </c>
      <c r="D124" s="102">
        <f>+D48</f>
        <v>9656.2150442778748</v>
      </c>
      <c r="E124" s="102">
        <f t="shared" ref="E124:Q124" si="1555">+E48</f>
        <v>10783.500792833722</v>
      </c>
      <c r="F124" s="102">
        <f t="shared" si="1555"/>
        <v>13449.430538144894</v>
      </c>
      <c r="G124" s="102">
        <f t="shared" si="1555"/>
        <v>17911.431640227955</v>
      </c>
      <c r="H124" s="102">
        <f t="shared" si="1555"/>
        <v>24617.375860885302</v>
      </c>
      <c r="I124" s="102">
        <f t="shared" si="1555"/>
        <v>22390.768739232484</v>
      </c>
      <c r="J124" s="102">
        <f t="shared" si="1555"/>
        <v>27234.855804736468</v>
      </c>
      <c r="K124" s="102">
        <f t="shared" si="1555"/>
        <v>33823.126233218332</v>
      </c>
      <c r="L124" s="102">
        <f t="shared" si="1555"/>
        <v>33400.964653949079</v>
      </c>
      <c r="M124" s="102">
        <f t="shared" si="1555"/>
        <v>38433.107149023846</v>
      </c>
      <c r="N124" s="102">
        <f t="shared" si="1555"/>
        <v>40085.115382885582</v>
      </c>
      <c r="O124" s="102">
        <f t="shared" si="1555"/>
        <v>36332.543570270391</v>
      </c>
      <c r="P124" s="102">
        <f t="shared" si="1555"/>
        <v>36380.472401901789</v>
      </c>
      <c r="Q124" s="102">
        <f t="shared" si="1555"/>
        <v>39394.355365630952</v>
      </c>
      <c r="R124" s="102">
        <f t="shared" ref="R124" si="1556">+R48</f>
        <v>40692.175200481201</v>
      </c>
      <c r="S124" s="102">
        <f>+T124</f>
        <v>38756.92773948449</v>
      </c>
      <c r="T124" s="118">
        <f t="shared" ref="T124" si="1557">+T48</f>
        <v>38756.92773948449</v>
      </c>
      <c r="U124" s="168">
        <f t="shared" ref="U124:V124" si="1558">+U48</f>
        <v>36388.67142294455</v>
      </c>
      <c r="V124" s="168">
        <f t="shared" si="1558"/>
        <v>36388.67142294455</v>
      </c>
      <c r="W124" s="168">
        <f t="shared" ref="W124" si="1559">+W48</f>
        <v>36388.67142294455</v>
      </c>
      <c r="X124" s="168">
        <f t="shared" ref="X124:Y124" si="1560">+X48</f>
        <v>36388.67142294455</v>
      </c>
      <c r="Y124" s="168">
        <f t="shared" si="1560"/>
        <v>36388.67142294455</v>
      </c>
      <c r="Z124" s="168">
        <f t="shared" ref="Z124:AA124" si="1561">+Z48</f>
        <v>36388.67142294455</v>
      </c>
      <c r="AA124" s="168">
        <f t="shared" si="1561"/>
        <v>36388.67142294455</v>
      </c>
      <c r="AB124" s="168">
        <f t="shared" ref="AB124:AC124" si="1562">+AB48</f>
        <v>36388.67142294455</v>
      </c>
      <c r="AC124" s="168">
        <f t="shared" si="1562"/>
        <v>36388.67142294455</v>
      </c>
      <c r="AD124" s="168">
        <f t="shared" ref="AD124:AE124" si="1563">+AD48</f>
        <v>36388.67142294455</v>
      </c>
      <c r="AE124" s="168">
        <f t="shared" si="1563"/>
        <v>36388.67142294455</v>
      </c>
      <c r="AF124" s="168">
        <f t="shared" ref="AF124:AG124" si="1564">+AF48</f>
        <v>36145.752389081623</v>
      </c>
      <c r="AG124" s="102">
        <f t="shared" si="1564"/>
        <v>36145.752389081623</v>
      </c>
      <c r="AH124" s="102">
        <f t="shared" ref="AH124:AM124" si="1565">+AH48</f>
        <v>40284.107495923708</v>
      </c>
      <c r="AI124" s="102">
        <f t="shared" si="1565"/>
        <v>40284.107495923708</v>
      </c>
      <c r="AJ124" s="102">
        <f t="shared" si="1565"/>
        <v>40284.107495923708</v>
      </c>
      <c r="AK124" s="102">
        <f t="shared" si="1565"/>
        <v>40284.107495923708</v>
      </c>
      <c r="AL124" s="102">
        <f t="shared" si="1565"/>
        <v>40284.107495923708</v>
      </c>
      <c r="AM124" s="102">
        <f t="shared" si="1565"/>
        <v>40284.107495923708</v>
      </c>
      <c r="AN124" s="102">
        <f t="shared" ref="AN124:AO124" si="1566">+AN48</f>
        <v>40284.107495923708</v>
      </c>
      <c r="AO124" s="102">
        <f t="shared" si="1566"/>
        <v>40284.107495923708</v>
      </c>
      <c r="AP124" s="102">
        <f t="shared" ref="AP124:AQ124" si="1567">+AP48</f>
        <v>40284.107495923708</v>
      </c>
      <c r="AQ124" s="102">
        <f t="shared" si="1567"/>
        <v>40284.107495923708</v>
      </c>
      <c r="AR124" s="102">
        <f t="shared" ref="AR124:AS124" si="1568">+AR48</f>
        <v>40284.107495923708</v>
      </c>
      <c r="AS124" s="102">
        <f t="shared" si="1568"/>
        <v>40284.107495923708</v>
      </c>
      <c r="AT124" s="102">
        <f t="shared" ref="AT124:AU124" si="1569">+AT48</f>
        <v>40284.107495923708</v>
      </c>
      <c r="AU124" s="102">
        <f t="shared" si="1569"/>
        <v>41182.16143123895</v>
      </c>
      <c r="AV124" s="102">
        <f t="shared" ref="AV124:BE124" si="1570">AU124</f>
        <v>41182.16143123895</v>
      </c>
      <c r="AW124" s="102">
        <f t="shared" si="1570"/>
        <v>41182.16143123895</v>
      </c>
      <c r="AX124" s="102">
        <f t="shared" si="1570"/>
        <v>41182.16143123895</v>
      </c>
      <c r="AY124" s="102">
        <f t="shared" si="1570"/>
        <v>41182.16143123895</v>
      </c>
      <c r="AZ124" s="102">
        <f t="shared" si="1570"/>
        <v>41182.16143123895</v>
      </c>
      <c r="BA124" s="102">
        <f t="shared" si="1570"/>
        <v>41182.16143123895</v>
      </c>
      <c r="BB124" s="102">
        <f t="shared" si="1570"/>
        <v>41182.16143123895</v>
      </c>
      <c r="BC124" s="102">
        <f t="shared" si="1570"/>
        <v>41182.16143123895</v>
      </c>
      <c r="BD124" s="102">
        <f t="shared" si="1570"/>
        <v>41182.16143123895</v>
      </c>
      <c r="BE124" s="102">
        <f t="shared" si="1570"/>
        <v>41182.16143123895</v>
      </c>
    </row>
    <row r="125" spans="2:57" x14ac:dyDescent="0.3">
      <c r="K125" s="7"/>
      <c r="L125" s="8"/>
      <c r="M125" s="8"/>
      <c r="N125" s="8"/>
    </row>
    <row r="126" spans="2:57" ht="17.25" x14ac:dyDescent="0.3">
      <c r="B126" s="77" t="s">
        <v>64</v>
      </c>
      <c r="C126" s="5"/>
      <c r="D126" s="8"/>
      <c r="E126" s="8"/>
      <c r="F126" s="8"/>
      <c r="G126" s="8"/>
      <c r="I126" s="5"/>
      <c r="J126" s="8"/>
      <c r="K126" s="8"/>
      <c r="L126" s="8"/>
      <c r="M126" s="8"/>
      <c r="N126" s="8"/>
    </row>
    <row r="127" spans="2:57" ht="17.25" x14ac:dyDescent="0.3">
      <c r="B127" s="77" t="s">
        <v>135</v>
      </c>
      <c r="C127" s="5"/>
      <c r="I127" s="5"/>
      <c r="K127" s="8"/>
      <c r="L127" s="8"/>
      <c r="M127" s="8"/>
      <c r="N127" s="8"/>
    </row>
    <row r="128" spans="2:57" ht="17.25" x14ac:dyDescent="0.3">
      <c r="B128" s="77" t="s">
        <v>89</v>
      </c>
      <c r="C128" s="5"/>
      <c r="H128" s="77"/>
      <c r="I128" s="5"/>
      <c r="K128" s="8"/>
      <c r="L128" s="8"/>
      <c r="M128" s="8"/>
      <c r="N128" s="8"/>
    </row>
    <row r="129" spans="2:28" ht="17.25" x14ac:dyDescent="0.3">
      <c r="B129" s="77" t="s">
        <v>175</v>
      </c>
      <c r="C129" s="5"/>
      <c r="H129" s="77"/>
      <c r="I129" s="5"/>
      <c r="AB129" s="99"/>
    </row>
    <row r="130" spans="2:28" ht="17.25" x14ac:dyDescent="0.3">
      <c r="B130" s="77" t="s">
        <v>99</v>
      </c>
      <c r="C130" s="5"/>
      <c r="H130" s="77"/>
      <c r="I130" s="5"/>
    </row>
    <row r="131" spans="2:28" ht="17.25" x14ac:dyDescent="0.3">
      <c r="B131" s="77" t="s">
        <v>100</v>
      </c>
      <c r="C131" s="5"/>
      <c r="H131" s="77"/>
      <c r="I131" s="5"/>
    </row>
    <row r="132" spans="2:28" ht="17.25" x14ac:dyDescent="0.3">
      <c r="B132" s="77" t="s">
        <v>95</v>
      </c>
      <c r="C132" s="5"/>
      <c r="H132" s="77"/>
      <c r="I132" s="5"/>
    </row>
    <row r="133" spans="2:28" ht="17.25" x14ac:dyDescent="0.3">
      <c r="B133" s="77" t="s">
        <v>96</v>
      </c>
      <c r="C133" s="5"/>
      <c r="H133" s="77"/>
      <c r="I133" s="5"/>
    </row>
    <row r="134" spans="2:28" ht="17.25" x14ac:dyDescent="0.3">
      <c r="B134" s="77" t="s">
        <v>101</v>
      </c>
      <c r="C134" s="5"/>
      <c r="I134" s="5"/>
    </row>
    <row r="135" spans="2:28" ht="17.25" x14ac:dyDescent="0.3">
      <c r="B135" s="29" t="s">
        <v>35</v>
      </c>
      <c r="C135" s="5"/>
      <c r="H135" s="77"/>
      <c r="I135" s="5"/>
    </row>
    <row r="136" spans="2:28" ht="17.25" x14ac:dyDescent="0.3">
      <c r="B136" s="77" t="s">
        <v>102</v>
      </c>
      <c r="C136" s="29"/>
      <c r="H136" s="77"/>
      <c r="I136" s="5"/>
    </row>
    <row r="137" spans="2:28" ht="17.25" hidden="1" x14ac:dyDescent="0.3">
      <c r="B137" s="77" t="s">
        <v>71</v>
      </c>
      <c r="C137" s="5"/>
    </row>
  </sheetData>
  <mergeCells count="5">
    <mergeCell ref="B103:B124"/>
    <mergeCell ref="B9:B48"/>
    <mergeCell ref="B51:B100"/>
    <mergeCell ref="B5:AO5"/>
    <mergeCell ref="B6:AO6"/>
  </mergeCells>
  <phoneticPr fontId="84" type="noConversion"/>
  <pageMargins left="0.70866141732283472" right="0.70866141732283472" top="0.74803149606299213" bottom="0.74803149606299213" header="0.31496062992125984" footer="0.31496062992125984"/>
  <pageSetup scale="4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X62"/>
  <sheetViews>
    <sheetView showGridLines="0" workbookViewId="0">
      <selection activeCell="K10" sqref="K10"/>
    </sheetView>
  </sheetViews>
  <sheetFormatPr baseColWidth="10" defaultColWidth="0" defaultRowHeight="15" customHeight="1" zeroHeight="1" x14ac:dyDescent="0.25"/>
  <cols>
    <col min="1" max="1" width="12.140625" style="26" customWidth="1"/>
    <col min="2" max="2" width="23.85546875" customWidth="1"/>
    <col min="3" max="3" width="17" customWidth="1"/>
    <col min="4" max="4" width="11.140625" customWidth="1"/>
    <col min="5" max="5" width="15.5703125" customWidth="1"/>
    <col min="6" max="8" width="11.5703125" customWidth="1"/>
    <col min="9" max="9" width="30.42578125" customWidth="1"/>
    <col min="10" max="13" width="12.7109375" customWidth="1"/>
    <col min="14" max="14" width="16.85546875" customWidth="1"/>
    <col min="15" max="24" width="0" hidden="1" customWidth="1"/>
    <col min="25" max="16384" width="11.42578125" hidden="1"/>
  </cols>
  <sheetData>
    <row r="1" spans="1:14" x14ac:dyDescent="0.25"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x14ac:dyDescent="0.25"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x14ac:dyDescent="0.25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</row>
    <row r="5" spans="1:14" x14ac:dyDescent="0.25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4" ht="23.25" x14ac:dyDescent="0.35">
      <c r="A6" s="211" t="s">
        <v>69</v>
      </c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</row>
    <row r="7" spans="1:14" ht="60.75" customHeight="1" x14ac:dyDescent="0.3">
      <c r="B7" s="210" t="s">
        <v>118</v>
      </c>
      <c r="C7" s="210"/>
      <c r="D7" s="210"/>
      <c r="E7" s="210"/>
      <c r="F7" s="210"/>
      <c r="I7" s="210" t="s">
        <v>117</v>
      </c>
      <c r="J7" s="210"/>
      <c r="K7" s="210"/>
      <c r="L7" s="210"/>
      <c r="M7" s="210"/>
      <c r="N7" s="122"/>
    </row>
    <row r="8" spans="1:14" ht="35.25" customHeight="1" x14ac:dyDescent="0.3">
      <c r="B8" s="176"/>
      <c r="C8" s="176"/>
      <c r="D8" s="176"/>
      <c r="I8" s="213" t="s">
        <v>119</v>
      </c>
      <c r="J8" s="213"/>
      <c r="K8" s="213"/>
      <c r="L8" s="121"/>
      <c r="M8" s="121"/>
      <c r="N8" s="122"/>
    </row>
    <row r="9" spans="1:14" x14ac:dyDescent="0.25">
      <c r="B9" s="153" t="s">
        <v>36</v>
      </c>
      <c r="C9" s="154" t="s">
        <v>150</v>
      </c>
      <c r="D9" s="154" t="s">
        <v>173</v>
      </c>
      <c r="I9" s="153" t="s">
        <v>36</v>
      </c>
      <c r="J9" s="154" t="s">
        <v>150</v>
      </c>
      <c r="K9" s="154" t="s">
        <v>173</v>
      </c>
      <c r="L9" s="53"/>
      <c r="M9" s="53"/>
    </row>
    <row r="10" spans="1:14" ht="30" x14ac:dyDescent="0.25">
      <c r="B10" s="54" t="s">
        <v>120</v>
      </c>
      <c r="C10" s="55">
        <v>12140.240070833837</v>
      </c>
      <c r="D10" s="55">
        <v>13317.889186669925</v>
      </c>
      <c r="I10" s="54" t="s">
        <v>37</v>
      </c>
      <c r="J10" s="55">
        <v>13631.332064066542</v>
      </c>
      <c r="K10" s="55">
        <v>14936.739132057362</v>
      </c>
      <c r="L10" s="53"/>
      <c r="M10" s="56"/>
    </row>
    <row r="11" spans="1:14" x14ac:dyDescent="0.25">
      <c r="B11" s="57" t="s">
        <v>38</v>
      </c>
      <c r="C11" s="72">
        <v>30.136549685412025</v>
      </c>
      <c r="D11" s="72">
        <v>32.338975721093568</v>
      </c>
      <c r="E11" s="124"/>
      <c r="G11" s="172"/>
      <c r="H11" s="172"/>
      <c r="I11" s="57" t="s">
        <v>38</v>
      </c>
      <c r="J11" s="72">
        <v>33.837989498578011</v>
      </c>
      <c r="K11" s="72">
        <v>36.269925164071203</v>
      </c>
      <c r="L11" s="123"/>
      <c r="M11" s="56"/>
    </row>
    <row r="12" spans="1:14" x14ac:dyDescent="0.25">
      <c r="B12" s="56"/>
      <c r="C12" s="56"/>
      <c r="D12" s="56"/>
      <c r="E12" s="56"/>
      <c r="F12" s="56"/>
      <c r="G12" s="56"/>
      <c r="H12" s="56"/>
      <c r="I12" s="57"/>
      <c r="J12" s="58"/>
      <c r="K12" s="59"/>
      <c r="L12" s="56"/>
      <c r="M12" s="56"/>
      <c r="N12" s="56"/>
    </row>
    <row r="13" spans="1:14" x14ac:dyDescent="0.25">
      <c r="B13" s="209" t="s">
        <v>122</v>
      </c>
      <c r="C13" s="209"/>
      <c r="D13" s="209"/>
      <c r="E13" s="209"/>
      <c r="F13" s="209"/>
      <c r="G13" s="173"/>
      <c r="H13" s="173"/>
      <c r="I13" s="209" t="s">
        <v>121</v>
      </c>
      <c r="J13" s="209"/>
      <c r="K13" s="209"/>
      <c r="L13" s="209"/>
      <c r="M13" s="209"/>
      <c r="N13" s="125"/>
    </row>
    <row r="14" spans="1:14" ht="38.25" x14ac:dyDescent="0.25">
      <c r="B14" s="155"/>
      <c r="C14" s="156" t="s">
        <v>150</v>
      </c>
      <c r="D14" s="157" t="s">
        <v>39</v>
      </c>
      <c r="E14" s="158" t="s">
        <v>173</v>
      </c>
      <c r="F14" s="157" t="s">
        <v>39</v>
      </c>
      <c r="G14" s="126"/>
      <c r="H14" s="126"/>
      <c r="I14" s="155"/>
      <c r="J14" s="156" t="s">
        <v>150</v>
      </c>
      <c r="K14" s="157" t="s">
        <v>39</v>
      </c>
      <c r="L14" s="158" t="s">
        <v>173</v>
      </c>
      <c r="M14" s="157" t="s">
        <v>39</v>
      </c>
      <c r="N14" s="126"/>
    </row>
    <row r="15" spans="1:14" x14ac:dyDescent="0.25">
      <c r="B15" s="60" t="s">
        <v>40</v>
      </c>
      <c r="C15" s="61"/>
      <c r="D15" s="61"/>
      <c r="E15" s="61"/>
      <c r="F15" s="61"/>
      <c r="G15" s="174"/>
      <c r="H15" s="174"/>
      <c r="I15" s="60" t="s">
        <v>40</v>
      </c>
      <c r="J15" s="61"/>
      <c r="K15" s="61"/>
      <c r="L15" s="61"/>
      <c r="M15" s="61"/>
      <c r="N15" s="127"/>
    </row>
    <row r="16" spans="1:14" x14ac:dyDescent="0.25">
      <c r="B16" s="57" t="s">
        <v>41</v>
      </c>
      <c r="C16" s="58">
        <v>1227.5126941162405</v>
      </c>
      <c r="D16" s="128">
        <f>+C16/$C$10*100</f>
        <v>10.111107251208832</v>
      </c>
      <c r="E16" s="58">
        <v>1159.8949481901295</v>
      </c>
      <c r="F16" s="58">
        <f>E16/$D$10*100</f>
        <v>8.7093001896358011</v>
      </c>
      <c r="G16" s="175"/>
      <c r="H16" s="175"/>
      <c r="I16" s="57" t="s">
        <v>41</v>
      </c>
      <c r="J16" s="58">
        <v>1819.3329500345869</v>
      </c>
      <c r="K16" s="58">
        <f>J16/$J$10*100</f>
        <v>13.346699658432632</v>
      </c>
      <c r="L16" s="58">
        <v>1795.8670721004828</v>
      </c>
      <c r="M16" s="58">
        <f>L16/$K$10*100</f>
        <v>12.02315348901138</v>
      </c>
      <c r="N16" s="72"/>
    </row>
    <row r="17" spans="2:14" x14ac:dyDescent="0.25">
      <c r="B17" s="57" t="s">
        <v>42</v>
      </c>
      <c r="C17" s="58">
        <v>10912.727376717598</v>
      </c>
      <c r="D17" s="128">
        <f>+C17/$C$10*100</f>
        <v>89.888892748791164</v>
      </c>
      <c r="E17" s="58">
        <v>12157.994238479796</v>
      </c>
      <c r="F17" s="58">
        <f>E17/$D$10*100</f>
        <v>91.290699810364202</v>
      </c>
      <c r="G17" s="72"/>
      <c r="H17" s="72"/>
      <c r="I17" s="57" t="s">
        <v>42</v>
      </c>
      <c r="J17" s="58">
        <v>11811.999114031956</v>
      </c>
      <c r="K17" s="58">
        <f>J17/$J$10*100</f>
        <v>86.653300341567373</v>
      </c>
      <c r="L17" s="58">
        <v>13140.872059956879</v>
      </c>
      <c r="M17" s="58">
        <f>L17/$K$10*100</f>
        <v>87.976846510988622</v>
      </c>
      <c r="N17" s="72"/>
    </row>
    <row r="18" spans="2:14" x14ac:dyDescent="0.25">
      <c r="B18" s="60" t="s">
        <v>43</v>
      </c>
      <c r="C18" s="62"/>
      <c r="D18" s="62"/>
      <c r="E18" s="62"/>
      <c r="F18" s="62"/>
      <c r="G18" s="72"/>
      <c r="H18" s="72"/>
      <c r="I18" s="60" t="s">
        <v>43</v>
      </c>
      <c r="J18" s="62"/>
      <c r="K18" s="62"/>
      <c r="L18" s="62"/>
      <c r="M18" s="62"/>
      <c r="N18" s="72"/>
    </row>
    <row r="19" spans="2:14" x14ac:dyDescent="0.25">
      <c r="B19" s="57" t="s">
        <v>9</v>
      </c>
      <c r="C19" s="58">
        <v>10777.814658839998</v>
      </c>
      <c r="D19" s="58">
        <f>+C19/$C$10*100</f>
        <v>88.777607328647633</v>
      </c>
      <c r="E19" s="58">
        <v>12085.062184204999</v>
      </c>
      <c r="F19" s="58">
        <f>E19/$D$10*100</f>
        <v>90.743075083558423</v>
      </c>
      <c r="G19" s="72"/>
      <c r="H19" s="72"/>
      <c r="I19" s="57" t="s">
        <v>9</v>
      </c>
      <c r="J19" s="58">
        <v>11581.654686319996</v>
      </c>
      <c r="K19" s="58">
        <f>J19/$J$10*100</f>
        <v>84.96348436005249</v>
      </c>
      <c r="L19" s="58">
        <v>12981.746988864994</v>
      </c>
      <c r="M19" s="58">
        <f>L19/$K$10*100</f>
        <v>86.911519804235269</v>
      </c>
      <c r="N19" s="72"/>
    </row>
    <row r="20" spans="2:14" x14ac:dyDescent="0.25">
      <c r="B20" s="57" t="s">
        <v>12</v>
      </c>
      <c r="C20" s="58">
        <v>1181.7379211162406</v>
      </c>
      <c r="D20" s="58">
        <f>+C20/$C$10*100</f>
        <v>9.7340572692239551</v>
      </c>
      <c r="E20" s="58">
        <v>1086.1247276101301</v>
      </c>
      <c r="F20" s="58">
        <f>E20/$D$10*100</f>
        <v>8.1553819256676849</v>
      </c>
      <c r="G20" s="72"/>
      <c r="H20" s="72"/>
      <c r="I20" s="57" t="s">
        <v>12</v>
      </c>
      <c r="J20" s="58">
        <v>1773.5820722488745</v>
      </c>
      <c r="K20" s="58">
        <f>J20/$J$10*100</f>
        <v>13.011069379816531</v>
      </c>
      <c r="L20" s="58">
        <v>1722.116604578498</v>
      </c>
      <c r="M20" s="58">
        <f>L20/$K$10*100</f>
        <v>11.529401359648011</v>
      </c>
      <c r="N20" s="72"/>
    </row>
    <row r="21" spans="2:14" x14ac:dyDescent="0.25">
      <c r="B21" s="57" t="s">
        <v>11</v>
      </c>
      <c r="C21" s="58">
        <v>161.35677394213224</v>
      </c>
      <c r="D21" s="58">
        <f t="shared" ref="D21" si="0">+C21/$C$10*100</f>
        <v>1.3291069451730344</v>
      </c>
      <c r="E21" s="58">
        <v>129.93208361525228</v>
      </c>
      <c r="F21" s="58">
        <f>E21/$D$10*100</f>
        <v>0.97562069930198292</v>
      </c>
      <c r="G21" s="72"/>
      <c r="H21" s="72"/>
      <c r="I21" s="57" t="s">
        <v>11</v>
      </c>
      <c r="J21" s="58">
        <v>171.67222067946824</v>
      </c>
      <c r="K21" s="58">
        <f t="shared" ref="K21:K22" si="1">J21/$J$10*100</f>
        <v>1.2593943121084414</v>
      </c>
      <c r="L21" s="58">
        <v>135.39195877293577</v>
      </c>
      <c r="M21" s="58">
        <f>L21/$K$10*100</f>
        <v>0.90643585307288621</v>
      </c>
      <c r="N21" s="72"/>
    </row>
    <row r="22" spans="2:14" x14ac:dyDescent="0.25">
      <c r="B22" s="57" t="s">
        <v>18</v>
      </c>
      <c r="C22" s="58">
        <v>19.330716935467997</v>
      </c>
      <c r="D22" s="58">
        <f>+C22/$C$10*100</f>
        <v>0.15922845695538451</v>
      </c>
      <c r="E22" s="58">
        <v>16.770191239543998</v>
      </c>
      <c r="F22" s="58">
        <f>E22/$D$10*100</f>
        <v>0.12592229147190631</v>
      </c>
      <c r="G22" s="72"/>
      <c r="H22" s="189"/>
      <c r="I22" s="57" t="s">
        <v>18</v>
      </c>
      <c r="J22" s="58">
        <v>104.42308481820376</v>
      </c>
      <c r="K22" s="58">
        <f t="shared" si="1"/>
        <v>0.76605194802254661</v>
      </c>
      <c r="L22" s="58">
        <v>97.48357984093181</v>
      </c>
      <c r="M22" s="58">
        <f>L22/$K$10*100</f>
        <v>0.65264298304381374</v>
      </c>
      <c r="N22" s="72"/>
    </row>
    <row r="23" spans="2:14" x14ac:dyDescent="0.25">
      <c r="B23" s="63" t="s">
        <v>8</v>
      </c>
      <c r="C23" s="62"/>
      <c r="D23" s="62"/>
      <c r="E23" s="62"/>
      <c r="F23" s="62"/>
      <c r="G23" s="72"/>
      <c r="H23" s="72"/>
      <c r="I23" s="63" t="s">
        <v>8</v>
      </c>
      <c r="J23" s="62"/>
      <c r="K23" s="62"/>
      <c r="L23" s="62"/>
      <c r="M23" s="62"/>
      <c r="N23" s="72"/>
    </row>
    <row r="24" spans="2:14" x14ac:dyDescent="0.25">
      <c r="B24" s="57" t="s">
        <v>44</v>
      </c>
      <c r="C24" s="58">
        <v>8957.145018080033</v>
      </c>
      <c r="D24" s="58">
        <f>+C24/$C$10*100</f>
        <v>73.780625142652738</v>
      </c>
      <c r="E24" s="58">
        <v>9142.562750389161</v>
      </c>
      <c r="F24" s="58">
        <f>E24/$D$10*100</f>
        <v>68.648737215354586</v>
      </c>
      <c r="G24" s="72"/>
      <c r="H24" s="72"/>
      <c r="I24" s="57" t="s">
        <v>44</v>
      </c>
      <c r="J24" s="58">
        <v>9689.8131892927286</v>
      </c>
      <c r="K24" s="58">
        <f>J24/$J$10*100</f>
        <v>71.084859086046166</v>
      </c>
      <c r="L24" s="58">
        <v>9922.1157334454765</v>
      </c>
      <c r="M24" s="58">
        <f>L24/$K$10*100</f>
        <v>66.427589353492451</v>
      </c>
      <c r="N24" s="72"/>
    </row>
    <row r="25" spans="2:14" x14ac:dyDescent="0.25">
      <c r="B25" s="57" t="s">
        <v>10</v>
      </c>
      <c r="C25" s="58">
        <v>3183.0950527538043</v>
      </c>
      <c r="D25" s="58">
        <f>+C25/$C$10*100</f>
        <v>26.219374857347262</v>
      </c>
      <c r="E25" s="58">
        <v>4175.3264362807595</v>
      </c>
      <c r="F25" s="58">
        <f>E25/$D$10*100</f>
        <v>31.351262784645378</v>
      </c>
      <c r="G25" s="72"/>
      <c r="H25" s="72"/>
      <c r="I25" s="57" t="s">
        <v>10</v>
      </c>
      <c r="J25" s="58">
        <v>3941.518874773808</v>
      </c>
      <c r="K25" s="58">
        <f>J25/$J$10*100</f>
        <v>28.915140913953802</v>
      </c>
      <c r="L25" s="58">
        <v>5014.623398611895</v>
      </c>
      <c r="M25" s="58">
        <f>L25/$K$10*100</f>
        <v>33.572410646507613</v>
      </c>
      <c r="N25" s="72"/>
    </row>
    <row r="26" spans="2:14" x14ac:dyDescent="0.25">
      <c r="B26" s="60" t="s">
        <v>7</v>
      </c>
      <c r="C26" s="62"/>
      <c r="D26" s="62"/>
      <c r="E26" s="62"/>
      <c r="F26" s="62"/>
      <c r="G26" s="72"/>
      <c r="H26" s="72"/>
      <c r="I26" s="60" t="s">
        <v>7</v>
      </c>
      <c r="J26" s="62"/>
      <c r="K26" s="62"/>
      <c r="L26" s="62"/>
      <c r="M26" s="62"/>
      <c r="N26" s="72"/>
    </row>
    <row r="27" spans="2:14" x14ac:dyDescent="0.25">
      <c r="B27" s="64" t="s">
        <v>45</v>
      </c>
      <c r="C27" s="58">
        <v>4495.4191790007726</v>
      </c>
      <c r="D27" s="58">
        <f>+C27/$C$10*100</f>
        <v>37.029079760957401</v>
      </c>
      <c r="E27" s="58">
        <v>5474.0380201145426</v>
      </c>
      <c r="F27" s="58">
        <f t="shared" ref="F27:F44" si="2">E27/$D$10*100</f>
        <v>41.102895086359403</v>
      </c>
      <c r="G27" s="72"/>
      <c r="H27" s="72"/>
      <c r="I27" s="64" t="s">
        <v>45</v>
      </c>
      <c r="J27" s="58">
        <v>5373.7896067200718</v>
      </c>
      <c r="K27" s="58">
        <f>J27/$J$10*100</f>
        <v>39.422336580633086</v>
      </c>
      <c r="L27" s="190">
        <v>6442.5052529908535</v>
      </c>
      <c r="M27" s="58">
        <f>L27/$K$10*100</f>
        <v>43.131939280936436</v>
      </c>
      <c r="N27" s="72"/>
    </row>
    <row r="28" spans="2:14" x14ac:dyDescent="0.25">
      <c r="B28" s="65" t="s">
        <v>46</v>
      </c>
      <c r="C28" s="66">
        <v>2261.9144770300004</v>
      </c>
      <c r="D28" s="66">
        <f>+C28/$C$10*100</f>
        <v>18.631546524883866</v>
      </c>
      <c r="E28" s="66">
        <v>2819.724524756999</v>
      </c>
      <c r="F28" s="66">
        <f t="shared" si="2"/>
        <v>21.172458226933617</v>
      </c>
      <c r="G28" s="67"/>
      <c r="H28" s="67"/>
      <c r="I28" s="65" t="s">
        <v>46</v>
      </c>
      <c r="J28" s="66">
        <v>2540.9500188193001</v>
      </c>
      <c r="K28" s="66">
        <f t="shared" ref="K28:K47" si="3">J28/$J$10*100</f>
        <v>18.640511483961866</v>
      </c>
      <c r="L28" s="191">
        <v>3090.5964799433095</v>
      </c>
      <c r="M28" s="66">
        <f>L28/$K$10*100</f>
        <v>20.691239584617527</v>
      </c>
      <c r="N28" s="72"/>
    </row>
    <row r="29" spans="2:14" x14ac:dyDescent="0.25">
      <c r="B29" s="65" t="s">
        <v>47</v>
      </c>
      <c r="C29" s="66">
        <v>804.09589311000002</v>
      </c>
      <c r="D29" s="66">
        <f t="shared" ref="D29:D47" si="4">+C29/$C$10*100</f>
        <v>6.6233936760590906</v>
      </c>
      <c r="E29" s="66">
        <v>793.10794864000002</v>
      </c>
      <c r="F29" s="66">
        <f t="shared" si="2"/>
        <v>5.9552075972657414</v>
      </c>
      <c r="G29" s="67"/>
      <c r="H29" s="67"/>
      <c r="I29" s="65" t="s">
        <v>47</v>
      </c>
      <c r="J29" s="66">
        <v>879.90335193999999</v>
      </c>
      <c r="K29" s="66">
        <f t="shared" si="3"/>
        <v>6.4550063618471087</v>
      </c>
      <c r="L29" s="191">
        <v>864.18081670999993</v>
      </c>
      <c r="M29" s="66">
        <f t="shared" ref="M29:M47" si="5">L29/$K$10*100</f>
        <v>5.785605606884352</v>
      </c>
      <c r="N29" s="72"/>
    </row>
    <row r="30" spans="2:14" x14ac:dyDescent="0.25">
      <c r="B30" s="65" t="s">
        <v>48</v>
      </c>
      <c r="C30" s="66">
        <v>1144.89779514</v>
      </c>
      <c r="D30" s="66">
        <f>+C30/$C$10*100</f>
        <v>9.4306025948411421</v>
      </c>
      <c r="E30" s="66">
        <v>1531.4429621079998</v>
      </c>
      <c r="F30" s="66">
        <f t="shared" si="2"/>
        <v>11.499141798242652</v>
      </c>
      <c r="G30" s="67"/>
      <c r="H30" s="67"/>
      <c r="I30" s="65" t="s">
        <v>48</v>
      </c>
      <c r="J30" s="66">
        <v>1483.9290597299998</v>
      </c>
      <c r="K30" s="66">
        <f t="shared" si="3"/>
        <v>10.88616323595971</v>
      </c>
      <c r="L30" s="191">
        <v>1955.502373178</v>
      </c>
      <c r="M30" s="66">
        <f t="shared" si="5"/>
        <v>13.091896135355832</v>
      </c>
      <c r="N30" s="72"/>
    </row>
    <row r="31" spans="2:14" x14ac:dyDescent="0.25">
      <c r="B31" s="65" t="s">
        <v>13</v>
      </c>
      <c r="C31" s="66">
        <v>219.08028135000001</v>
      </c>
      <c r="D31" s="66">
        <f t="shared" si="4"/>
        <v>1.8045794817215073</v>
      </c>
      <c r="E31" s="66">
        <v>264.03913337</v>
      </c>
      <c r="F31" s="66">
        <f t="shared" si="2"/>
        <v>1.9825899560290734</v>
      </c>
      <c r="G31" s="67"/>
      <c r="H31" s="67"/>
      <c r="I31" s="65" t="s">
        <v>13</v>
      </c>
      <c r="J31" s="66">
        <v>276.09959808000002</v>
      </c>
      <c r="K31" s="66">
        <f t="shared" si="3"/>
        <v>2.0254777506875077</v>
      </c>
      <c r="L31" s="191">
        <v>337.60654249999993</v>
      </c>
      <c r="M31" s="66">
        <f t="shared" si="5"/>
        <v>2.2602426106205855</v>
      </c>
      <c r="N31" s="72"/>
    </row>
    <row r="32" spans="2:14" x14ac:dyDescent="0.25">
      <c r="B32" s="65" t="s">
        <v>18</v>
      </c>
      <c r="C32" s="67">
        <v>65.430732370772006</v>
      </c>
      <c r="D32" s="66">
        <f>+C32/$C$10*100</f>
        <v>0.53895748345179129</v>
      </c>
      <c r="E32" s="66">
        <v>65.723451239544005</v>
      </c>
      <c r="F32" s="66">
        <f t="shared" si="2"/>
        <v>0.49349750788831903</v>
      </c>
      <c r="G32" s="67"/>
      <c r="H32" s="67"/>
      <c r="I32" s="65" t="s">
        <v>18</v>
      </c>
      <c r="J32" s="66">
        <v>192.907578150772</v>
      </c>
      <c r="K32" s="66">
        <f t="shared" si="3"/>
        <v>1.4151777481768955</v>
      </c>
      <c r="L32" s="191">
        <v>194.619040659544</v>
      </c>
      <c r="M32" s="66">
        <f t="shared" si="5"/>
        <v>1.3029553434581371</v>
      </c>
      <c r="N32" s="72"/>
    </row>
    <row r="33" spans="2:14" x14ac:dyDescent="0.25">
      <c r="B33" s="68" t="s">
        <v>49</v>
      </c>
      <c r="C33" s="58">
        <v>198.50944843682825</v>
      </c>
      <c r="D33" s="58">
        <f t="shared" si="4"/>
        <v>1.6351361033933316</v>
      </c>
      <c r="E33" s="58">
        <v>169.30949136525228</v>
      </c>
      <c r="F33" s="58">
        <f t="shared" si="2"/>
        <v>1.2712937387609193</v>
      </c>
      <c r="G33" s="72"/>
      <c r="H33" s="72"/>
      <c r="I33" s="68" t="s">
        <v>49</v>
      </c>
      <c r="J33" s="58">
        <v>219.41075803188741</v>
      </c>
      <c r="K33" s="58">
        <f t="shared" si="3"/>
        <v>1.6096061412095928</v>
      </c>
      <c r="L33" s="190">
        <v>183.72007996602866</v>
      </c>
      <c r="M33" s="58">
        <f t="shared" si="5"/>
        <v>1.2299878731344178</v>
      </c>
      <c r="N33" s="72"/>
    </row>
    <row r="34" spans="2:14" x14ac:dyDescent="0.25">
      <c r="B34" s="65" t="s">
        <v>50</v>
      </c>
      <c r="C34" s="66">
        <v>161.35677394213226</v>
      </c>
      <c r="D34" s="66">
        <f>+C34/$C$10*100</f>
        <v>1.3291069451730344</v>
      </c>
      <c r="E34" s="66">
        <v>129.93208361525228</v>
      </c>
      <c r="F34" s="66">
        <f t="shared" si="2"/>
        <v>0.97562069930198292</v>
      </c>
      <c r="G34" s="67"/>
      <c r="H34" s="67"/>
      <c r="I34" s="65" t="s">
        <v>50</v>
      </c>
      <c r="J34" s="66">
        <v>171.52277446346341</v>
      </c>
      <c r="K34" s="66">
        <f t="shared" si="3"/>
        <v>1.258297968660109</v>
      </c>
      <c r="L34" s="191">
        <v>135.33221081565367</v>
      </c>
      <c r="M34" s="66">
        <f t="shared" si="5"/>
        <v>0.90603584637293733</v>
      </c>
      <c r="N34" s="72"/>
    </row>
    <row r="35" spans="2:14" x14ac:dyDescent="0.25">
      <c r="B35" s="65" t="s">
        <v>18</v>
      </c>
      <c r="C35" s="67">
        <v>37.15267437</v>
      </c>
      <c r="D35" s="66">
        <f t="shared" si="4"/>
        <v>0.30602915719316753</v>
      </c>
      <c r="E35" s="66">
        <v>39.377407750000003</v>
      </c>
      <c r="F35" s="66">
        <f t="shared" si="2"/>
        <v>0.29567303945893647</v>
      </c>
      <c r="G35" s="67"/>
      <c r="H35" s="67"/>
      <c r="I35" s="65" t="s">
        <v>18</v>
      </c>
      <c r="J35" s="66">
        <v>47.887983568424005</v>
      </c>
      <c r="K35" s="66">
        <f t="shared" si="3"/>
        <v>0.35130817254948382</v>
      </c>
      <c r="L35" s="191">
        <v>48.387869150375003</v>
      </c>
      <c r="M35" s="66">
        <f t="shared" si="5"/>
        <v>0.32395202676148055</v>
      </c>
      <c r="N35" s="72"/>
    </row>
    <row r="36" spans="2:14" x14ac:dyDescent="0.25">
      <c r="B36" s="68" t="s">
        <v>51</v>
      </c>
      <c r="C36" s="58">
        <v>570.37175978979906</v>
      </c>
      <c r="D36" s="58">
        <f>+C36/$C$10*100</f>
        <v>4.6981917693710304</v>
      </c>
      <c r="E36" s="58">
        <v>544.03812112648552</v>
      </c>
      <c r="F36" s="58">
        <f t="shared" si="2"/>
        <v>4.0850176293028584</v>
      </c>
      <c r="G36" s="72"/>
      <c r="H36" s="72"/>
      <c r="I36" s="68" t="s">
        <v>51</v>
      </c>
      <c r="J36" s="58">
        <v>570.37175978979906</v>
      </c>
      <c r="K36" s="58">
        <f t="shared" si="3"/>
        <v>4.1842701586982241</v>
      </c>
      <c r="L36" s="190">
        <v>544.03812112648552</v>
      </c>
      <c r="M36" s="58">
        <f t="shared" si="5"/>
        <v>3.6422817344306835</v>
      </c>
      <c r="N36" s="72"/>
    </row>
    <row r="37" spans="2:14" x14ac:dyDescent="0.25">
      <c r="B37" s="68" t="s">
        <v>52</v>
      </c>
      <c r="C37" s="58">
        <v>5856.3519999999999</v>
      </c>
      <c r="D37" s="58">
        <f t="shared" si="4"/>
        <v>48.239177856700849</v>
      </c>
      <c r="E37" s="58">
        <v>6071.1730000000007</v>
      </c>
      <c r="F37" s="58">
        <f t="shared" si="2"/>
        <v>45.586600961334987</v>
      </c>
      <c r="G37" s="72"/>
      <c r="H37" s="72"/>
      <c r="I37" s="68" t="s">
        <v>52</v>
      </c>
      <c r="J37" s="58">
        <v>5856.3519999999999</v>
      </c>
      <c r="K37" s="58">
        <f t="shared" si="3"/>
        <v>42.962433696688294</v>
      </c>
      <c r="L37" s="190">
        <v>6071.1730000000007</v>
      </c>
      <c r="M37" s="58">
        <f t="shared" si="5"/>
        <v>40.64590635428582</v>
      </c>
      <c r="N37" s="72"/>
    </row>
    <row r="38" spans="2:14" x14ac:dyDescent="0.25">
      <c r="B38" s="65" t="s">
        <v>53</v>
      </c>
      <c r="C38" s="66">
        <v>0</v>
      </c>
      <c r="D38" s="66">
        <f t="shared" si="4"/>
        <v>0</v>
      </c>
      <c r="E38" s="66">
        <v>0</v>
      </c>
      <c r="F38" s="66">
        <f t="shared" si="2"/>
        <v>0</v>
      </c>
      <c r="G38" s="67"/>
      <c r="H38" s="67"/>
      <c r="I38" s="65" t="s">
        <v>53</v>
      </c>
      <c r="J38" s="66">
        <v>0</v>
      </c>
      <c r="K38" s="66">
        <f t="shared" si="3"/>
        <v>0</v>
      </c>
      <c r="L38" s="191">
        <v>0</v>
      </c>
      <c r="M38" s="66">
        <f t="shared" si="5"/>
        <v>0</v>
      </c>
      <c r="N38" s="72"/>
    </row>
    <row r="39" spans="2:14" x14ac:dyDescent="0.25">
      <c r="B39" s="65" t="s">
        <v>54</v>
      </c>
      <c r="C39" s="66">
        <v>5856.3519999999999</v>
      </c>
      <c r="D39" s="66">
        <f t="shared" si="4"/>
        <v>48.239177856700849</v>
      </c>
      <c r="E39" s="66">
        <v>6071.1730000000007</v>
      </c>
      <c r="F39" s="66">
        <f t="shared" si="2"/>
        <v>45.586600961334987</v>
      </c>
      <c r="G39" s="67"/>
      <c r="H39" s="67"/>
      <c r="I39" s="65" t="s">
        <v>54</v>
      </c>
      <c r="J39" s="66">
        <v>5856.3519999999999</v>
      </c>
      <c r="K39" s="66">
        <f t="shared" si="3"/>
        <v>42.962433696688294</v>
      </c>
      <c r="L39" s="191">
        <v>6071.1730000000007</v>
      </c>
      <c r="M39" s="66">
        <f t="shared" si="5"/>
        <v>40.64590635428582</v>
      </c>
      <c r="N39" s="72"/>
    </row>
    <row r="40" spans="2:14" x14ac:dyDescent="0.25">
      <c r="B40" s="111" t="s">
        <v>74</v>
      </c>
      <c r="C40" s="58">
        <v>408.22152227999999</v>
      </c>
      <c r="D40" s="58">
        <f t="shared" si="4"/>
        <v>3.362549009724499</v>
      </c>
      <c r="E40" s="58">
        <v>517.24394757999994</v>
      </c>
      <c r="F40" s="58">
        <f t="shared" si="2"/>
        <v>3.8838282878770092</v>
      </c>
      <c r="G40" s="72"/>
      <c r="H40" s="72"/>
      <c r="I40" s="111" t="s">
        <v>74</v>
      </c>
      <c r="J40" s="58">
        <v>408.22152227999999</v>
      </c>
      <c r="K40" s="58">
        <f t="shared" si="3"/>
        <v>2.9947294979051229</v>
      </c>
      <c r="L40" s="190">
        <v>517.24394757999994</v>
      </c>
      <c r="M40" s="58">
        <f t="shared" si="5"/>
        <v>3.4628973767767448</v>
      </c>
      <c r="N40" s="72"/>
    </row>
    <row r="41" spans="2:14" x14ac:dyDescent="0.25">
      <c r="B41" s="68" t="s">
        <v>55</v>
      </c>
      <c r="C41" s="58">
        <v>611.3661613264419</v>
      </c>
      <c r="D41" s="58">
        <f t="shared" si="4"/>
        <v>5.0358654998529282</v>
      </c>
      <c r="E41" s="58">
        <v>542.08660648364275</v>
      </c>
      <c r="F41" s="58">
        <f t="shared" si="2"/>
        <v>4.0703642963648123</v>
      </c>
      <c r="G41" s="72"/>
      <c r="H41" s="72"/>
      <c r="I41" s="68" t="s">
        <v>55</v>
      </c>
      <c r="J41" s="58">
        <v>1203.1864172447893</v>
      </c>
      <c r="K41" s="58">
        <f>J41/$J$10*100</f>
        <v>8.8266239248657179</v>
      </c>
      <c r="L41" s="190">
        <v>1178.0587303939969</v>
      </c>
      <c r="M41" s="58">
        <f t="shared" si="5"/>
        <v>7.8869873804359125</v>
      </c>
      <c r="N41" s="72"/>
    </row>
    <row r="42" spans="2:14" x14ac:dyDescent="0.25">
      <c r="B42" s="65" t="s">
        <v>56</v>
      </c>
      <c r="C42" s="69">
        <v>130.52866846069949</v>
      </c>
      <c r="D42" s="66">
        <f t="shared" si="4"/>
        <v>1.0751737008420978</v>
      </c>
      <c r="E42" s="66">
        <v>110.65009578769623</v>
      </c>
      <c r="F42" s="66">
        <f t="shared" si="2"/>
        <v>0.83083808730326103</v>
      </c>
      <c r="G42" s="67"/>
      <c r="H42" s="67"/>
      <c r="I42" s="65" t="s">
        <v>56</v>
      </c>
      <c r="J42" s="66">
        <v>400.65017957271431</v>
      </c>
      <c r="K42" s="66">
        <f t="shared" si="3"/>
        <v>2.939185823437354</v>
      </c>
      <c r="L42" s="191">
        <v>374.81081410537894</v>
      </c>
      <c r="M42" s="66">
        <f t="shared" si="5"/>
        <v>2.5093215513214435</v>
      </c>
      <c r="N42" s="72"/>
    </row>
    <row r="43" spans="2:14" x14ac:dyDescent="0.25">
      <c r="B43" s="70" t="s">
        <v>16</v>
      </c>
      <c r="C43" s="66">
        <v>47.326595786394876</v>
      </c>
      <c r="D43" s="66">
        <f t="shared" si="4"/>
        <v>0.38983245397341065</v>
      </c>
      <c r="E43" s="66">
        <v>22.313892748254972</v>
      </c>
      <c r="F43" s="66">
        <f t="shared" si="2"/>
        <v>0.16754826861443839</v>
      </c>
      <c r="G43" s="67"/>
      <c r="H43" s="67"/>
      <c r="I43" s="70" t="s">
        <v>16</v>
      </c>
      <c r="J43" s="66">
        <v>47.326595786394876</v>
      </c>
      <c r="K43" s="66">
        <f t="shared" si="3"/>
        <v>0.3471898092127928</v>
      </c>
      <c r="L43" s="191">
        <v>22.313892748254972</v>
      </c>
      <c r="M43" s="66">
        <f t="shared" si="5"/>
        <v>0.14938931818367704</v>
      </c>
      <c r="N43" s="72"/>
    </row>
    <row r="44" spans="2:14" x14ac:dyDescent="0.25">
      <c r="B44" s="70" t="s">
        <v>57</v>
      </c>
      <c r="C44" s="66">
        <v>0</v>
      </c>
      <c r="D44" s="66">
        <f t="shared" si="4"/>
        <v>0</v>
      </c>
      <c r="E44" s="66">
        <v>0</v>
      </c>
      <c r="F44" s="66">
        <f t="shared" si="2"/>
        <v>0</v>
      </c>
      <c r="G44" s="67"/>
      <c r="H44" s="67"/>
      <c r="I44" s="70" t="s">
        <v>57</v>
      </c>
      <c r="J44" s="66">
        <v>0</v>
      </c>
      <c r="K44" s="66">
        <f t="shared" si="3"/>
        <v>0</v>
      </c>
      <c r="L44" s="191">
        <v>0</v>
      </c>
      <c r="M44" s="66">
        <f t="shared" si="5"/>
        <v>0</v>
      </c>
      <c r="N44" s="72"/>
    </row>
    <row r="45" spans="2:14" x14ac:dyDescent="0.25">
      <c r="B45" s="70" t="s">
        <v>17</v>
      </c>
      <c r="C45" s="66">
        <v>21.516049719785244</v>
      </c>
      <c r="D45" s="66">
        <f t="shared" si="4"/>
        <v>0.17722919476259946</v>
      </c>
      <c r="E45" s="66">
        <v>20.522669754775183</v>
      </c>
      <c r="F45" s="66">
        <f t="shared" ref="F45:F47" si="6">E45/$D$10*100</f>
        <v>0.15409851716829595</v>
      </c>
      <c r="G45" s="67"/>
      <c r="H45" s="67"/>
      <c r="I45" s="70" t="s">
        <v>17</v>
      </c>
      <c r="J45" s="66">
        <v>21.516049719785244</v>
      </c>
      <c r="K45" s="66">
        <f t="shared" si="3"/>
        <v>0.15784260568711073</v>
      </c>
      <c r="L45" s="191">
        <v>20.522669754775183</v>
      </c>
      <c r="M45" s="66">
        <f t="shared" si="5"/>
        <v>0.13739725634445371</v>
      </c>
      <c r="N45" s="72"/>
    </row>
    <row r="46" spans="2:14" x14ac:dyDescent="0.25">
      <c r="B46" s="70" t="s">
        <v>15</v>
      </c>
      <c r="C46" s="66">
        <v>23.041945804330368</v>
      </c>
      <c r="D46" s="66">
        <f t="shared" si="4"/>
        <v>0.18979810670867367</v>
      </c>
      <c r="E46" s="66">
        <v>15.467600487041995</v>
      </c>
      <c r="F46" s="66">
        <f>E46/$D$10*100</f>
        <v>0.1161415316664727</v>
      </c>
      <c r="G46" s="67"/>
      <c r="H46" s="67"/>
      <c r="I46" s="70" t="s">
        <v>15</v>
      </c>
      <c r="J46" s="66">
        <v>23.041945804330368</v>
      </c>
      <c r="K46" s="66">
        <f t="shared" si="3"/>
        <v>0.16903664070418384</v>
      </c>
      <c r="L46" s="191">
        <v>15.467600487041995</v>
      </c>
      <c r="M46" s="66">
        <f t="shared" si="5"/>
        <v>0.10355406458057029</v>
      </c>
      <c r="N46" s="72"/>
    </row>
    <row r="47" spans="2:14" x14ac:dyDescent="0.25">
      <c r="B47" s="70" t="s">
        <v>18</v>
      </c>
      <c r="C47" s="66">
        <v>388.95290155523196</v>
      </c>
      <c r="D47" s="66">
        <f t="shared" si="4"/>
        <v>3.2038320435661469</v>
      </c>
      <c r="E47" s="66">
        <v>373.13234770587428</v>
      </c>
      <c r="F47" s="66">
        <f t="shared" si="6"/>
        <v>2.8017378916123437</v>
      </c>
      <c r="G47" s="67"/>
      <c r="H47" s="67"/>
      <c r="I47" s="70" t="s">
        <v>18</v>
      </c>
      <c r="J47" s="66">
        <v>710.65164636156487</v>
      </c>
      <c r="K47" s="66">
        <f t="shared" si="3"/>
        <v>5.2133690458242787</v>
      </c>
      <c r="L47" s="191">
        <v>744.94375329854597</v>
      </c>
      <c r="M47" s="66">
        <f t="shared" si="5"/>
        <v>4.9873251900057696</v>
      </c>
      <c r="N47" s="72"/>
    </row>
    <row r="48" spans="2:14" x14ac:dyDescent="0.25">
      <c r="B48" s="60" t="s">
        <v>58</v>
      </c>
      <c r="C48" s="71"/>
      <c r="D48" s="71"/>
      <c r="E48" s="71"/>
      <c r="F48" s="71"/>
      <c r="G48" s="129"/>
      <c r="H48" s="129"/>
      <c r="I48" s="60" t="s">
        <v>58</v>
      </c>
      <c r="J48" s="71"/>
      <c r="K48" s="71"/>
      <c r="L48" s="71"/>
      <c r="M48" s="71"/>
      <c r="N48" s="72"/>
    </row>
    <row r="49" spans="2:14" x14ac:dyDescent="0.25">
      <c r="B49" s="57" t="s">
        <v>59</v>
      </c>
      <c r="C49" s="58">
        <f>+C33+C27</f>
        <v>4693.9286274376009</v>
      </c>
      <c r="D49" s="58">
        <f>+C49/$C$10*100</f>
        <v>38.66421586435073</v>
      </c>
      <c r="E49" s="58">
        <f>+E33+E27</f>
        <v>5643.3475114797948</v>
      </c>
      <c r="F49" s="58">
        <f>E49/$D$10*100</f>
        <v>42.374188825120321</v>
      </c>
      <c r="G49" s="72"/>
      <c r="H49" s="72"/>
      <c r="I49" s="57" t="s">
        <v>59</v>
      </c>
      <c r="J49" s="58">
        <f>+J33+J27</f>
        <v>5593.2003647519596</v>
      </c>
      <c r="K49" s="58">
        <f>J49/$J$10*100</f>
        <v>41.031942721842682</v>
      </c>
      <c r="L49" s="58">
        <f>+L33+L27</f>
        <v>6626.2253329568821</v>
      </c>
      <c r="M49" s="58">
        <f>L49/$K$10*100</f>
        <v>44.361927154070848</v>
      </c>
      <c r="N49" s="72"/>
    </row>
    <row r="50" spans="2:14" x14ac:dyDescent="0.25">
      <c r="B50" s="57" t="s">
        <v>14</v>
      </c>
      <c r="C50" s="58">
        <f>+C37+C36+C41</f>
        <v>7038.0899211162414</v>
      </c>
      <c r="D50" s="58">
        <f>+C50/$C$10*100</f>
        <v>57.973235125924816</v>
      </c>
      <c r="E50" s="58">
        <f>+E37+E36+E41</f>
        <v>7157.2977276101292</v>
      </c>
      <c r="F50" s="58">
        <f>E50/$D$10*100</f>
        <v>53.741982887002656</v>
      </c>
      <c r="G50" s="72"/>
      <c r="H50" s="72"/>
      <c r="I50" s="57" t="s">
        <v>14</v>
      </c>
      <c r="J50" s="58">
        <f>+J37+J36+J41</f>
        <v>7629.9101770345887</v>
      </c>
      <c r="K50" s="58">
        <f>J50/$J$10*100</f>
        <v>55.973327780252234</v>
      </c>
      <c r="L50" s="58">
        <f>+L37+L36+L41</f>
        <v>7793.2698515204829</v>
      </c>
      <c r="M50" s="58">
        <f>L50/$K$10*100</f>
        <v>52.175175469152421</v>
      </c>
      <c r="N50" s="72"/>
    </row>
    <row r="51" spans="2:14" s="26" customFormat="1" x14ac:dyDescent="0.25">
      <c r="B51" s="112" t="s">
        <v>75</v>
      </c>
      <c r="C51" s="58">
        <f>+C40</f>
        <v>408.22152227999999</v>
      </c>
      <c r="D51" s="58">
        <f>+C51/$C$10*100</f>
        <v>3.362549009724499</v>
      </c>
      <c r="E51" s="58">
        <f>+E40</f>
        <v>517.24394757999994</v>
      </c>
      <c r="F51" s="58">
        <f>E51/$D$10*100</f>
        <v>3.8838282878770092</v>
      </c>
      <c r="G51" s="72"/>
      <c r="H51" s="72"/>
      <c r="I51" s="112" t="s">
        <v>75</v>
      </c>
      <c r="J51" s="58">
        <f>+J40</f>
        <v>408.22152227999999</v>
      </c>
      <c r="K51" s="58">
        <f t="shared" ref="K51" si="7">J51/$J$10*100</f>
        <v>2.9947294979051229</v>
      </c>
      <c r="L51" s="58">
        <f>+L40</f>
        <v>517.24394757999994</v>
      </c>
      <c r="M51" s="58">
        <f>L51/$K$10*100</f>
        <v>3.4628973767767448</v>
      </c>
      <c r="N51" s="72"/>
    </row>
    <row r="52" spans="2:14" s="26" customFormat="1" x14ac:dyDescent="0.25">
      <c r="B52" s="112"/>
      <c r="C52" s="48"/>
      <c r="D52" s="46"/>
      <c r="E52" s="46"/>
      <c r="F52" s="46"/>
      <c r="G52" s="46"/>
      <c r="H52" s="46"/>
      <c r="I52" s="112"/>
      <c r="J52" s="48"/>
      <c r="K52" s="46"/>
      <c r="L52" s="46"/>
      <c r="M52" s="48"/>
      <c r="N52" s="48"/>
    </row>
    <row r="53" spans="2:14" s="26" customFormat="1" x14ac:dyDescent="0.25">
      <c r="B53" s="29" t="s">
        <v>35</v>
      </c>
      <c r="C53" s="30"/>
      <c r="D53" s="46"/>
      <c r="E53" s="46"/>
      <c r="F53" s="46"/>
      <c r="G53" s="46"/>
      <c r="H53" s="46"/>
      <c r="I53" s="29" t="s">
        <v>35</v>
      </c>
      <c r="J53" s="30"/>
      <c r="K53" s="46"/>
      <c r="L53" s="46"/>
      <c r="M53" s="48"/>
      <c r="N53" s="48"/>
    </row>
    <row r="54" spans="2:14" s="26" customFormat="1" x14ac:dyDescent="0.25">
      <c r="B54" s="95" t="s">
        <v>102</v>
      </c>
      <c r="C54" s="47"/>
      <c r="D54" s="47"/>
      <c r="E54" s="47"/>
      <c r="F54" s="47"/>
      <c r="G54" s="47"/>
      <c r="H54" s="47"/>
      <c r="I54" s="95" t="s">
        <v>102</v>
      </c>
      <c r="J54" s="47"/>
      <c r="K54" s="47"/>
      <c r="L54" s="47"/>
      <c r="M54" s="47"/>
      <c r="N54" s="47"/>
    </row>
    <row r="55" spans="2:14" hidden="1" x14ac:dyDescent="0.25">
      <c r="B55" s="43"/>
      <c r="C55" s="43"/>
      <c r="D55" s="43"/>
      <c r="E55" s="43"/>
      <c r="F55" s="43"/>
      <c r="G55" s="43"/>
      <c r="H55" s="43"/>
      <c r="I55" s="44"/>
      <c r="J55" s="43"/>
      <c r="K55" s="44"/>
      <c r="L55" s="44"/>
      <c r="M55" s="43"/>
      <c r="N55" s="43"/>
    </row>
    <row r="56" spans="2:14" hidden="1" x14ac:dyDescent="0.25">
      <c r="B56" s="45"/>
      <c r="C56" s="45"/>
      <c r="D56" s="45"/>
      <c r="E56" s="45"/>
      <c r="F56" s="45"/>
      <c r="G56" s="45"/>
      <c r="H56" s="45"/>
      <c r="I56" s="43"/>
      <c r="J56" s="45"/>
      <c r="K56" s="43"/>
      <c r="L56" s="43"/>
      <c r="M56" s="45"/>
      <c r="N56" s="45"/>
    </row>
    <row r="57" spans="2:14" ht="36" customHeight="1" x14ac:dyDescent="0.25">
      <c r="B57" s="26"/>
      <c r="C57" s="26"/>
      <c r="D57" s="26"/>
      <c r="E57" s="26"/>
      <c r="F57" s="26"/>
      <c r="G57" s="26"/>
      <c r="H57" s="26"/>
      <c r="I57" s="212" t="s">
        <v>123</v>
      </c>
      <c r="J57" s="212"/>
      <c r="K57" s="212"/>
      <c r="L57" s="212"/>
      <c r="M57" s="26"/>
      <c r="N57" s="26"/>
    </row>
    <row r="58" spans="2:14" x14ac:dyDescent="0.25">
      <c r="I58" s="212"/>
      <c r="J58" s="212"/>
      <c r="K58" s="212"/>
      <c r="L58" s="212"/>
    </row>
    <row r="59" spans="2:14" ht="15" customHeight="1" x14ac:dyDescent="0.25"/>
    <row r="60" spans="2:14" ht="15" customHeight="1" x14ac:dyDescent="0.25"/>
    <row r="61" spans="2:14" ht="15" customHeight="1" x14ac:dyDescent="0.25"/>
    <row r="62" spans="2:14" ht="15" customHeight="1" x14ac:dyDescent="0.25"/>
  </sheetData>
  <mergeCells count="7">
    <mergeCell ref="B13:F13"/>
    <mergeCell ref="I7:M7"/>
    <mergeCell ref="B7:F7"/>
    <mergeCell ref="A6:N6"/>
    <mergeCell ref="I57:L58"/>
    <mergeCell ref="I8:K8"/>
    <mergeCell ref="I13:M13"/>
  </mergeCells>
  <pageMargins left="0.7" right="0.7" top="0.75" bottom="0.75" header="0.3" footer="0.3"/>
  <pageSetup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Indice</vt:lpstr>
      <vt:lpstr>Saldo</vt:lpstr>
      <vt:lpstr>Hoja1</vt:lpstr>
      <vt:lpstr>Desembolso</vt:lpstr>
      <vt:lpstr>Servicio</vt:lpstr>
      <vt:lpstr>Clasificación Deuda </vt:lpstr>
      <vt:lpstr>'Clasificación Deuda '!Área_de_impresión</vt:lpstr>
      <vt:lpstr>Desembolso!Área_de_impresión</vt:lpstr>
      <vt:lpstr>Saldo!Área_de_impresión</vt:lpstr>
      <vt:lpstr>Servicio!Área_de_impresión</vt:lpstr>
      <vt:lpstr>Desembolsos_de_la_Deuda_Pública</vt:lpstr>
      <vt:lpstr>'Clasificación Deuda '!Indicadores_de_la_Deuda_Pública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diacue</dc:creator>
  <cp:lastModifiedBy>Joel Pereira</cp:lastModifiedBy>
  <cp:lastPrinted>2019-09-24T21:02:05Z</cp:lastPrinted>
  <dcterms:created xsi:type="dcterms:W3CDTF">2013-01-25T12:42:58Z</dcterms:created>
  <dcterms:modified xsi:type="dcterms:W3CDTF">2022-12-30T11:28:08Z</dcterms:modified>
</cp:coreProperties>
</file>